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28"/>
  <workbookPr codeName="ThisWorkbook" defaultThemeVersion="124226"/>
  <mc:AlternateContent xmlns:mc="http://schemas.openxmlformats.org/markup-compatibility/2006">
    <mc:Choice Requires="x15">
      <x15ac:absPath xmlns:x15ac="http://schemas.microsoft.com/office/spreadsheetml/2010/11/ac" url="H:\1353 Travel Reports\2024\2024\DEPARTMENT OF THE INTERIOR\MAY\"/>
    </mc:Choice>
  </mc:AlternateContent>
  <xr:revisionPtr revIDLastSave="0" documentId="8_{19426063-6884-46E1-B8EF-52122E6F1EEB}" xr6:coauthVersionLast="47" xr6:coauthVersionMax="47" xr10:uidLastSave="{00000000-0000-0000-0000-000000000000}"/>
  <bookViews>
    <workbookView xWindow="-108" yWindow="-108" windowWidth="23256" windowHeight="12456" firstSheet="1" activeTab="1" xr2:uid="{00000000-000D-0000-FFFF-FFFF00000000}"/>
  </bookViews>
  <sheets>
    <sheet name="Instruction Sheet" sheetId="1" r:id="rId1"/>
    <sheet name="Agency Acronym" sheetId="4" r:id="rId2"/>
    <sheet name="BIA " sheetId="7" r:id="rId3"/>
    <sheet name="BIE" sheetId="8" r:id="rId4"/>
    <sheet name="BLM" sheetId="9" r:id="rId5"/>
    <sheet name="BOEM" sheetId="11" r:id="rId6"/>
    <sheet name="BOR" sheetId="10" r:id="rId7"/>
    <sheet name="BSEE" sheetId="12" r:id="rId8"/>
    <sheet name="BTFA" sheetId="13" r:id="rId9"/>
    <sheet name="FWS" sheetId="14" r:id="rId10"/>
    <sheet name="NIGC" sheetId="15" r:id="rId11"/>
    <sheet name="NPS" sheetId="16" r:id="rId12"/>
    <sheet name="OIG" sheetId="17" r:id="rId13"/>
    <sheet name="ONRR" sheetId="21" r:id="rId14"/>
    <sheet name="OSMRE" sheetId="22" r:id="rId15"/>
    <sheet name="OSSOL" sheetId="18" r:id="rId16"/>
    <sheet name="USGS" sheetId="20" r:id="rId17"/>
  </sheets>
  <definedNames>
    <definedName name="_xlnm.Print_Area" localSheetId="3">BIE!$A$6:$N$29</definedName>
    <definedName name="_xlnm.Print_Area" localSheetId="4">BLM!$A$6:$N$29</definedName>
    <definedName name="_xlnm.Print_Area" localSheetId="5">BOEM!$A$6:$N$29</definedName>
    <definedName name="_xlnm.Print_Area" localSheetId="6">BOR!$A$6:$N$29</definedName>
    <definedName name="_xlnm.Print_Area" localSheetId="7">BSEE!$A$6:$N$29</definedName>
    <definedName name="_xlnm.Print_Area" localSheetId="8">BTFA!$A$6:$N$29</definedName>
    <definedName name="_xlnm.Print_Area" localSheetId="9">FWS!$A$6:$N$29</definedName>
    <definedName name="_xlnm.Print_Area" localSheetId="0">'Instruction Sheet'!$A$1:$M$63</definedName>
    <definedName name="_xlnm.Print_Area" localSheetId="10">NIGC!$A$6:$N$29</definedName>
    <definedName name="_xlnm.Print_Area" localSheetId="12">OIG!$A$6:$N$29</definedName>
    <definedName name="_xlnm.Print_Area" localSheetId="13">ONRR!$A$6:$N$29</definedName>
    <definedName name="_xlnm.Print_Area" localSheetId="14">OSMRE!$A$6:$N$29</definedName>
    <definedName name="_xlnm.Print_Area" localSheetId="15">OSSOL!$A$6:$N$29</definedName>
    <definedName name="_xlnm.Print_Area" localSheetId="16">USGS!$A$6:$N$25</definedName>
    <definedName name="_xlnm.Print_Titles" localSheetId="3">BIE!$12:$13</definedName>
    <definedName name="_xlnm.Print_Titles" localSheetId="4">BLM!$12:$13</definedName>
    <definedName name="_xlnm.Print_Titles" localSheetId="5">BOEM!$12:$13</definedName>
    <definedName name="_xlnm.Print_Titles" localSheetId="6">BOR!$12:$13</definedName>
    <definedName name="_xlnm.Print_Titles" localSheetId="7">BSEE!$12:$13</definedName>
    <definedName name="_xlnm.Print_Titles" localSheetId="8">BTFA!$12:$13</definedName>
    <definedName name="_xlnm.Print_Titles" localSheetId="9">FWS!$12:$13</definedName>
    <definedName name="_xlnm.Print_Titles" localSheetId="10">NIGC!$12:$13</definedName>
    <definedName name="_xlnm.Print_Titles" localSheetId="12">OIG!$12:$13</definedName>
    <definedName name="_xlnm.Print_Titles" localSheetId="13">ONRR!$12:$13</definedName>
    <definedName name="_xlnm.Print_Titles" localSheetId="14">OSMRE!$12:$13</definedName>
    <definedName name="_xlnm.Print_Titles" localSheetId="15">OSSOL!$12:$13</definedName>
    <definedName name="_xlnm.Print_Titles" localSheetId="16">USGS!$12:$13</definedName>
    <definedName name="Z_46D91775_94C2_49FF_9613_A9FB49F1B179_.wvu.Cols" localSheetId="3" hidden="1">BIE!$E:$E</definedName>
    <definedName name="Z_46D91775_94C2_49FF_9613_A9FB49F1B179_.wvu.Cols" localSheetId="4" hidden="1">BLM!$E:$E</definedName>
    <definedName name="Z_46D91775_94C2_49FF_9613_A9FB49F1B179_.wvu.Cols" localSheetId="5" hidden="1">BOEM!$E:$E</definedName>
    <definedName name="Z_46D91775_94C2_49FF_9613_A9FB49F1B179_.wvu.Cols" localSheetId="6" hidden="1">BOR!$E:$E</definedName>
    <definedName name="Z_46D91775_94C2_49FF_9613_A9FB49F1B179_.wvu.Cols" localSheetId="7" hidden="1">BSEE!$E:$E</definedName>
    <definedName name="Z_46D91775_94C2_49FF_9613_A9FB49F1B179_.wvu.Cols" localSheetId="8" hidden="1">BTFA!$E:$E</definedName>
    <definedName name="Z_46D91775_94C2_49FF_9613_A9FB49F1B179_.wvu.Cols" localSheetId="9" hidden="1">FWS!$E:$E</definedName>
    <definedName name="Z_46D91775_94C2_49FF_9613_A9FB49F1B179_.wvu.Cols" localSheetId="10" hidden="1">NIGC!$E:$E</definedName>
    <definedName name="Z_46D91775_94C2_49FF_9613_A9FB49F1B179_.wvu.Cols" localSheetId="12" hidden="1">OIG!$E:$E</definedName>
    <definedName name="Z_46D91775_94C2_49FF_9613_A9FB49F1B179_.wvu.Cols" localSheetId="13" hidden="1">ONRR!$E:$E</definedName>
    <definedName name="Z_46D91775_94C2_49FF_9613_A9FB49F1B179_.wvu.Cols" localSheetId="14" hidden="1">OSMRE!$E:$E</definedName>
    <definedName name="Z_46D91775_94C2_49FF_9613_A9FB49F1B179_.wvu.Cols" localSheetId="15" hidden="1">OSSOL!$E:$E</definedName>
    <definedName name="Z_46D91775_94C2_49FF_9613_A9FB49F1B179_.wvu.Cols" localSheetId="16" hidden="1">USGS!$E:$E</definedName>
    <definedName name="Z_46D91775_94C2_49FF_9613_A9FB49F1B179_.wvu.PrintArea" localSheetId="3" hidden="1">BIE!$A$1:$N$417</definedName>
    <definedName name="Z_46D91775_94C2_49FF_9613_A9FB49F1B179_.wvu.PrintArea" localSheetId="4" hidden="1">BLM!$A$1:$N$417</definedName>
    <definedName name="Z_46D91775_94C2_49FF_9613_A9FB49F1B179_.wvu.PrintArea" localSheetId="5" hidden="1">BOEM!$A$1:$N$417</definedName>
    <definedName name="Z_46D91775_94C2_49FF_9613_A9FB49F1B179_.wvu.PrintArea" localSheetId="6" hidden="1">BOR!$A$1:$N$417</definedName>
    <definedName name="Z_46D91775_94C2_49FF_9613_A9FB49F1B179_.wvu.PrintArea" localSheetId="7" hidden="1">BSEE!$A$1:$N$417</definedName>
    <definedName name="Z_46D91775_94C2_49FF_9613_A9FB49F1B179_.wvu.PrintArea" localSheetId="8" hidden="1">BTFA!$A$1:$N$417</definedName>
    <definedName name="Z_46D91775_94C2_49FF_9613_A9FB49F1B179_.wvu.PrintArea" localSheetId="9" hidden="1">FWS!$A$1:$N$417</definedName>
    <definedName name="Z_46D91775_94C2_49FF_9613_A9FB49F1B179_.wvu.PrintArea" localSheetId="10" hidden="1">NIGC!$A$1:$N$417</definedName>
    <definedName name="Z_46D91775_94C2_49FF_9613_A9FB49F1B179_.wvu.PrintArea" localSheetId="12" hidden="1">OIG!$A$1:$N$417</definedName>
    <definedName name="Z_46D91775_94C2_49FF_9613_A9FB49F1B179_.wvu.PrintArea" localSheetId="13" hidden="1">ONRR!$A$1:$N$417</definedName>
    <definedName name="Z_46D91775_94C2_49FF_9613_A9FB49F1B179_.wvu.PrintArea" localSheetId="14" hidden="1">OSMRE!$A$1:$N$417</definedName>
    <definedName name="Z_46D91775_94C2_49FF_9613_A9FB49F1B179_.wvu.PrintArea" localSheetId="15" hidden="1">OSSOL!$A$1:$N$417</definedName>
    <definedName name="Z_46D91775_94C2_49FF_9613_A9FB49F1B179_.wvu.PrintArea" localSheetId="16" hidden="1">USGS!$A$1:$N$421</definedName>
    <definedName name="Z_46D91775_94C2_49FF_9613_A9FB49F1B179_.wvu.PrintTitles" localSheetId="3" hidden="1">BIE!$12:$13</definedName>
    <definedName name="Z_46D91775_94C2_49FF_9613_A9FB49F1B179_.wvu.PrintTitles" localSheetId="4" hidden="1">BLM!$12:$13</definedName>
    <definedName name="Z_46D91775_94C2_49FF_9613_A9FB49F1B179_.wvu.PrintTitles" localSheetId="5" hidden="1">BOEM!$12:$13</definedName>
    <definedName name="Z_46D91775_94C2_49FF_9613_A9FB49F1B179_.wvu.PrintTitles" localSheetId="6" hidden="1">BOR!$12:$13</definedName>
    <definedName name="Z_46D91775_94C2_49FF_9613_A9FB49F1B179_.wvu.PrintTitles" localSheetId="7" hidden="1">BSEE!$12:$13</definedName>
    <definedName name="Z_46D91775_94C2_49FF_9613_A9FB49F1B179_.wvu.PrintTitles" localSheetId="8" hidden="1">BTFA!$12:$13</definedName>
    <definedName name="Z_46D91775_94C2_49FF_9613_A9FB49F1B179_.wvu.PrintTitles" localSheetId="9" hidden="1">FWS!$12:$13</definedName>
    <definedName name="Z_46D91775_94C2_49FF_9613_A9FB49F1B179_.wvu.PrintTitles" localSheetId="10" hidden="1">NIGC!$12:$13</definedName>
    <definedName name="Z_46D91775_94C2_49FF_9613_A9FB49F1B179_.wvu.PrintTitles" localSheetId="12" hidden="1">OIG!$12:$13</definedName>
    <definedName name="Z_46D91775_94C2_49FF_9613_A9FB49F1B179_.wvu.PrintTitles" localSheetId="13" hidden="1">ONRR!$12:$13</definedName>
    <definedName name="Z_46D91775_94C2_49FF_9613_A9FB49F1B179_.wvu.PrintTitles" localSheetId="14" hidden="1">OSMRE!$12:$13</definedName>
    <definedName name="Z_46D91775_94C2_49FF_9613_A9FB49F1B179_.wvu.PrintTitles" localSheetId="15" hidden="1">OSSOL!$12:$13</definedName>
    <definedName name="Z_46D91775_94C2_49FF_9613_A9FB49F1B179_.wvu.PrintTitles" localSheetId="16" hidden="1">USGS!$12:$13</definedName>
    <definedName name="Z_46D91775_94C2_49FF_9613_A9FB49F1B179_.wvu.Rows" localSheetId="3" hidden="1">BIE!$1:$1</definedName>
    <definedName name="Z_46D91775_94C2_49FF_9613_A9FB49F1B179_.wvu.Rows" localSheetId="4" hidden="1">BLM!$1:$1</definedName>
    <definedName name="Z_46D91775_94C2_49FF_9613_A9FB49F1B179_.wvu.Rows" localSheetId="5" hidden="1">BOEM!$1:$1</definedName>
    <definedName name="Z_46D91775_94C2_49FF_9613_A9FB49F1B179_.wvu.Rows" localSheetId="6" hidden="1">BOR!$1:$1</definedName>
    <definedName name="Z_46D91775_94C2_49FF_9613_A9FB49F1B179_.wvu.Rows" localSheetId="7" hidden="1">BSEE!$1:$1</definedName>
    <definedName name="Z_46D91775_94C2_49FF_9613_A9FB49F1B179_.wvu.Rows" localSheetId="8" hidden="1">BTFA!$1:$1</definedName>
    <definedName name="Z_46D91775_94C2_49FF_9613_A9FB49F1B179_.wvu.Rows" localSheetId="9" hidden="1">FWS!$1:$1</definedName>
    <definedName name="Z_46D91775_94C2_49FF_9613_A9FB49F1B179_.wvu.Rows" localSheetId="10" hidden="1">NIGC!$1:$1</definedName>
    <definedName name="Z_46D91775_94C2_49FF_9613_A9FB49F1B179_.wvu.Rows" localSheetId="12" hidden="1">OIG!$1:$1</definedName>
    <definedName name="Z_46D91775_94C2_49FF_9613_A9FB49F1B179_.wvu.Rows" localSheetId="13" hidden="1">ONRR!$1:$1</definedName>
    <definedName name="Z_46D91775_94C2_49FF_9613_A9FB49F1B179_.wvu.Rows" localSheetId="14" hidden="1">OSMRE!$1:$1</definedName>
    <definedName name="Z_46D91775_94C2_49FF_9613_A9FB49F1B179_.wvu.Rows" localSheetId="15" hidden="1">OSSOL!$1:$1</definedName>
    <definedName name="Z_46D91775_94C2_49FF_9613_A9FB49F1B179_.wvu.Rows" localSheetId="16" hidden="1">USGS!$1:$1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22" l="1"/>
  <c r="A18" i="22"/>
  <c r="A22" i="22"/>
  <c r="A26" i="22"/>
  <c r="A30" i="22"/>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V179" i="22"/>
  <c r="V183" i="22"/>
  <c r="V187" i="22"/>
  <c r="V191" i="22"/>
  <c r="V195" i="22"/>
  <c r="V199" i="22"/>
  <c r="V203" i="22"/>
  <c r="V207" i="22"/>
  <c r="V211" i="22"/>
  <c r="V215" i="22"/>
  <c r="V219" i="22"/>
  <c r="V223" i="22"/>
  <c r="V227" i="22"/>
  <c r="V231" i="22"/>
  <c r="V235" i="22"/>
  <c r="V239" i="22"/>
  <c r="V243" i="22"/>
  <c r="V247" i="22"/>
  <c r="V251" i="22"/>
  <c r="V255" i="22"/>
  <c r="V259" i="22"/>
  <c r="V263" i="22"/>
  <c r="V267" i="22"/>
  <c r="V271" i="22"/>
  <c r="V275" i="22"/>
  <c r="V279" i="22"/>
  <c r="V283" i="22"/>
  <c r="V287" i="22"/>
  <c r="V291" i="22"/>
  <c r="V295" i="22"/>
  <c r="V299" i="22"/>
  <c r="V303" i="22"/>
  <c r="V307" i="22"/>
  <c r="V311" i="22"/>
  <c r="V315" i="22"/>
  <c r="V319" i="22"/>
  <c r="V323" i="22"/>
  <c r="V327" i="22"/>
  <c r="V331" i="22"/>
  <c r="V335" i="22"/>
  <c r="V339" i="22"/>
  <c r="V343" i="22"/>
  <c r="V347" i="22"/>
  <c r="V351" i="22"/>
  <c r="V355" i="22"/>
  <c r="V359" i="22"/>
  <c r="V363" i="22"/>
  <c r="V367" i="22"/>
  <c r="V371" i="22"/>
  <c r="V375" i="22"/>
  <c r="V379" i="22"/>
  <c r="V383" i="22"/>
  <c r="V387" i="22"/>
  <c r="V391" i="22"/>
  <c r="V395" i="22"/>
  <c r="V399" i="22"/>
  <c r="V403" i="22"/>
  <c r="V407" i="22"/>
  <c r="V411" i="22"/>
  <c r="V415" i="22"/>
  <c r="Q422" i="22"/>
  <c r="A5" i="22" s="1"/>
  <c r="Q423" i="22"/>
  <c r="A18" i="21"/>
  <c r="A22" i="21"/>
  <c r="A26" i="21" s="1"/>
  <c r="A30" i="21" s="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A358" i="21" s="1"/>
  <c r="A362" i="21" s="1"/>
  <c r="A366" i="21" s="1"/>
  <c r="A370" i="21" s="1"/>
  <c r="A374" i="21" s="1"/>
  <c r="A378" i="21" s="1"/>
  <c r="A382" i="21" s="1"/>
  <c r="A386" i="21" s="1"/>
  <c r="A390" i="21" s="1"/>
  <c r="A394" i="21" s="1"/>
  <c r="A398" i="21" s="1"/>
  <c r="A402" i="21" s="1"/>
  <c r="A406" i="21" s="1"/>
  <c r="A410" i="21" s="1"/>
  <c r="A414" i="21" s="1"/>
  <c r="V179" i="21"/>
  <c r="V183" i="21"/>
  <c r="V187" i="21"/>
  <c r="V191" i="21"/>
  <c r="V195" i="21"/>
  <c r="V199" i="21"/>
  <c r="V203" i="21"/>
  <c r="V207" i="21"/>
  <c r="V211" i="21"/>
  <c r="V215" i="21"/>
  <c r="V219" i="21"/>
  <c r="V223" i="21"/>
  <c r="V227" i="21"/>
  <c r="V231" i="21"/>
  <c r="V235" i="21"/>
  <c r="V239" i="21"/>
  <c r="V243" i="21"/>
  <c r="V247" i="21"/>
  <c r="V251" i="21"/>
  <c r="V255" i="21"/>
  <c r="V259" i="21"/>
  <c r="V263" i="21"/>
  <c r="V267" i="21"/>
  <c r="V271" i="21"/>
  <c r="V275" i="21"/>
  <c r="V279" i="21"/>
  <c r="V283" i="21"/>
  <c r="V287" i="21"/>
  <c r="V291" i="21"/>
  <c r="V295" i="21"/>
  <c r="V299" i="21"/>
  <c r="V303" i="21"/>
  <c r="V307" i="21"/>
  <c r="V311" i="21"/>
  <c r="V315" i="21"/>
  <c r="V319" i="21"/>
  <c r="V323" i="21"/>
  <c r="V327" i="21"/>
  <c r="V331" i="21"/>
  <c r="V335" i="21"/>
  <c r="V339" i="21"/>
  <c r="V343" i="21"/>
  <c r="V347" i="21"/>
  <c r="V351" i="21"/>
  <c r="V355" i="21"/>
  <c r="V359" i="21"/>
  <c r="V363" i="21"/>
  <c r="V367" i="21"/>
  <c r="V371" i="21"/>
  <c r="V375" i="21"/>
  <c r="V379" i="21"/>
  <c r="V383" i="21"/>
  <c r="V387" i="21"/>
  <c r="V391" i="21"/>
  <c r="V395" i="21"/>
  <c r="V399" i="21"/>
  <c r="V403" i="21"/>
  <c r="V407" i="21"/>
  <c r="V411" i="21"/>
  <c r="V415" i="21"/>
  <c r="Q422" i="21"/>
  <c r="A5" i="21" s="1"/>
  <c r="Q423" i="21"/>
  <c r="J9" i="21" s="1"/>
  <c r="A18" i="20"/>
  <c r="A22" i="20"/>
  <c r="A26" i="20"/>
  <c r="A30" i="20"/>
  <c r="A34" i="20"/>
  <c r="A38" i="20"/>
  <c r="A42" i="20" s="1"/>
  <c r="A46" i="20" s="1"/>
  <c r="A50" i="20" s="1"/>
  <c r="A54" i="20" s="1"/>
  <c r="A58" i="20" s="1"/>
  <c r="A62" i="20" s="1"/>
  <c r="A66" i="20"/>
  <c r="A70" i="20" s="1"/>
  <c r="A74" i="20" s="1"/>
  <c r="A78" i="20" s="1"/>
  <c r="A86" i="20"/>
  <c r="A90" i="20"/>
  <c r="A94" i="20" s="1"/>
  <c r="A98" i="20" s="1"/>
  <c r="A102" i="20" s="1"/>
  <c r="A106" i="20" s="1"/>
  <c r="A110" i="20" s="1"/>
  <c r="A114" i="20" s="1"/>
  <c r="A118" i="20"/>
  <c r="A122" i="20"/>
  <c r="A126" i="20"/>
  <c r="A130" i="20"/>
  <c r="A134" i="20"/>
  <c r="A138" i="20"/>
  <c r="A142" i="20" s="1"/>
  <c r="A146" i="20" s="1"/>
  <c r="A150" i="20" s="1"/>
  <c r="A154" i="20" s="1"/>
  <c r="A158" i="20" s="1"/>
  <c r="A162" i="20" s="1"/>
  <c r="A166" i="20"/>
  <c r="A170" i="20" s="1"/>
  <c r="A174" i="20" s="1"/>
  <c r="A178" i="20" s="1"/>
  <c r="A182" i="20" s="1"/>
  <c r="A186" i="20" s="1"/>
  <c r="A190" i="20" s="1"/>
  <c r="A194" i="20" s="1"/>
  <c r="A198" i="20" s="1"/>
  <c r="A202" i="20" s="1"/>
  <c r="A206" i="20" s="1"/>
  <c r="A210" i="20" s="1"/>
  <c r="A214" i="20" s="1"/>
  <c r="A218" i="20" s="1"/>
  <c r="A222" i="20" s="1"/>
  <c r="A226" i="20" s="1"/>
  <c r="A230" i="20" s="1"/>
  <c r="A234" i="20" s="1"/>
  <c r="A238" i="20" s="1"/>
  <c r="A242" i="20" s="1"/>
  <c r="A246" i="20" s="1"/>
  <c r="A250" i="20" s="1"/>
  <c r="A254" i="20" s="1"/>
  <c r="A258" i="20" s="1"/>
  <c r="A262" i="20" s="1"/>
  <c r="A266" i="20" s="1"/>
  <c r="A270" i="20" s="1"/>
  <c r="A274" i="20" s="1"/>
  <c r="A278" i="20" s="1"/>
  <c r="A282" i="20" s="1"/>
  <c r="A286" i="20" s="1"/>
  <c r="A290" i="20" s="1"/>
  <c r="A294" i="20" s="1"/>
  <c r="A298" i="20" s="1"/>
  <c r="A302" i="20" s="1"/>
  <c r="A306" i="20" s="1"/>
  <c r="A310" i="20" s="1"/>
  <c r="A314" i="20" s="1"/>
  <c r="A318" i="20" s="1"/>
  <c r="A322" i="20" s="1"/>
  <c r="A326" i="20" s="1"/>
  <c r="A330" i="20" s="1"/>
  <c r="A334" i="20" s="1"/>
  <c r="A338" i="20" s="1"/>
  <c r="A342" i="20" s="1"/>
  <c r="A346" i="20" s="1"/>
  <c r="A350" i="20" s="1"/>
  <c r="A354" i="20" s="1"/>
  <c r="A358" i="20" s="1"/>
  <c r="A362" i="20" s="1"/>
  <c r="A366" i="20" s="1"/>
  <c r="A370" i="20" s="1"/>
  <c r="A374" i="20" s="1"/>
  <c r="A378" i="20" s="1"/>
  <c r="A382" i="20" s="1"/>
  <c r="A386" i="20" s="1"/>
  <c r="A390" i="20" s="1"/>
  <c r="A394" i="20" s="1"/>
  <c r="A398" i="20" s="1"/>
  <c r="A402" i="20" s="1"/>
  <c r="A406" i="20" s="1"/>
  <c r="A410" i="20" s="1"/>
  <c r="A414" i="20" s="1"/>
  <c r="A418" i="20" s="1"/>
  <c r="A422" i="20" s="1"/>
  <c r="A426" i="20" s="1"/>
  <c r="A430" i="20" s="1"/>
  <c r="A434" i="20" s="1"/>
  <c r="A438" i="20" s="1"/>
  <c r="A442" i="20" s="1"/>
  <c r="A446" i="20" s="1"/>
  <c r="A450" i="20" s="1"/>
  <c r="A454" i="20" s="1"/>
  <c r="A458" i="20" s="1"/>
  <c r="A462" i="20" s="1"/>
  <c r="A466" i="20" s="1"/>
  <c r="A470" i="20" s="1"/>
  <c r="A474" i="20" s="1"/>
  <c r="A478" i="20" s="1"/>
  <c r="A482" i="20" s="1"/>
  <c r="A486" i="20" s="1"/>
  <c r="A490" i="20" s="1"/>
  <c r="A494" i="20" s="1"/>
  <c r="A498" i="20" s="1"/>
  <c r="A502" i="20" s="1"/>
  <c r="A506" i="20" s="1"/>
  <c r="A510" i="20" s="1"/>
  <c r="A514" i="20" s="1"/>
  <c r="A518" i="20" s="1"/>
  <c r="A522" i="20" s="1"/>
  <c r="A526" i="20" s="1"/>
  <c r="A530" i="20" s="1"/>
  <c r="A534" i="20" s="1"/>
  <c r="A538" i="20" s="1"/>
  <c r="A542" i="20" s="1"/>
  <c r="A546" i="20" s="1"/>
  <c r="A550" i="20" s="1"/>
  <c r="A554" i="20" s="1"/>
  <c r="A558" i="20" s="1"/>
  <c r="A562" i="20" s="1"/>
  <c r="A566" i="20" s="1"/>
  <c r="A570" i="20" s="1"/>
  <c r="A574" i="20" s="1"/>
  <c r="A578" i="20" s="1"/>
  <c r="A582" i="20" s="1"/>
  <c r="A586" i="20" s="1"/>
  <c r="A590" i="20" s="1"/>
  <c r="A594" i="20" s="1"/>
  <c r="A598" i="20" s="1"/>
  <c r="A602" i="20" s="1"/>
  <c r="A606" i="20" s="1"/>
  <c r="A610" i="20" s="1"/>
  <c r="A614" i="20" s="1"/>
  <c r="A618" i="20" s="1"/>
  <c r="A622" i="20" s="1"/>
  <c r="A626" i="20" s="1"/>
  <c r="A630" i="20" s="1"/>
  <c r="A634" i="20" s="1"/>
  <c r="A638" i="20" s="1"/>
  <c r="A642" i="20" s="1"/>
  <c r="A646" i="20" s="1"/>
  <c r="A650" i="20" s="1"/>
  <c r="A654" i="20" s="1"/>
  <c r="A658" i="20" s="1"/>
  <c r="A662" i="20" s="1"/>
  <c r="A666" i="20" s="1"/>
  <c r="A670" i="20" s="1"/>
  <c r="A674" i="20" s="1"/>
  <c r="A678" i="20" s="1"/>
  <c r="A682" i="20" s="1"/>
  <c r="A686" i="20" s="1"/>
  <c r="A690" i="20" s="1"/>
  <c r="A694" i="20" s="1"/>
  <c r="A698" i="20"/>
  <c r="A702" i="20" s="1"/>
  <c r="A706" i="20" s="1"/>
  <c r="A710" i="20" s="1"/>
  <c r="A714" i="20" s="1"/>
  <c r="A718" i="20" s="1"/>
  <c r="A722" i="20" s="1"/>
  <c r="A726" i="20" s="1"/>
  <c r="A730" i="20" s="1"/>
  <c r="A734" i="20" s="1"/>
  <c r="A738" i="20" s="1"/>
  <c r="A742" i="20" s="1"/>
  <c r="A746" i="20" s="1"/>
  <c r="A750" i="20" s="1"/>
  <c r="A754" i="20" s="1"/>
  <c r="A758" i="20" s="1"/>
  <c r="A762" i="20" s="1"/>
  <c r="A766" i="20" s="1"/>
  <c r="A770" i="20" s="1"/>
  <c r="H9" i="22" l="1"/>
  <c r="H9" i="21"/>
  <c r="J9" i="18"/>
  <c r="A18" i="18"/>
  <c r="A22" i="18"/>
  <c r="A26" i="18"/>
  <c r="A30" i="18"/>
  <c r="A34" i="18"/>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V179" i="18"/>
  <c r="V183" i="18"/>
  <c r="V187" i="18"/>
  <c r="V191" i="18"/>
  <c r="V195" i="18"/>
  <c r="V199" i="18"/>
  <c r="V203" i="18"/>
  <c r="V207" i="18"/>
  <c r="V211" i="18"/>
  <c r="V215" i="18"/>
  <c r="V219" i="18"/>
  <c r="V223" i="18"/>
  <c r="V227" i="18"/>
  <c r="V231" i="18"/>
  <c r="V235" i="18"/>
  <c r="V239" i="18"/>
  <c r="V243" i="18"/>
  <c r="V247" i="18"/>
  <c r="V251" i="18"/>
  <c r="V255" i="18"/>
  <c r="V259" i="18"/>
  <c r="V263" i="18"/>
  <c r="V267" i="18"/>
  <c r="V271" i="18"/>
  <c r="V275" i="18"/>
  <c r="V279" i="18"/>
  <c r="V283" i="18"/>
  <c r="V287" i="18"/>
  <c r="V291" i="18"/>
  <c r="V295" i="18"/>
  <c r="V299" i="18"/>
  <c r="V303" i="18"/>
  <c r="V307" i="18"/>
  <c r="V311" i="18"/>
  <c r="V315" i="18"/>
  <c r="V319" i="18"/>
  <c r="V323" i="18"/>
  <c r="V327" i="18"/>
  <c r="V331" i="18"/>
  <c r="V335" i="18"/>
  <c r="V339" i="18"/>
  <c r="V343" i="18"/>
  <c r="V347" i="18"/>
  <c r="V351" i="18"/>
  <c r="V355" i="18"/>
  <c r="V359" i="18"/>
  <c r="V363" i="18"/>
  <c r="V367" i="18"/>
  <c r="V371" i="18"/>
  <c r="V375" i="18"/>
  <c r="V379" i="18"/>
  <c r="V383" i="18"/>
  <c r="V387" i="18"/>
  <c r="V391" i="18"/>
  <c r="V395" i="18"/>
  <c r="V399" i="18"/>
  <c r="V403" i="18"/>
  <c r="V407" i="18"/>
  <c r="V411" i="18"/>
  <c r="V415" i="18"/>
  <c r="Q422" i="18"/>
  <c r="A5" i="18" s="1"/>
  <c r="Q423" i="18"/>
  <c r="J9" i="17"/>
  <c r="A18" i="17"/>
  <c r="A22" i="17"/>
  <c r="A26" i="17"/>
  <c r="A30" i="17"/>
  <c r="A34" i="17"/>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V179" i="17"/>
  <c r="V183" i="17"/>
  <c r="V187" i="17"/>
  <c r="V191" i="17"/>
  <c r="V195" i="17"/>
  <c r="V199" i="17"/>
  <c r="V203" i="17"/>
  <c r="V207" i="17"/>
  <c r="V211" i="17"/>
  <c r="V215" i="17"/>
  <c r="V219" i="17"/>
  <c r="V223" i="17"/>
  <c r="V227" i="17"/>
  <c r="V231" i="17"/>
  <c r="V235" i="17"/>
  <c r="V239" i="17"/>
  <c r="V243" i="17"/>
  <c r="V247" i="17"/>
  <c r="V251" i="17"/>
  <c r="V255" i="17"/>
  <c r="V259" i="17"/>
  <c r="V263" i="17"/>
  <c r="V267" i="17"/>
  <c r="V271" i="17"/>
  <c r="V275" i="17"/>
  <c r="V279" i="17"/>
  <c r="V283" i="17"/>
  <c r="V287" i="17"/>
  <c r="V291" i="17"/>
  <c r="V295" i="17"/>
  <c r="V299" i="17"/>
  <c r="V303" i="17"/>
  <c r="V307" i="17"/>
  <c r="V311" i="17"/>
  <c r="V315" i="17"/>
  <c r="V319" i="17"/>
  <c r="V323" i="17"/>
  <c r="V327" i="17"/>
  <c r="V331" i="17"/>
  <c r="V335" i="17"/>
  <c r="V339" i="17"/>
  <c r="V343" i="17"/>
  <c r="V347" i="17"/>
  <c r="V351" i="17"/>
  <c r="V355" i="17"/>
  <c r="V359" i="17"/>
  <c r="V363" i="17"/>
  <c r="V367" i="17"/>
  <c r="V371" i="17"/>
  <c r="V375" i="17"/>
  <c r="V379" i="17"/>
  <c r="V383" i="17"/>
  <c r="V387" i="17"/>
  <c r="V391" i="17"/>
  <c r="V395" i="17"/>
  <c r="V399" i="17"/>
  <c r="V403" i="17"/>
  <c r="V407" i="17"/>
  <c r="V411" i="17"/>
  <c r="V415" i="17"/>
  <c r="Q422" i="17"/>
  <c r="A5" i="17" s="1"/>
  <c r="Q423" i="17"/>
  <c r="J9" i="15"/>
  <c r="A18" i="15"/>
  <c r="A22" i="15"/>
  <c r="A26" i="15"/>
  <c r="A30" i="15" s="1"/>
  <c r="A34" i="15" s="1"/>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V179" i="15"/>
  <c r="V183" i="15"/>
  <c r="V187" i="15"/>
  <c r="V191" i="15"/>
  <c r="V195" i="15"/>
  <c r="V199" i="15"/>
  <c r="V203" i="15"/>
  <c r="V207" i="15"/>
  <c r="V211" i="15"/>
  <c r="V215" i="15"/>
  <c r="V219" i="15"/>
  <c r="V223" i="15"/>
  <c r="V227" i="15"/>
  <c r="V231" i="15"/>
  <c r="V235" i="15"/>
  <c r="V239" i="15"/>
  <c r="V243" i="15"/>
  <c r="V247" i="15"/>
  <c r="V251" i="15"/>
  <c r="V255" i="15"/>
  <c r="V259" i="15"/>
  <c r="V263" i="15"/>
  <c r="V267" i="15"/>
  <c r="V271" i="15"/>
  <c r="V275" i="15"/>
  <c r="V279" i="15"/>
  <c r="V283" i="15"/>
  <c r="V287" i="15"/>
  <c r="V291" i="15"/>
  <c r="V295" i="15"/>
  <c r="V299" i="15"/>
  <c r="V303" i="15"/>
  <c r="V307" i="15"/>
  <c r="V311" i="15"/>
  <c r="V315" i="15"/>
  <c r="V319" i="15"/>
  <c r="V323" i="15"/>
  <c r="V327" i="15"/>
  <c r="V331" i="15"/>
  <c r="V335" i="15"/>
  <c r="V339" i="15"/>
  <c r="V343" i="15"/>
  <c r="V347" i="15"/>
  <c r="V351" i="15"/>
  <c r="V355" i="15"/>
  <c r="V359" i="15"/>
  <c r="V363" i="15"/>
  <c r="V367" i="15"/>
  <c r="V371" i="15"/>
  <c r="V375" i="15"/>
  <c r="V379" i="15"/>
  <c r="V383" i="15"/>
  <c r="V387" i="15"/>
  <c r="V391" i="15"/>
  <c r="V395" i="15"/>
  <c r="V399" i="15"/>
  <c r="V403" i="15"/>
  <c r="V407" i="15"/>
  <c r="V411" i="15"/>
  <c r="V415" i="15"/>
  <c r="Q422" i="15"/>
  <c r="A5" i="15" s="1"/>
  <c r="Q423" i="15"/>
  <c r="J9" i="14"/>
  <c r="A18" i="14"/>
  <c r="A22" i="14" s="1"/>
  <c r="A26" i="14" s="1"/>
  <c r="A30" i="14" s="1"/>
  <c r="A34" i="14" s="1"/>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V179" i="14"/>
  <c r="V183" i="14"/>
  <c r="V187" i="14"/>
  <c r="V191" i="14"/>
  <c r="V195" i="14"/>
  <c r="V199" i="14"/>
  <c r="V203" i="14"/>
  <c r="V207" i="14"/>
  <c r="V211" i="14"/>
  <c r="V215" i="14"/>
  <c r="V219" i="14"/>
  <c r="V223" i="14"/>
  <c r="V227" i="14"/>
  <c r="V231" i="14"/>
  <c r="V235" i="14"/>
  <c r="V239" i="14"/>
  <c r="V243" i="14"/>
  <c r="V247" i="14"/>
  <c r="V251" i="14"/>
  <c r="V255" i="14"/>
  <c r="V259" i="14"/>
  <c r="V263" i="14"/>
  <c r="V267" i="14"/>
  <c r="V271" i="14"/>
  <c r="V275" i="14"/>
  <c r="V279" i="14"/>
  <c r="V283" i="14"/>
  <c r="V287" i="14"/>
  <c r="V291" i="14"/>
  <c r="V295" i="14"/>
  <c r="V299" i="14"/>
  <c r="V303" i="14"/>
  <c r="V307" i="14"/>
  <c r="V311" i="14"/>
  <c r="V315" i="14"/>
  <c r="V319" i="14"/>
  <c r="V323" i="14"/>
  <c r="V327" i="14"/>
  <c r="V331" i="14"/>
  <c r="V335" i="14"/>
  <c r="V339" i="14"/>
  <c r="V343" i="14"/>
  <c r="V347" i="14"/>
  <c r="V351" i="14"/>
  <c r="V355" i="14"/>
  <c r="V359" i="14"/>
  <c r="V363" i="14"/>
  <c r="V367" i="14"/>
  <c r="V371" i="14"/>
  <c r="V375" i="14"/>
  <c r="V379" i="14"/>
  <c r="V383" i="14"/>
  <c r="V387" i="14"/>
  <c r="V391" i="14"/>
  <c r="V395" i="14"/>
  <c r="V399" i="14"/>
  <c r="V403" i="14"/>
  <c r="V407" i="14"/>
  <c r="V411" i="14"/>
  <c r="V415" i="14"/>
  <c r="Q422" i="14"/>
  <c r="A5" i="14" s="1"/>
  <c r="Q423" i="14"/>
  <c r="A5" i="13"/>
  <c r="H9" i="13"/>
  <c r="J9" i="13"/>
  <c r="A18" i="13"/>
  <c r="A22" i="13" s="1"/>
  <c r="A26" i="13" s="1"/>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V179" i="13"/>
  <c r="V183" i="13"/>
  <c r="V187" i="13"/>
  <c r="V191" i="13"/>
  <c r="V195" i="13"/>
  <c r="V199" i="13"/>
  <c r="V203" i="13"/>
  <c r="V207" i="13"/>
  <c r="V211" i="13"/>
  <c r="V215" i="13"/>
  <c r="V219" i="13"/>
  <c r="V223" i="13"/>
  <c r="V227" i="13"/>
  <c r="V231" i="13"/>
  <c r="V235" i="13"/>
  <c r="V239" i="13"/>
  <c r="V243" i="13"/>
  <c r="V247" i="13"/>
  <c r="V251" i="13"/>
  <c r="V255" i="13"/>
  <c r="V259" i="13"/>
  <c r="V263" i="13"/>
  <c r="V267" i="13"/>
  <c r="V271" i="13"/>
  <c r="V275" i="13"/>
  <c r="V279" i="13"/>
  <c r="V283" i="13"/>
  <c r="V287" i="13"/>
  <c r="V291" i="13"/>
  <c r="V295" i="13"/>
  <c r="V299" i="13"/>
  <c r="V303" i="13"/>
  <c r="V307" i="13"/>
  <c r="V311" i="13"/>
  <c r="V315" i="13"/>
  <c r="V319" i="13"/>
  <c r="V323" i="13"/>
  <c r="V327" i="13"/>
  <c r="V331" i="13"/>
  <c r="V335" i="13"/>
  <c r="V339" i="13"/>
  <c r="V343" i="13"/>
  <c r="V347" i="13"/>
  <c r="V351" i="13"/>
  <c r="V355" i="13"/>
  <c r="V359" i="13"/>
  <c r="V363" i="13"/>
  <c r="V367" i="13"/>
  <c r="V371" i="13"/>
  <c r="V375" i="13"/>
  <c r="V379" i="13"/>
  <c r="V383" i="13"/>
  <c r="V387" i="13"/>
  <c r="V391" i="13"/>
  <c r="V395" i="13"/>
  <c r="V399" i="13"/>
  <c r="V403" i="13"/>
  <c r="V407" i="13"/>
  <c r="V411" i="13"/>
  <c r="V415" i="13"/>
  <c r="Q422" i="13"/>
  <c r="Q423" i="13"/>
  <c r="J9" i="12"/>
  <c r="A18" i="12"/>
  <c r="A22" i="12"/>
  <c r="A26" i="12"/>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V179" i="12"/>
  <c r="V183" i="12"/>
  <c r="V187" i="12"/>
  <c r="V191" i="12"/>
  <c r="V195" i="12"/>
  <c r="V199" i="12"/>
  <c r="V203" i="12"/>
  <c r="V207" i="12"/>
  <c r="V211" i="12"/>
  <c r="V215" i="12"/>
  <c r="V219" i="12"/>
  <c r="V223" i="12"/>
  <c r="V227" i="12"/>
  <c r="V231" i="12"/>
  <c r="V235" i="12"/>
  <c r="V239" i="12"/>
  <c r="V243" i="12"/>
  <c r="V247" i="12"/>
  <c r="V251" i="12"/>
  <c r="V255" i="12"/>
  <c r="V259" i="12"/>
  <c r="V263" i="12"/>
  <c r="V267" i="12"/>
  <c r="V271" i="12"/>
  <c r="V275" i="12"/>
  <c r="V279" i="12"/>
  <c r="V283" i="12"/>
  <c r="V287" i="12"/>
  <c r="V291" i="12"/>
  <c r="V295" i="12"/>
  <c r="V299" i="12"/>
  <c r="V303" i="12"/>
  <c r="V307" i="12"/>
  <c r="V311" i="12"/>
  <c r="V315" i="12"/>
  <c r="V319" i="12"/>
  <c r="V323" i="12"/>
  <c r="V327" i="12"/>
  <c r="V331" i="12"/>
  <c r="V335" i="12"/>
  <c r="V339" i="12"/>
  <c r="V343" i="12"/>
  <c r="V347" i="12"/>
  <c r="V351" i="12"/>
  <c r="V355" i="12"/>
  <c r="V359" i="12"/>
  <c r="V363" i="12"/>
  <c r="V367" i="12"/>
  <c r="V371" i="12"/>
  <c r="V375" i="12"/>
  <c r="V379" i="12"/>
  <c r="V383" i="12"/>
  <c r="V387" i="12"/>
  <c r="V391" i="12"/>
  <c r="V395" i="12"/>
  <c r="V399" i="12"/>
  <c r="V403" i="12"/>
  <c r="V407" i="12"/>
  <c r="V411" i="12"/>
  <c r="V415" i="12"/>
  <c r="Q422" i="12"/>
  <c r="A5" i="12" s="1"/>
  <c r="Q423" i="12"/>
  <c r="A18" i="11"/>
  <c r="A22" i="11" s="1"/>
  <c r="A26" i="11" s="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V179" i="11"/>
  <c r="V183" i="11"/>
  <c r="V187" i="11"/>
  <c r="V191" i="11"/>
  <c r="V195" i="11"/>
  <c r="V199" i="11"/>
  <c r="V203" i="11"/>
  <c r="V207" i="11"/>
  <c r="V211" i="11"/>
  <c r="V215" i="11"/>
  <c r="V219" i="11"/>
  <c r="V223" i="11"/>
  <c r="V227" i="11"/>
  <c r="V231" i="11"/>
  <c r="V235" i="11"/>
  <c r="V239" i="11"/>
  <c r="V243" i="11"/>
  <c r="V247" i="11"/>
  <c r="V251" i="11"/>
  <c r="V255" i="11"/>
  <c r="V259" i="11"/>
  <c r="V263" i="11"/>
  <c r="V267" i="11"/>
  <c r="V271" i="11"/>
  <c r="V275" i="11"/>
  <c r="V279" i="11"/>
  <c r="V283" i="11"/>
  <c r="V287" i="11"/>
  <c r="V291" i="11"/>
  <c r="V295" i="11"/>
  <c r="V299" i="11"/>
  <c r="V303" i="11"/>
  <c r="V307" i="11"/>
  <c r="V311" i="11"/>
  <c r="V315" i="11"/>
  <c r="V319" i="11"/>
  <c r="V323" i="11"/>
  <c r="V327" i="11"/>
  <c r="V331" i="11"/>
  <c r="V335" i="11"/>
  <c r="V339" i="11"/>
  <c r="V343" i="11"/>
  <c r="V347" i="11"/>
  <c r="V351" i="11"/>
  <c r="V355" i="11"/>
  <c r="V359" i="11"/>
  <c r="V363" i="11"/>
  <c r="V367" i="11"/>
  <c r="V371" i="11"/>
  <c r="V375" i="11"/>
  <c r="V379" i="11"/>
  <c r="V383" i="11"/>
  <c r="V387" i="11"/>
  <c r="V391" i="11"/>
  <c r="V395" i="11"/>
  <c r="V399" i="11"/>
  <c r="V403" i="11"/>
  <c r="V407" i="11"/>
  <c r="V411" i="11"/>
  <c r="V415" i="11"/>
  <c r="Q422" i="11"/>
  <c r="A5" i="11" s="1"/>
  <c r="Q423" i="11"/>
  <c r="J9" i="11" s="1"/>
  <c r="A5" i="10"/>
  <c r="H9" i="10"/>
  <c r="J9" i="10"/>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V179" i="10"/>
  <c r="V183" i="10"/>
  <c r="V187" i="10"/>
  <c r="V191" i="10"/>
  <c r="V195" i="10"/>
  <c r="V199" i="10"/>
  <c r="V203" i="10"/>
  <c r="V207" i="10"/>
  <c r="V211" i="10"/>
  <c r="V215" i="10"/>
  <c r="V219" i="10"/>
  <c r="V223" i="10"/>
  <c r="V227" i="10"/>
  <c r="V231" i="10"/>
  <c r="V235" i="10"/>
  <c r="V239" i="10"/>
  <c r="V243" i="10"/>
  <c r="V247" i="10"/>
  <c r="V251" i="10"/>
  <c r="V255" i="10"/>
  <c r="V259" i="10"/>
  <c r="V263" i="10"/>
  <c r="V267" i="10"/>
  <c r="V271" i="10"/>
  <c r="V275" i="10"/>
  <c r="V279" i="10"/>
  <c r="V283" i="10"/>
  <c r="V287" i="10"/>
  <c r="V291" i="10"/>
  <c r="V295" i="10"/>
  <c r="V299" i="10"/>
  <c r="V303" i="10"/>
  <c r="V307" i="10"/>
  <c r="V311" i="10"/>
  <c r="V315" i="10"/>
  <c r="V319" i="10"/>
  <c r="V323" i="10"/>
  <c r="V327" i="10"/>
  <c r="V331" i="10"/>
  <c r="V335" i="10"/>
  <c r="V339" i="10"/>
  <c r="V343" i="10"/>
  <c r="V347" i="10"/>
  <c r="V351" i="10"/>
  <c r="V355" i="10"/>
  <c r="V359" i="10"/>
  <c r="V363" i="10"/>
  <c r="V367" i="10"/>
  <c r="V371" i="10"/>
  <c r="V375" i="10"/>
  <c r="V379" i="10"/>
  <c r="V383" i="10"/>
  <c r="V387" i="10"/>
  <c r="V391" i="10"/>
  <c r="V395" i="10"/>
  <c r="V399" i="10"/>
  <c r="V403" i="10"/>
  <c r="V407" i="10"/>
  <c r="V411" i="10"/>
  <c r="V415" i="10"/>
  <c r="Q422" i="10"/>
  <c r="Q423" i="10"/>
  <c r="A18" i="9"/>
  <c r="A22" i="9"/>
  <c r="A26" i="9" s="1"/>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V179" i="9"/>
  <c r="V183" i="9"/>
  <c r="V187" i="9"/>
  <c r="V191" i="9"/>
  <c r="V195" i="9"/>
  <c r="V199" i="9"/>
  <c r="V203" i="9"/>
  <c r="V207" i="9"/>
  <c r="V211" i="9"/>
  <c r="V215" i="9"/>
  <c r="V219" i="9"/>
  <c r="V223" i="9"/>
  <c r="V227" i="9"/>
  <c r="V231" i="9"/>
  <c r="V235" i="9"/>
  <c r="V239" i="9"/>
  <c r="V243" i="9"/>
  <c r="V247" i="9"/>
  <c r="V251" i="9"/>
  <c r="V255" i="9"/>
  <c r="V259" i="9"/>
  <c r="V263" i="9"/>
  <c r="V267" i="9"/>
  <c r="V271" i="9"/>
  <c r="V275" i="9"/>
  <c r="V279" i="9"/>
  <c r="V283" i="9"/>
  <c r="V287" i="9"/>
  <c r="V291" i="9"/>
  <c r="V295" i="9"/>
  <c r="V299" i="9"/>
  <c r="V303" i="9"/>
  <c r="V307" i="9"/>
  <c r="V311" i="9"/>
  <c r="V315" i="9"/>
  <c r="V319" i="9"/>
  <c r="V323" i="9"/>
  <c r="V327" i="9"/>
  <c r="V331" i="9"/>
  <c r="V335" i="9"/>
  <c r="V339" i="9"/>
  <c r="V343" i="9"/>
  <c r="V347" i="9"/>
  <c r="V351" i="9"/>
  <c r="V355" i="9"/>
  <c r="V359" i="9"/>
  <c r="V363" i="9"/>
  <c r="V367" i="9"/>
  <c r="V371" i="9"/>
  <c r="V375" i="9"/>
  <c r="V379" i="9"/>
  <c r="V383" i="9"/>
  <c r="V387" i="9"/>
  <c r="V391" i="9"/>
  <c r="V395" i="9"/>
  <c r="V399" i="9"/>
  <c r="V403" i="9"/>
  <c r="V407" i="9"/>
  <c r="V411" i="9"/>
  <c r="V415" i="9"/>
  <c r="Q422" i="9"/>
  <c r="A5" i="9" s="1"/>
  <c r="Q423" i="9"/>
  <c r="J9" i="9" s="1"/>
  <c r="A18" i="8"/>
  <c r="A22" i="8" s="1"/>
  <c r="A26" i="8" s="1"/>
  <c r="A30" i="8" s="1"/>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V179" i="8"/>
  <c r="V183" i="8"/>
  <c r="V187" i="8"/>
  <c r="V191" i="8"/>
  <c r="V195" i="8"/>
  <c r="V199" i="8"/>
  <c r="V203" i="8"/>
  <c r="V207" i="8"/>
  <c r="V211" i="8"/>
  <c r="V215" i="8"/>
  <c r="V219" i="8"/>
  <c r="V223" i="8"/>
  <c r="V227" i="8"/>
  <c r="V231" i="8"/>
  <c r="V235" i="8"/>
  <c r="V239" i="8"/>
  <c r="V243" i="8"/>
  <c r="V247" i="8"/>
  <c r="V251" i="8"/>
  <c r="V255" i="8"/>
  <c r="V259" i="8"/>
  <c r="V263" i="8"/>
  <c r="V267" i="8"/>
  <c r="V271" i="8"/>
  <c r="V275" i="8"/>
  <c r="V279" i="8"/>
  <c r="V283" i="8"/>
  <c r="V287" i="8"/>
  <c r="V291" i="8"/>
  <c r="V295" i="8"/>
  <c r="V299" i="8"/>
  <c r="V303" i="8"/>
  <c r="V307" i="8"/>
  <c r="V311" i="8"/>
  <c r="V315" i="8"/>
  <c r="V319" i="8"/>
  <c r="V323" i="8"/>
  <c r="V327" i="8"/>
  <c r="V331" i="8"/>
  <c r="V335" i="8"/>
  <c r="V339" i="8"/>
  <c r="V343" i="8"/>
  <c r="V347" i="8"/>
  <c r="V351" i="8"/>
  <c r="V355" i="8"/>
  <c r="V359" i="8"/>
  <c r="V363" i="8"/>
  <c r="V367" i="8"/>
  <c r="V371" i="8"/>
  <c r="V375" i="8"/>
  <c r="V379" i="8"/>
  <c r="V383" i="8"/>
  <c r="V387" i="8"/>
  <c r="V391" i="8"/>
  <c r="V395" i="8"/>
  <c r="V399" i="8"/>
  <c r="V403" i="8"/>
  <c r="V407" i="8"/>
  <c r="V411" i="8"/>
  <c r="V415" i="8"/>
  <c r="Q422" i="8"/>
  <c r="A5" i="8" s="1"/>
  <c r="Q423" i="8"/>
  <c r="J9" i="8" s="1"/>
  <c r="H9" i="18" l="1"/>
  <c r="H9" i="17"/>
  <c r="H9" i="15"/>
  <c r="H9" i="14"/>
  <c r="H9" i="12"/>
  <c r="H9" i="11"/>
  <c r="H9" i="9"/>
  <c r="H9" i="8"/>
  <c r="A18" i="7"/>
  <c r="A22" i="7"/>
  <c r="A26" i="7" s="1"/>
  <c r="A30" i="7" s="1"/>
  <c r="A34" i="7" s="1"/>
  <c r="A38" i="7" s="1"/>
  <c r="A42" i="7" s="1"/>
  <c r="A46" i="7" s="1"/>
  <c r="A50" i="7" s="1"/>
  <c r="A54" i="7" s="1"/>
  <c r="A58" i="7" s="1"/>
  <c r="A62" i="7" s="1"/>
  <c r="A66" i="7" s="1"/>
  <c r="A70" i="7" s="1"/>
  <c r="A74" i="7" s="1"/>
  <c r="A78" i="7" s="1"/>
  <c r="A82" i="7" s="1"/>
  <c r="A86" i="7" s="1"/>
  <c r="A90" i="7" s="1"/>
  <c r="A94" i="7" s="1"/>
  <c r="A98" i="7" s="1"/>
  <c r="A102" i="7" s="1"/>
  <c r="A106" i="7" s="1"/>
  <c r="A110" i="7" s="1"/>
  <c r="A114" i="7" s="1"/>
  <c r="A118" i="7" s="1"/>
  <c r="A122" i="7" s="1"/>
  <c r="A126" i="7" s="1"/>
  <c r="A130" i="7" s="1"/>
  <c r="A134" i="7" s="1"/>
  <c r="A138" i="7" s="1"/>
  <c r="A142" i="7" s="1"/>
  <c r="A146" i="7" s="1"/>
  <c r="A150" i="7" s="1"/>
  <c r="A154" i="7" s="1"/>
  <c r="A158" i="7" s="1"/>
  <c r="A162" i="7" s="1"/>
  <c r="A166" i="7" s="1"/>
  <c r="A170" i="7" s="1"/>
  <c r="A174" i="7" s="1"/>
  <c r="A178" i="7" s="1"/>
  <c r="A182" i="7" s="1"/>
  <c r="A186" i="7" s="1"/>
  <c r="A190" i="7" s="1"/>
  <c r="A194" i="7" s="1"/>
  <c r="A198" i="7" s="1"/>
  <c r="A202" i="7" s="1"/>
  <c r="A206" i="7" s="1"/>
  <c r="A210" i="7" s="1"/>
  <c r="A214" i="7" s="1"/>
  <c r="A218" i="7" s="1"/>
  <c r="A222" i="7" s="1"/>
  <c r="A226" i="7" s="1"/>
  <c r="A230" i="7" s="1"/>
  <c r="A234" i="7" s="1"/>
  <c r="A238" i="7" s="1"/>
  <c r="A242" i="7" s="1"/>
  <c r="A246" i="7" s="1"/>
  <c r="A250" i="7" s="1"/>
  <c r="A254" i="7" s="1"/>
  <c r="A258" i="7" s="1"/>
  <c r="A262" i="7" s="1"/>
  <c r="A266" i="7" s="1"/>
  <c r="A270" i="7" s="1"/>
  <c r="A274" i="7" s="1"/>
  <c r="A278" i="7" s="1"/>
  <c r="A282" i="7" s="1"/>
  <c r="A286" i="7" s="1"/>
  <c r="A290" i="7" s="1"/>
  <c r="A294" i="7" s="1"/>
  <c r="A298" i="7" s="1"/>
  <c r="A302" i="7" s="1"/>
  <c r="A306" i="7" s="1"/>
  <c r="A310" i="7" s="1"/>
  <c r="A314" i="7" s="1"/>
  <c r="A318" i="7" s="1"/>
  <c r="A322" i="7" s="1"/>
  <c r="A326" i="7" s="1"/>
  <c r="A330" i="7" s="1"/>
  <c r="A334" i="7" s="1"/>
  <c r="A338" i="7" s="1"/>
  <c r="A342" i="7" s="1"/>
  <c r="A346" i="7" s="1"/>
  <c r="A350" i="7" s="1"/>
  <c r="A354" i="7" s="1"/>
  <c r="A358" i="7" s="1"/>
  <c r="A362" i="7" s="1"/>
  <c r="A366" i="7" s="1"/>
  <c r="A370" i="7" s="1"/>
  <c r="A374" i="7" s="1"/>
  <c r="A378" i="7" s="1"/>
  <c r="A382" i="7" s="1"/>
  <c r="A386" i="7" s="1"/>
  <c r="A390" i="7" s="1"/>
  <c r="A394" i="7" s="1"/>
  <c r="A398" i="7" s="1"/>
  <c r="A402" i="7" s="1"/>
  <c r="A406" i="7" s="1"/>
  <c r="A410" i="7" s="1"/>
  <c r="A414" i="7" s="1"/>
  <c r="Q422" i="7"/>
  <c r="H9" i="7" s="1"/>
  <c r="Q423" i="7"/>
  <c r="J9"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tc={71964713-674E-454E-8CE7-5651D1414565}</author>
    <author>tc={3EECA908-B71D-4AFE-80B7-6A620064509C}</author>
    <author>tc={FAFC41D7-B85C-4FC5-BC9A-5BA57D96BEC5}</author>
  </authors>
  <commentList>
    <comment ref="C29" authorId="0" shapeId="0" xr:uid="{71964713-674E-454E-8CE7-5651D1414565}">
      <text>
        <t>[Threaded comment]
Your version of Excel allows you to read this threaded comment; however, any edits to it will get removed if the file is opened in a newer version of Excel. Learn more: https://go.microsoft.com/fwlink/?linkid=870924
Comment:
    Need clarification on this</t>
      </text>
    </comment>
    <comment ref="M44" authorId="1" shapeId="0" xr:uid="{3EECA908-B71D-4AFE-80B7-6A620064509C}">
      <text>
        <t>[Threaded comment]
Your version of Excel allows you to read this threaded comment; however, any edits to it will get removed if the file is opened in a newer version of Excel. Learn more: https://go.microsoft.com/fwlink/?linkid=870924
Comment:
    $250 each for lodging and ground transportation are correct according to the source offering payment.</t>
      </text>
    </comment>
    <comment ref="F45" authorId="2" shapeId="0" xr:uid="{FAFC41D7-B85C-4FC5-BC9A-5BA57D96BEC5}">
      <text>
        <t>[Threaded comment]
Your version of Excel allows you to read this threaded comment; however, any edits to it will get removed if the file is opened in a newer version of Excel. Learn more: https://go.microsoft.com/fwlink/?linkid=870924
Comment:
    Employee didn't attend the entire event.</t>
      </text>
    </comment>
  </commentList>
</comments>
</file>

<file path=xl/sharedStrings.xml><?xml version="1.0" encoding="utf-8"?>
<sst xmlns="http://schemas.openxmlformats.org/spreadsheetml/2006/main" count="26983" uniqueCount="2066">
  <si>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</si>
  <si>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</si>
  <si>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</si>
  <si>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</si>
  <si>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</si>
  <si>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</si>
  <si>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</si>
  <si>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</si>
  <si>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</si>
  <si>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</si>
  <si>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</si>
  <si>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</si>
  <si>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</si>
  <si>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</si>
  <si>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</si>
  <si>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</si>
  <si>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</si>
  <si>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</si>
  <si>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</si>
  <si>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</si>
  <si>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</si>
  <si>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</si>
  <si>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</si>
  <si>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</si>
  <si>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</si>
  <si>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</si>
  <si>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</si>
  <si>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</si>
  <si>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</si>
  <si>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</si>
  <si>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</si>
  <si>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</si>
  <si>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</si>
  <si>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</si>
  <si>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</si>
  <si>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</si>
  <si>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</si>
  <si>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</si>
  <si>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</si>
  <si>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</si>
  <si>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</si>
  <si>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</si>
  <si>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</si>
  <si>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</si>
  <si>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</si>
  <si>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</si>
  <si>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</si>
  <si>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</si>
  <si>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</si>
  <si>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</si>
  <si>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</si>
  <si>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</si>
  <si>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</si>
  <si>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</si>
  <si>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</si>
  <si>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</si>
  <si>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</si>
  <si>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</si>
  <si>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</si>
  <si>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</si>
  <si>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</si>
  <si>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</si>
  <si>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</si>
  <si>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</si>
  <si>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</si>
  <si>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</si>
  <si>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</si>
  <si>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</si>
  <si>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</si>
  <si>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</si>
  <si>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</si>
  <si>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</si>
  <si>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</si>
  <si>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</si>
  <si>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</si>
  <si>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</si>
  <si>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</si>
  <si>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</si>
  <si>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</si>
  <si>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</si>
  <si>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</si>
  <si>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</si>
  <si>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</si>
  <si>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</si>
  <si>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CFA</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</si>
  <si>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</si>
  <si>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</si>
  <si>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</si>
  <si>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</si>
  <si>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</si>
  <si>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</si>
  <si>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</si>
  <si>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</si>
  <si>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</si>
  <si>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</si>
  <si>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</si>
  <si>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</si>
  <si>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</si>
  <si>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</si>
  <si>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</si>
  <si>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</si>
  <si>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</si>
  <si>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</si>
  <si>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</si>
  <si>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</si>
  <si>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</si>
  <si>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</si>
  <si>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</si>
  <si>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</si>
  <si>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</si>
  <si>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</si>
  <si>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</si>
  <si>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</si>
  <si>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</si>
  <si>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</si>
  <si>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</si>
  <si>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</si>
  <si>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</si>
  <si>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</si>
  <si>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</si>
  <si>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</si>
  <si>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</si>
  <si>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</si>
  <si>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</si>
  <si>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</si>
  <si>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</si>
  <si>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</si>
  <si>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</si>
  <si>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</si>
  <si>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</si>
  <si>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</si>
  <si>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</si>
  <si>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</si>
  <si>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</si>
  <si>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</si>
  <si>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</si>
  <si>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</si>
  <si>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</si>
  <si>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</si>
  <si>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</si>
  <si>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</si>
  <si>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</si>
  <si>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</si>
  <si>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</si>
  <si>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</si>
  <si>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</si>
  <si>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</si>
  <si>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</si>
  <si>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</si>
  <si>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</si>
  <si>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DOT</t>
  </si>
  <si>
    <t>Department of Treasury</t>
  </si>
  <si>
    <t>Department of Veterans Affairs</t>
  </si>
  <si>
    <t>VA</t>
  </si>
  <si>
    <t>Election Assistance Commission</t>
  </si>
  <si>
    <t>EAC</t>
  </si>
  <si>
    <t>EPA</t>
  </si>
  <si>
    <t>Equal Employment Opportunity Commission</t>
  </si>
  <si>
    <t>EEOC</t>
  </si>
  <si>
    <t>Executive Office of the President</t>
  </si>
  <si>
    <t>EOP</t>
  </si>
  <si>
    <t>CEA</t>
  </si>
  <si>
    <t>CEQ</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</si>
  <si>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</si>
  <si>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</si>
  <si>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</si>
  <si>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</si>
  <si>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</si>
  <si>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</si>
  <si>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</si>
  <si>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</si>
  <si>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</si>
  <si>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</si>
  <si>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</si>
  <si>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</si>
  <si>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</si>
  <si>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</si>
  <si>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</si>
  <si>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</si>
  <si>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</si>
  <si>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FCA</t>
  </si>
  <si>
    <t>Federal Communications Commission</t>
  </si>
  <si>
    <t>FCC</t>
  </si>
  <si>
    <t>Federal Deposit Insurance Corporation</t>
  </si>
  <si>
    <t>FDIC</t>
  </si>
  <si>
    <t>Federal Election Commission</t>
  </si>
  <si>
    <t>FEC</t>
  </si>
  <si>
    <t>Federal Energy Regulation Commission</t>
  </si>
  <si>
    <t>FERC</t>
  </si>
  <si>
    <t>Federal Labor Relations Authority</t>
  </si>
  <si>
    <t>FLRA</t>
  </si>
  <si>
    <t>Federal Maritime Commission</t>
  </si>
  <si>
    <t>FMC</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</si>
  <si>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</si>
  <si>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</si>
  <si>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</si>
  <si>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</si>
  <si>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</si>
  <si>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</si>
  <si>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</si>
  <si>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</si>
  <si>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</si>
  <si>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</si>
  <si>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</si>
  <si>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</si>
  <si>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</si>
  <si>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</si>
  <si>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</si>
  <si>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</si>
  <si>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</si>
  <si>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</si>
  <si>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</si>
  <si>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</si>
  <si>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</si>
  <si>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</si>
  <si>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</si>
  <si>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</si>
  <si>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</si>
  <si>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</si>
  <si>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</si>
  <si>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</si>
  <si>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</si>
  <si>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</si>
  <si>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</si>
  <si>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</si>
  <si>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</si>
  <si>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</si>
  <si>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</si>
  <si>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</si>
  <si>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</si>
  <si>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</si>
  <si>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</si>
  <si>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</si>
  <si>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</si>
  <si>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</si>
  <si>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</si>
  <si>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</si>
  <si>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</si>
  <si>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</si>
  <si>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</si>
  <si>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</si>
  <si>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</si>
  <si>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</si>
  <si>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</si>
  <si>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</si>
  <si>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</si>
  <si>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</si>
  <si>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</si>
  <si>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</si>
  <si>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</si>
  <si>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</si>
  <si>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</si>
  <si>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</si>
  <si>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</si>
  <si>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</si>
  <si>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</si>
  <si>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</si>
  <si>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</si>
  <si>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</si>
  <si>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</si>
  <si>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</si>
  <si>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</si>
  <si>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</si>
  <si>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</si>
  <si>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</si>
  <si>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</si>
  <si>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</si>
  <si>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</si>
  <si>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</si>
  <si>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</si>
  <si>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</si>
  <si>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</si>
  <si>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</si>
  <si>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</si>
  <si>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</si>
  <si>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</si>
  <si>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</si>
  <si>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</si>
  <si>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</si>
  <si>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</si>
  <si>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</si>
  <si>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SSA</t>
  </si>
  <si>
    <t>Armed Forces Retirement Home (Soldiers' &amp; Airmen's Home)</t>
  </si>
  <si>
    <t>AFRH</t>
  </si>
  <si>
    <t>STB</t>
  </si>
  <si>
    <t>Tennessee Valley Authority</t>
  </si>
  <si>
    <t>TVA</t>
  </si>
  <si>
    <t>The Presidio Trust</t>
  </si>
  <si>
    <t>US Trade &amp; Development Agency</t>
  </si>
  <si>
    <t>US Access Board</t>
  </si>
  <si>
    <t>USTDA</t>
  </si>
  <si>
    <t xml:space="preserve">Special Inspector General for Iraq Reconstruction </t>
  </si>
  <si>
    <t>SIGIR</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</si>
  <si>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</si>
  <si>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</si>
  <si>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</si>
  <si>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</si>
  <si>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</si>
  <si>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</si>
  <si>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</si>
  <si>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</si>
  <si>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</si>
  <si>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</si>
  <si>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</si>
  <si>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</si>
  <si>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</si>
  <si>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</si>
  <si>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</si>
  <si>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</si>
  <si>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</si>
  <si>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</si>
  <si>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</si>
  <si>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</si>
  <si>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</si>
  <si>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</si>
  <si>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</si>
  <si>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</si>
  <si>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</si>
  <si>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</si>
  <si>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</si>
  <si>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</si>
  <si>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r>
      <rPr>
        <b/>
        <sz val="10"/>
        <rFont val="Arial"/>
        <family val="2"/>
      </rPr>
      <t>OGE Form-1353</t>
    </r>
    <r>
      <rPr>
        <sz val="10"/>
        <rFont val="Arial"/>
      </rPr>
      <t xml:space="preserve">
(OGE-Approved Alternative for SF-326)
February 2011</t>
    </r>
  </si>
  <si>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</si>
  <si>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</si>
  <si>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</si>
  <si>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</si>
  <si>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</si>
  <si>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</si>
  <si>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</si>
  <si>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</si>
  <si>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</si>
  <si>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</si>
  <si>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</si>
  <si>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</si>
  <si>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</si>
  <si>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</si>
  <si>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</si>
  <si>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</si>
  <si>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</si>
  <si>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</si>
  <si>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</si>
  <si>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</si>
  <si>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</si>
  <si>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</si>
  <si>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</si>
  <si>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</si>
  <si>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</si>
  <si>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</si>
  <si>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</si>
  <si>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</si>
  <si>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</si>
  <si>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</si>
  <si>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t>Federal Housing Finance Agency</t>
  </si>
  <si>
    <t>FHFA</t>
  </si>
  <si>
    <t>Commission on Civil Rights</t>
  </si>
  <si>
    <t>Commission of the Fine Arts</t>
  </si>
  <si>
    <t>Council of Economic Advisors-- Executive Office of the President</t>
  </si>
  <si>
    <t>Department of Transportation</t>
  </si>
  <si>
    <t>Environmental Protection Agency</t>
  </si>
  <si>
    <t>Federal Mediation &amp; Conciliation Service</t>
  </si>
  <si>
    <t>National Transportation Safety Board</t>
  </si>
  <si>
    <t>Office of the Federal Coordinator for Alaska Natural Gas Transportation Project</t>
  </si>
  <si>
    <t>Social Security Administration</t>
  </si>
  <si>
    <t>Surface Transportation Board</t>
  </si>
  <si>
    <t>Farm Credit Administration</t>
  </si>
  <si>
    <t>Farm Cedit Systems Insurance Corporation</t>
  </si>
  <si>
    <t>FCSIC</t>
  </si>
  <si>
    <t>Privacy and Civil Liberties Oversight Board</t>
  </si>
  <si>
    <t>PCLOB</t>
  </si>
  <si>
    <t>DCSA</t>
  </si>
  <si>
    <t>Defense Counterintelligence and Security Agency - -- Department of Defense</t>
  </si>
  <si>
    <t xml:space="preserve">Special Inspector General for Afghanistan Reconstruction </t>
  </si>
  <si>
    <t>Southeast Crescent Regional Commission</t>
  </si>
  <si>
    <t>SCRC</t>
  </si>
  <si>
    <t xml:space="preserve">michael.adams@sol.doi.gov </t>
  </si>
  <si>
    <t>Michael D. Adams</t>
  </si>
  <si>
    <t>Bureau of Indian Affairs (BIA)</t>
  </si>
  <si>
    <t xml:space="preserve">X </t>
  </si>
  <si>
    <t>U.S. DEPARTMENT OF THE INTERIOR</t>
  </si>
  <si>
    <t>1353 Travel Report for Department of Interior, Bureau of Indian Affairs for the reporting period Oct. 2023 - March 2024</t>
  </si>
  <si>
    <t>02/13/2024 - 02/15/2024</t>
  </si>
  <si>
    <t>Canada’s Department of Innovation, Science, and Economic Development (ISED) &amp; Whitehouse Office of Science and Technology Policy</t>
  </si>
  <si>
    <t>Supervisory Instructor (Dean)</t>
  </si>
  <si>
    <t>Canada's Department of Innovation, Science, and Economic Development (ISED)</t>
  </si>
  <si>
    <t>Denver, CO</t>
  </si>
  <si>
    <t>Biodiversity Expert Seminar</t>
  </si>
  <si>
    <t>Daniel Wildcat</t>
  </si>
  <si>
    <t>Registration Fee</t>
  </si>
  <si>
    <t>02/18/2024 - 02/23/2024</t>
  </si>
  <si>
    <t>Achieving the Dream</t>
  </si>
  <si>
    <t>English Instructor</t>
  </si>
  <si>
    <t>Orlando, FL</t>
  </si>
  <si>
    <t>Dream 2024 Conference</t>
  </si>
  <si>
    <t>Amy Hume</t>
  </si>
  <si>
    <t>02/18/2024 - 02/22/2024</t>
  </si>
  <si>
    <t>Math Instructor</t>
  </si>
  <si>
    <t>Christopher Gayler</t>
  </si>
  <si>
    <t>12/10/2023 - 12/12/2023</t>
  </si>
  <si>
    <t>Complete College America</t>
  </si>
  <si>
    <t>President, SIPI and HINU</t>
  </si>
  <si>
    <t>Las Vegas, NV</t>
  </si>
  <si>
    <t>Tamara Pfeiffer</t>
  </si>
  <si>
    <t>10/28/2023 - 10/31/2023</t>
  </si>
  <si>
    <t>Indiana University–Purdue University Indianapolis (IUPUI)</t>
  </si>
  <si>
    <t>Institutional Effectiveness Specialist</t>
  </si>
  <si>
    <t>Indiana University-Purdue University Indianapolis (IUPUI)</t>
  </si>
  <si>
    <t>Indianapolis, IN</t>
  </si>
  <si>
    <t>Assessment Institute</t>
  </si>
  <si>
    <t>Edward Hummingbird</t>
  </si>
  <si>
    <t>Other - Tram Ticket</t>
  </si>
  <si>
    <t>Continued from above</t>
  </si>
  <si>
    <t>10/05/2023 - 10/08/2023</t>
  </si>
  <si>
    <t>Sealaska Heritage Institute</t>
  </si>
  <si>
    <t>Student Success Coach</t>
  </si>
  <si>
    <t>Juneau, AK</t>
  </si>
  <si>
    <t>College Fair</t>
  </si>
  <si>
    <t>Leslie Dull</t>
  </si>
  <si>
    <t>marla.jones@sol.doi.gov</t>
  </si>
  <si>
    <t>Marla S. Jones</t>
  </si>
  <si>
    <r>
      <rPr>
        <b/>
        <sz val="10"/>
        <rFont val="Arial"/>
        <family val="2"/>
      </rPr>
      <t>OGE Form-1353</t>
    </r>
    <r>
      <rPr>
        <sz val="10"/>
        <rFont val="Arial"/>
        <family val="2"/>
      </rPr>
      <t xml:space="preserve">
(OGE-Approved Alternative for SF-326)
February 2011</t>
    </r>
  </si>
  <si>
    <t>11/07/2023 - 11/09/2023</t>
  </si>
  <si>
    <t>Foundation for America's Public Lands</t>
  </si>
  <si>
    <t>Intergovernmental Affairs Specialist</t>
  </si>
  <si>
    <t>Lodging</t>
  </si>
  <si>
    <t>Ground Transportation</t>
  </si>
  <si>
    <t>Tucson, AZ</t>
  </si>
  <si>
    <t>Foundation for America's Public Lands Board Meeting</t>
  </si>
  <si>
    <t>Marni Salmon</t>
  </si>
  <si>
    <t>Sanctuary/Park Visit</t>
  </si>
  <si>
    <t>11/06/2023 - 11/13/2023</t>
  </si>
  <si>
    <t>National Commission for Natural Protected Areas</t>
  </si>
  <si>
    <t>Assistant Director, National Conservation Lands and Community Partnerships</t>
  </si>
  <si>
    <t>Cancun, Mexico</t>
  </si>
  <si>
    <t>North American Intergovernmental Committee on Cooperation for Wilderness and Protected Areas (NAWPA) Executive Committee Meeting</t>
  </si>
  <si>
    <t>Thomas Heinlein</t>
  </si>
  <si>
    <t>11/05/2023 - 11/08/2023</t>
  </si>
  <si>
    <t>Western Governors' Association</t>
  </si>
  <si>
    <t>BLM Wyoming State Director</t>
  </si>
  <si>
    <t>Reception</t>
  </si>
  <si>
    <t>Jackson Hole, WY</t>
  </si>
  <si>
    <t>Western Governors' Association Winter Meeting</t>
  </si>
  <si>
    <t>Andrew Archuleta</t>
  </si>
  <si>
    <t>11/30/2023 - 12/01/2023</t>
  </si>
  <si>
    <t>Northwestern University</t>
  </si>
  <si>
    <t>Senior Advisor</t>
  </si>
  <si>
    <t>Park City, UT</t>
  </si>
  <si>
    <t>Northwestern Electricity Dialogue on “Resilience, Reliability and Regionality in the Western Interconnect: Bringing It All-Together”</t>
  </si>
  <si>
    <t>Jeremy Bluma</t>
  </si>
  <si>
    <t>10/06/2023 - 10/12/2023</t>
  </si>
  <si>
    <t>Theodore Roosevelt Conservation Partnership; Association of Fish and Wildlife Agencies</t>
  </si>
  <si>
    <t>Golden, CO</t>
  </si>
  <si>
    <t>Federal, State, Tribal BIL/IRA Partner Forum</t>
  </si>
  <si>
    <t>10/24/2023 - 10/25/2023</t>
  </si>
  <si>
    <t>Burns &amp; McDonnell</t>
  </si>
  <si>
    <t>Program Manager, Division of Renewable Energy</t>
  </si>
  <si>
    <t>Kansas City, MO</t>
  </si>
  <si>
    <t>Wildlife &amp; Permitting Symposium 2023</t>
  </si>
  <si>
    <t>Motunrayo Kemiki</t>
  </si>
  <si>
    <t>Intentionally left blank</t>
  </si>
  <si>
    <t>11/13/2023 - 11/17/2023</t>
  </si>
  <si>
    <t>National Center for Ecological Analysis and Synthesis</t>
  </si>
  <si>
    <t>Natural Resources Specialist</t>
  </si>
  <si>
    <t>Santa Barbara, CA</t>
  </si>
  <si>
    <t>Sustainable Community Fuel Breaks for Social-Ecological Resilience to Northern Wildfires Working Group Meeting</t>
  </si>
  <si>
    <t>Ann Erickson</t>
  </si>
  <si>
    <t>11/01/2023 - 11/02/2023</t>
  </si>
  <si>
    <t>BLM and FWS (facilitated by Southwest Decision Resources)</t>
  </si>
  <si>
    <t>Planning and Environmental Coordinator</t>
  </si>
  <si>
    <t>Southwest Decision Resources</t>
  </si>
  <si>
    <t>San Bernardino, CA</t>
  </si>
  <si>
    <t>Sand to Snow National Monument Public Information Sessions</t>
  </si>
  <si>
    <t>Amy McGowan</t>
  </si>
  <si>
    <t>12/03/2023 - 12/08/2023</t>
  </si>
  <si>
    <t>American Exploration &amp; Mining Association</t>
  </si>
  <si>
    <t>Geologist</t>
  </si>
  <si>
    <t>Sparks, NV</t>
  </si>
  <si>
    <t>American Exploration &amp; Mining Association Annual Convention</t>
  </si>
  <si>
    <t>John Hoppe</t>
  </si>
  <si>
    <t>2/29/2024 - 3/04/2024</t>
  </si>
  <si>
    <t>Burpee Museum of Natural History</t>
  </si>
  <si>
    <t>Regional Paleontologist</t>
  </si>
  <si>
    <t>Rockford, IL</t>
  </si>
  <si>
    <t>PaleoFest 2024</t>
  </si>
  <si>
    <t>Georgia Ellen Knauss</t>
  </si>
  <si>
    <t>edwin.shin@sol.doi.gov</t>
  </si>
  <si>
    <t>Edwin Shin</t>
  </si>
  <si>
    <t>3/24/2024 - 3/26/2024</t>
  </si>
  <si>
    <t>Environmental and Engineering Geophysical Society (EEGS)</t>
  </si>
  <si>
    <t>Deputy Commissioner of Operations</t>
  </si>
  <si>
    <t>Registration</t>
  </si>
  <si>
    <t>Environmental and Engneering Geophysical Society (EEGS)</t>
  </si>
  <si>
    <t>36th Symposium on the Application of Geophysics to Engineering and Environmental Problems (SAGEEP)</t>
  </si>
  <si>
    <t>David Palumbo</t>
  </si>
  <si>
    <t xml:space="preserve">3/15/2024-3/17/2024 </t>
  </si>
  <si>
    <t xml:space="preserve">American Chemical Society  </t>
  </si>
  <si>
    <t>Research Chemist</t>
  </si>
  <si>
    <t xml:space="preserve">American Chemical Society </t>
  </si>
  <si>
    <t>New Orleans, LA</t>
  </si>
  <si>
    <t>American Chemical Society National Meeting</t>
  </si>
  <si>
    <t>Kevin Lee Kelly</t>
  </si>
  <si>
    <t>11/5/23-11/7/23</t>
  </si>
  <si>
    <t xml:space="preserve">CLE International </t>
  </si>
  <si>
    <t>Native American Affairs Program Manager</t>
  </si>
  <si>
    <t>Meals (2 Provided Breakfasts, FMV $10 each)</t>
  </si>
  <si>
    <t>CLE International</t>
  </si>
  <si>
    <t>Santa Fe, NM</t>
  </si>
  <si>
    <t>Tribal Water Law Conference</t>
  </si>
  <si>
    <t>Ernest Rheaume</t>
  </si>
  <si>
    <t>august.immel@sol.doi.gov</t>
  </si>
  <si>
    <t>August Immel</t>
  </si>
  <si>
    <t>Bureau of Reclamation (BOR)</t>
  </si>
  <si>
    <t>2/4/2024-2/6/2024</t>
  </si>
  <si>
    <t>Quest Floating Wind Energy, LLC</t>
  </si>
  <si>
    <t>Regional Supervisor</t>
  </si>
  <si>
    <t>Quest Floating Wind Energy LLC</t>
  </si>
  <si>
    <t>Houston, TX</t>
  </si>
  <si>
    <t>Floating Wind Solutions</t>
  </si>
  <si>
    <t>Necitas Sumait</t>
  </si>
  <si>
    <t>11/28/2023-12/1/2023</t>
  </si>
  <si>
    <t>Reuters Events</t>
  </si>
  <si>
    <t>Chief, Division of Environmental Sciences</t>
  </si>
  <si>
    <t>San Diego, CA</t>
  </si>
  <si>
    <t>Floating Wind USA 2023</t>
  </si>
  <si>
    <t>Rodney Cluck</t>
  </si>
  <si>
    <t>11/29/2023-11/30/2023</t>
  </si>
  <si>
    <t>10/10/2023-10/11/2023</t>
  </si>
  <si>
    <t>EUCI</t>
  </si>
  <si>
    <t>Social Scientist</t>
  </si>
  <si>
    <t>Richmond, VA</t>
  </si>
  <si>
    <t>Best Practices in Public Engagement for Energy Companies Conference</t>
  </si>
  <si>
    <t>Laura Mansfield</t>
  </si>
  <si>
    <t>2/6/2024-2/11/2024</t>
  </si>
  <si>
    <t>International Council of Museums</t>
  </si>
  <si>
    <t>Marine Archaeologist</t>
  </si>
  <si>
    <t>Transportation</t>
  </si>
  <si>
    <t xml:space="preserve">International Council of Museums </t>
  </si>
  <si>
    <t>Thessaloniki, Greece</t>
  </si>
  <si>
    <t>Protecting Cultural Heritage Workshop</t>
  </si>
  <si>
    <t>Jeneva Wright</t>
  </si>
  <si>
    <t>kendall.johnson@sol.doi.gov</t>
  </si>
  <si>
    <t>Kendall Johnson</t>
  </si>
  <si>
    <t>Bureau of Ocean Energy Management (BOEM)</t>
  </si>
  <si>
    <t>jacqueline.fryar@sol.doi.gov</t>
  </si>
  <si>
    <t>Jacqueline Fryar</t>
  </si>
  <si>
    <t>Bureau of Safety and Environmental Enforcement (BSEE)</t>
  </si>
  <si>
    <t>03/11/2024 - 03/14/2024</t>
  </si>
  <si>
    <t>National Center for American Indian Enterprise Development (NCAIED)(ncaied.org)</t>
  </si>
  <si>
    <t>Chief Beneficiary Services Officer</t>
  </si>
  <si>
    <t>x</t>
  </si>
  <si>
    <t>NCAIED</t>
  </si>
  <si>
    <t>Reservation Economic Summit 2024</t>
  </si>
  <si>
    <t>Tamisha Tenorio</t>
  </si>
  <si>
    <t>john.constable@sol.doi.gov</t>
  </si>
  <si>
    <t>John Constable</t>
  </si>
  <si>
    <t>Bureau of Trust Funds Administration (BTFA)</t>
  </si>
  <si>
    <t>03/24/2024-03/29/2024</t>
  </si>
  <si>
    <t>American Fisheries Society Alaska Chapter</t>
  </si>
  <si>
    <t>Fish Biologist</t>
  </si>
  <si>
    <t>Wildlife Conservation Society</t>
  </si>
  <si>
    <t>Seward, Alaska</t>
  </si>
  <si>
    <t>American Fisheries Society Alaska Meeting</t>
  </si>
  <si>
    <t>William Carter</t>
  </si>
  <si>
    <t>11/05/2023-11/09/2023</t>
  </si>
  <si>
    <t>The Wildlife Society</t>
  </si>
  <si>
    <t>Wildlife Biologist</t>
  </si>
  <si>
    <t>Texas Tech University</t>
  </si>
  <si>
    <t>Louisville, Kentucky</t>
  </si>
  <si>
    <t>The Wildlife Society Annual Conference</t>
  </si>
  <si>
    <t>Corrie Borgman</t>
  </si>
  <si>
    <t>11/05/2023-11/10/2023</t>
  </si>
  <si>
    <t>Margaret Rheude</t>
  </si>
  <si>
    <t>Colorado Parks and Wildlife</t>
  </si>
  <si>
    <t>(Continued from above)</t>
  </si>
  <si>
    <t>10/14/2023-10/20/2023</t>
  </si>
  <si>
    <t>Western Conservation Leadership Development Program</t>
  </si>
  <si>
    <t>Human Dimensions Branch Chief</t>
  </si>
  <si>
    <t>The Wyldlife Fund</t>
  </si>
  <si>
    <t>Custer, South Dakota</t>
  </si>
  <si>
    <t>Natalie Sexton</t>
  </si>
  <si>
    <t>Parking</t>
  </si>
  <si>
    <t>Western Division American Fisheries Society</t>
  </si>
  <si>
    <t>11/02/2023-11/05/2023</t>
  </si>
  <si>
    <t>Supervisory Fish Biologist</t>
  </si>
  <si>
    <t>Tempe, Arizona</t>
  </si>
  <si>
    <t>Western Division American Fisheries Society Mid-Year Meeting</t>
  </si>
  <si>
    <t>Laurie Earley</t>
  </si>
  <si>
    <t>02/13/2024-02/15/2024</t>
  </si>
  <si>
    <t>The Wildlife Society Oregon Chapter</t>
  </si>
  <si>
    <t>Deputy Chief</t>
  </si>
  <si>
    <t>Hood River, Oregon</t>
  </si>
  <si>
    <t>The Wildlife Society Oregon Chapter Annual Meeting</t>
  </si>
  <si>
    <t>Michael Green</t>
  </si>
  <si>
    <t>01/16/2024-01/21/2024</t>
  </si>
  <si>
    <t>Wild Sheep Foundation</t>
  </si>
  <si>
    <t>Supervisory Biologist</t>
  </si>
  <si>
    <t>Reno, Nevada</t>
  </si>
  <si>
    <t>Sheep Week &amp; Sheep Show 2024</t>
  </si>
  <si>
    <t>Jacob Mesler</t>
  </si>
  <si>
    <t>01/17/2024-01/21/2024</t>
  </si>
  <si>
    <t>Deputy Assistant Director</t>
  </si>
  <si>
    <t>Donald Morgan</t>
  </si>
  <si>
    <t>Senior Biologist</t>
  </si>
  <si>
    <t>Syrena Johnson</t>
  </si>
  <si>
    <t>01/16/2024-01/19/2024</t>
  </si>
  <si>
    <t>Road to Recovery</t>
  </si>
  <si>
    <t>Shepherdstown, WV</t>
  </si>
  <si>
    <t>Road to Recovery Workshop</t>
  </si>
  <si>
    <t>Kiandra Rajala</t>
  </si>
  <si>
    <t>03/11/2024-03/12/2024</t>
  </si>
  <si>
    <t>The Nature Conservancy</t>
  </si>
  <si>
    <t>Grand Junction, Colorado</t>
  </si>
  <si>
    <t>Pinyon-Juniper Management and Virtual Fencing On the Colorado Plateau</t>
  </si>
  <si>
    <t>Scott Somershoe</t>
  </si>
  <si>
    <t>12/05/2023-12/07/2023</t>
  </si>
  <si>
    <t>Long Live the Kings</t>
  </si>
  <si>
    <t>Seattle, Washington</t>
  </si>
  <si>
    <t>Pacific Salmon and Climate Initiative Workshop</t>
  </si>
  <si>
    <t>James Hudson</t>
  </si>
  <si>
    <t>Western Division of the American Fisheries Society</t>
  </si>
  <si>
    <t>02/27/2024-03/05/2024</t>
  </si>
  <si>
    <t>Oregon Chapter of the American Fisheries Society</t>
  </si>
  <si>
    <t>Bend, Oregon</t>
  </si>
  <si>
    <t>Oregon Chapter of the American Fisheries Society Annual Meeting</t>
  </si>
  <si>
    <t>10/13/2023-10/19/2023</t>
  </si>
  <si>
    <t>Pollinator Partnership</t>
  </si>
  <si>
    <t>Conservation Coordinator</t>
  </si>
  <si>
    <t>Washington, DC</t>
  </si>
  <si>
    <t>North American Pollinator Protection Campaign Annual Conference</t>
  </si>
  <si>
    <t>Vicki Finn</t>
  </si>
  <si>
    <t>10/16/2023-10/20/2023</t>
  </si>
  <si>
    <t>Conservation Biologist</t>
  </si>
  <si>
    <t>Ryan Drum</t>
  </si>
  <si>
    <t>Entry Fee</t>
  </si>
  <si>
    <t>The National Commission of Natural Protected Areas</t>
  </si>
  <si>
    <t>11/06/2023-11/10/2023</t>
  </si>
  <si>
    <t>Acting Division Chief</t>
  </si>
  <si>
    <t>The North American Intergovernmental Committee on Cooperation for Protected Areas Conservation Executive Committee Meeting</t>
  </si>
  <si>
    <t>Debbie DeVore</t>
  </si>
  <si>
    <t>Chief, National Wildlife Refuge System</t>
  </si>
  <si>
    <t>Cynthia Martinez</t>
  </si>
  <si>
    <t>Biologist</t>
  </si>
  <si>
    <t>Xiomara Labiosa</t>
  </si>
  <si>
    <t>Amanda Gonzales</t>
  </si>
  <si>
    <t>10/10/2023-10/13/2023</t>
  </si>
  <si>
    <t>University of California, Riverside</t>
  </si>
  <si>
    <t>Fish and Wildlife Biologist</t>
  </si>
  <si>
    <t>Put-in-Bay, Ohio</t>
  </si>
  <si>
    <t>Native Bee Monitoring Workshop</t>
  </si>
  <si>
    <t>Tamara Smith</t>
  </si>
  <si>
    <t>02/18/2024-03/01/2024</t>
  </si>
  <si>
    <t>National Fish and Wildlife Foundation</t>
  </si>
  <si>
    <t>Regional Director</t>
  </si>
  <si>
    <t>Honolulu, Hawaii</t>
  </si>
  <si>
    <t>National Fish and Wildlife Foundation Board of Directors Meeting</t>
  </si>
  <si>
    <t>Hugh Morrison</t>
  </si>
  <si>
    <t>11/14/2023-11/17/2023</t>
  </si>
  <si>
    <t>Lomakatsi Restoration Project</t>
  </si>
  <si>
    <t>Regional Native American Liaison</t>
  </si>
  <si>
    <t>Sunriver, Oregon</t>
  </si>
  <si>
    <t>Inter-Tribal Ecosystem Restoration Partnership P2P Learning Summit</t>
  </si>
  <si>
    <t>Michael Brown</t>
  </si>
  <si>
    <t>Federated Indians of Graton Rancheria</t>
  </si>
  <si>
    <t>02/20/2024-02/23/2024</t>
  </si>
  <si>
    <t>California Biodiversity Network &amp; Federated Indians Graton Rancheria</t>
  </si>
  <si>
    <t>Wildlife Refuge Manager</t>
  </si>
  <si>
    <t>Gordon &amp; Betty Moore Foundation</t>
  </si>
  <si>
    <t>Rohnert Park, California</t>
  </si>
  <si>
    <t>Indigenous Co-Stewardship of Public Lands: Lessons for the Future</t>
  </si>
  <si>
    <t>James Fox</t>
  </si>
  <si>
    <t>03/12/2024-03/17/2024</t>
  </si>
  <si>
    <t>IGB Leibniz-Institute of Freshwater Ecology and Inland Fisheries</t>
  </si>
  <si>
    <t>Research Fishery Biologist</t>
  </si>
  <si>
    <t>Vancouver, British Columbia, Canada</t>
  </si>
  <si>
    <t>Ex Situ Conservation Aquaculture Working Group Meeting</t>
  </si>
  <si>
    <t>Molly Webb</t>
  </si>
  <si>
    <t>Oregon State University</t>
  </si>
  <si>
    <t>Corvallis, Oregon</t>
  </si>
  <si>
    <t>Ecology, Evolution, and Conservation Biology Seminar Series</t>
  </si>
  <si>
    <t>Brenna Forester</t>
  </si>
  <si>
    <t>Ecole Polytechnique Federale de Lausanne</t>
  </si>
  <si>
    <t>01/16/2023-01/23/2023</t>
  </si>
  <si>
    <t>Lausanne, Switzerland</t>
  </si>
  <si>
    <t>Seminar on Conserving genetic diversity of at-risk species across the data-availability spectrum</t>
  </si>
  <si>
    <t>02/27/2024-02/29/2024</t>
  </si>
  <si>
    <t>Iowa Chapter of the Wildlife Society</t>
  </si>
  <si>
    <t>Ames, Iowa</t>
  </si>
  <si>
    <t>2024 Iowa Chapter of The Wildlife Society Winter Meeting</t>
  </si>
  <si>
    <t>Andrew Don Carlos</t>
  </si>
  <si>
    <t>scott.currie@sol.doi.gov</t>
  </si>
  <si>
    <t>Scott Currie</t>
  </si>
  <si>
    <t>U.S. Fish &amp; Wildlife Service (FWS)</t>
  </si>
  <si>
    <t>03/04/2024 - 03/06/2024</t>
  </si>
  <si>
    <t>Seton Hall University School of Law (SHU SOL)</t>
  </si>
  <si>
    <t>Chief of Staff</t>
  </si>
  <si>
    <t>Registration fee</t>
  </si>
  <si>
    <t>SHU SOL</t>
  </si>
  <si>
    <t>Newark, NJ</t>
  </si>
  <si>
    <t>Gaming Law, Compliance and Integrity Program Bootcamp Conference</t>
  </si>
  <si>
    <t>Dustin Thomas</t>
  </si>
  <si>
    <t>03/05/2024 - 03/08/2024</t>
  </si>
  <si>
    <t>NEXT.io</t>
  </si>
  <si>
    <t>Chief Compliance Officer</t>
  </si>
  <si>
    <t>New York, NY</t>
  </si>
  <si>
    <t>NEXT Summit New York 2024</t>
  </si>
  <si>
    <t>Thomas Cunningham</t>
  </si>
  <si>
    <t>03/04/2024 - 03/08/2024</t>
  </si>
  <si>
    <t>National Tribal Gaming Commissioners/ Regulators (NTGC/R)</t>
  </si>
  <si>
    <t>Training Manager</t>
  </si>
  <si>
    <t>NTGC/R</t>
  </si>
  <si>
    <t>Tulsa, OK</t>
  </si>
  <si>
    <t>2024 NTGC/R Spring Conference</t>
  </si>
  <si>
    <t>Steven Brewer</t>
  </si>
  <si>
    <t>03/06/2024 - 03/07/2024</t>
  </si>
  <si>
    <t>Audit Program Analyst</t>
  </si>
  <si>
    <t>Charles Parker</t>
  </si>
  <si>
    <t>CJIS Auditor</t>
  </si>
  <si>
    <t>Amber McDonald</t>
  </si>
  <si>
    <t>03/04/2024 - 03/07/2024</t>
  </si>
  <si>
    <t>Safety and Occupational Health Manager</t>
  </si>
  <si>
    <t>Eddie Ilko</t>
  </si>
  <si>
    <t>Meal</t>
  </si>
  <si>
    <t>02/29/2024 - 03/02/2024</t>
  </si>
  <si>
    <t xml:space="preserve">Univ. Nevada Las Vegas William S. Boyd School of Law </t>
  </si>
  <si>
    <t>Airfare</t>
  </si>
  <si>
    <t>Univ. Nevada Las Vegas William S. Boyd School of Law</t>
  </si>
  <si>
    <t>2nd Annual Indian Nations Gaming and Governance Symposium</t>
  </si>
  <si>
    <t>11/07/2023 - 11/10/2023</t>
  </si>
  <si>
    <t>Arizona Indian Gaming Association (AIGA)</t>
  </si>
  <si>
    <t>Supervisory Auditor</t>
  </si>
  <si>
    <t>AIGA</t>
  </si>
  <si>
    <t>Maricopa, AZ</t>
  </si>
  <si>
    <t>AIGA Expo 2023</t>
  </si>
  <si>
    <t>Gena Caviness</t>
  </si>
  <si>
    <t>10/22/2023 - 10/27/2023</t>
  </si>
  <si>
    <t>National Safety Council (NSC)</t>
  </si>
  <si>
    <t>2023 NSC Safety Congress &amp; Expo</t>
  </si>
  <si>
    <t>10/16/2023 - 10/20/2023</t>
  </si>
  <si>
    <t>Oklahoma Tribal Gaming Regulators Association (OTGRA)</t>
  </si>
  <si>
    <t>IT Auditor</t>
  </si>
  <si>
    <t>OTGRA</t>
  </si>
  <si>
    <t>Shawnee, OK</t>
  </si>
  <si>
    <t>OTGRA Fall Conference 2023</t>
  </si>
  <si>
    <t>Eddie Hall</t>
  </si>
  <si>
    <t>10/17/2023 - 10/20/2023</t>
  </si>
  <si>
    <t>10/17/2023 - 10/19/2023</t>
  </si>
  <si>
    <t>Auditor</t>
  </si>
  <si>
    <t>Shannon Swepston</t>
  </si>
  <si>
    <t>Deputy CJIS Systems Officer</t>
  </si>
  <si>
    <t>Steven Steiner</t>
  </si>
  <si>
    <t>10/08/2023 - 10/16/2023</t>
  </si>
  <si>
    <t>American Gaming Association (AGA)</t>
  </si>
  <si>
    <t>Senior Attorney</t>
  </si>
  <si>
    <t>AGA</t>
  </si>
  <si>
    <t>G2E Conference &amp; Expo</t>
  </si>
  <si>
    <t>Austin Badger</t>
  </si>
  <si>
    <t>10/08/2023 - 10/12/2023</t>
  </si>
  <si>
    <t>IT Audit Manager</t>
  </si>
  <si>
    <t>Timothy Cotton</t>
  </si>
  <si>
    <t>10/10/2023 - 10/12/2023</t>
  </si>
  <si>
    <t>Jeran Cox</t>
  </si>
  <si>
    <t>armando.acosta@nigc.gov</t>
  </si>
  <si>
    <t>Armando Acosta</t>
  </si>
  <si>
    <t>National Indian Gaming Commission (NIGC)</t>
  </si>
  <si>
    <t>APRIL 1 - SEPTEMBER 30, 2024</t>
  </si>
  <si>
    <t>OCTOBER 1, 2023- MARCH 31, 2024</t>
  </si>
  <si>
    <t/>
  </si>
  <si>
    <t>03/02/2024-03/08/2024</t>
  </si>
  <si>
    <t>Grand Teton National Park Foundation</t>
  </si>
  <si>
    <t xml:space="preserve">Chief of Interpretation, Education, and Visitor Services  </t>
  </si>
  <si>
    <t>Moose, WY</t>
  </si>
  <si>
    <t>National Park Service Academy (Keynote Speaker and Facilitator)</t>
  </si>
  <si>
    <t>Tuan "Steve" Phan</t>
  </si>
  <si>
    <t>02/29/2024-03/01/2024</t>
  </si>
  <si>
    <t>Yosemite Conservancy</t>
  </si>
  <si>
    <t>Branch Chief, Interpretive Field Operations</t>
  </si>
  <si>
    <t>Yosemite Conservancy Santa Barbara Member Reception (Speaker/Presenter)</t>
  </si>
  <si>
    <t xml:space="preserve">Sharon Miyako </t>
  </si>
  <si>
    <t>02/22/2024-02/28/2024</t>
  </si>
  <si>
    <t>Colonial Williamsburg</t>
  </si>
  <si>
    <t>Historian</t>
  </si>
  <si>
    <t>$621.40/ $168.00</t>
  </si>
  <si>
    <t>Air Transportation/ Ground Transportaton</t>
  </si>
  <si>
    <t>Williamsurg, Virginia</t>
  </si>
  <si>
    <t>74th Annual Antiques Forum, Colonial Williamsburg (Featured Speaker)</t>
  </si>
  <si>
    <t>Jefferson Garland Mansell</t>
  </si>
  <si>
    <t>$132.00/ $82.50</t>
  </si>
  <si>
    <t>03/23/2024-03/25/2024</t>
  </si>
  <si>
    <t>Friends of Acadia</t>
  </si>
  <si>
    <t>Superintendent</t>
  </si>
  <si>
    <t>$782.20/ $117.69/ $70.92</t>
  </si>
  <si>
    <t>Air Transportation/ Ground Transportation/  Concur fees</t>
  </si>
  <si>
    <t>$235.74/
$265.00</t>
  </si>
  <si>
    <t>West Palm Beach, FL</t>
  </si>
  <si>
    <t>Friends of Acadia Event, Florida (Speaker)</t>
  </si>
  <si>
    <t>Kevin B Schneider</t>
  </si>
  <si>
    <t>$82.50/
$71.86</t>
  </si>
  <si>
    <t>03/20/2024-03/21/2024</t>
  </si>
  <si>
    <t>$399.20/
$129.11/
$26.97</t>
  </si>
  <si>
    <t>Air Transportation/ Ground Transportation/ Concur fees</t>
  </si>
  <si>
    <t>Friends of Acadia Event, New York (Speaker)</t>
  </si>
  <si>
    <t>03/04/2024-03/08/2024</t>
  </si>
  <si>
    <t>Bristol Bay Historical Museum</t>
  </si>
  <si>
    <t>Archeologist</t>
  </si>
  <si>
    <t>Naknek, AK</t>
  </si>
  <si>
    <t>Heritage Assistance Program Meeting (Attendee)</t>
  </si>
  <si>
    <t>Linda Chisholm</t>
  </si>
  <si>
    <t>$43.95/
$14.50</t>
  </si>
  <si>
    <t>El Sol Travel Fee/Concur Fee</t>
  </si>
  <si>
    <t>City of Kodiak, AK</t>
  </si>
  <si>
    <t>Historical Architect</t>
  </si>
  <si>
    <t>$419.98/
$272.50</t>
  </si>
  <si>
    <t>Lodging/Meals</t>
  </si>
  <si>
    <t>$586.21/
$53.83</t>
  </si>
  <si>
    <t>Air Transportation/ Ground Transportation</t>
  </si>
  <si>
    <t>Kodiak, AK</t>
  </si>
  <si>
    <t>Historic American Buildings Survey Technical Assistance (Facilitator/Attendee)</t>
  </si>
  <si>
    <t>John Wachtel</t>
  </si>
  <si>
    <t>03/03/2024-03/09/2024</t>
  </si>
  <si>
    <t>National Park Service</t>
  </si>
  <si>
    <t>Lead Park Ranger Interpreter</t>
  </si>
  <si>
    <t>$1047.98/ $339.42</t>
  </si>
  <si>
    <t>Mount Rushmore Society</t>
  </si>
  <si>
    <t>Williamsport, MD</t>
  </si>
  <si>
    <t>Audience Centered Experiences Train-the-Trainer (Attendee)</t>
  </si>
  <si>
    <t>KayLynn Howard</t>
  </si>
  <si>
    <t>Katmai Conservancy</t>
  </si>
  <si>
    <t>Interpretation Program Manager</t>
  </si>
  <si>
    <t xml:space="preserve">
$955.60</t>
  </si>
  <si>
    <t>Anchorage, AK</t>
  </si>
  <si>
    <t>Alaska Native Relations Training (Attendee)</t>
  </si>
  <si>
    <t>Matthew Robert Johnson</t>
  </si>
  <si>
    <t>King Salmon District Park Ranger</t>
  </si>
  <si>
    <t xml:space="preserve">
$612.85</t>
  </si>
  <si>
    <t>Tegan Urbanski</t>
  </si>
  <si>
    <t>03/18/2024-03/20/2024</t>
  </si>
  <si>
    <t>Virginian American Revolution 250 Commission</t>
  </si>
  <si>
    <t>Deputy Associate Director, Preservation Assistance Programs</t>
  </si>
  <si>
    <t>Williamsburg, VA</t>
  </si>
  <si>
    <t>A Common Cause To All (Speaker)</t>
  </si>
  <si>
    <t>Serena G. Bellew</t>
  </si>
  <si>
    <t>03/07/2024-03/14/2024</t>
  </si>
  <si>
    <t>South By Southwest</t>
  </si>
  <si>
    <t>Budget Analyst</t>
  </si>
  <si>
    <t>Austin, TX</t>
  </si>
  <si>
    <t>South By Southwest Conference (Speaker)</t>
  </si>
  <si>
    <t>Zachary Barger</t>
  </si>
  <si>
    <t>11/2/2023-11/5/2023</t>
  </si>
  <si>
    <t>State Univ. of New York College of Enviornmental Science and Forestry</t>
  </si>
  <si>
    <t>Associate Regional Director, Resource, Stewardship and Science</t>
  </si>
  <si>
    <t>Center for Native Peoples and the Environment at the State Univ. of New York College of Environmental Science and Forestry</t>
  </si>
  <si>
    <t>Blue Mountain, New York</t>
  </si>
  <si>
    <t>Justice for Land Group Meeting (presenter)</t>
  </si>
  <si>
    <t>Jonathan Dorr Meade</t>
  </si>
  <si>
    <t>$1630.80/
$424.77</t>
  </si>
  <si>
    <t>03/03/2024-03/08/2024</t>
  </si>
  <si>
    <t>Public Lands Alliance</t>
  </si>
  <si>
    <t xml:space="preserve">Acting Deputy Superintendent </t>
  </si>
  <si>
    <t>$598.96/
$278.09</t>
  </si>
  <si>
    <t>Zion National Park Forever Project</t>
  </si>
  <si>
    <t>Public Lands Alliance Conference (Presenter)</t>
  </si>
  <si>
    <t>Amanda Rowland</t>
  </si>
  <si>
    <t>$996.00/ $200.00</t>
  </si>
  <si>
    <t>Lodging/       Meals</t>
  </si>
  <si>
    <t>03/06/2024-03/08/2024</t>
  </si>
  <si>
    <t xml:space="preserve">Program Officer </t>
  </si>
  <si>
    <t xml:space="preserve">Smokies Life </t>
  </si>
  <si>
    <t>Antoine Fletcher</t>
  </si>
  <si>
    <t>$1164.36/    $297.64</t>
  </si>
  <si>
    <t>B</t>
  </si>
  <si>
    <t>03/04/2024-03/09/2024</t>
  </si>
  <si>
    <t>Supervisory Park Ranger (Deputy Associate Director)</t>
  </si>
  <si>
    <t>$856.00/ $96.00</t>
  </si>
  <si>
    <t>A</t>
  </si>
  <si>
    <t>Air Transportation/ Parking</t>
  </si>
  <si>
    <t>A - Eastern National Parks Association                   B - Western National Parks Association</t>
  </si>
  <si>
    <t>Kerry Olson</t>
  </si>
  <si>
    <t>Supervisory Park Ranger</t>
  </si>
  <si>
    <t>Redwood Parks Conservancy</t>
  </si>
  <si>
    <t>Patrick Taylor</t>
  </si>
  <si>
    <t>$1164.36/
$171.96</t>
  </si>
  <si>
    <t>Acting Manager, Office of Partnerships and Philanthropic Stewardship</t>
  </si>
  <si>
    <t>$872.79/
$40.00</t>
  </si>
  <si>
    <t>Air Transportation/
Baggage</t>
  </si>
  <si>
    <t xml:space="preserve">National Park Foundation </t>
  </si>
  <si>
    <t>Karyn Ferro</t>
  </si>
  <si>
    <t>$1455.45/
$68.65</t>
  </si>
  <si>
    <t xml:space="preserve">Partnerships Coordinator </t>
  </si>
  <si>
    <t>Karissa A. DeCarlo</t>
  </si>
  <si>
    <t>$1630.80/ $273.52</t>
  </si>
  <si>
    <t>Supervisory Park Ranger (Education)</t>
  </si>
  <si>
    <t>$598.96/ $141.21</t>
  </si>
  <si>
    <t>Air/Ground Transportation</t>
  </si>
  <si>
    <t>Jorge Hernandez</t>
  </si>
  <si>
    <t>Pacific Historic Parks</t>
  </si>
  <si>
    <t>Public Lands Alliance Conference (Panelist)</t>
  </si>
  <si>
    <t>Thomas Leatherman</t>
  </si>
  <si>
    <t>$1632.52/ $181.56</t>
  </si>
  <si>
    <t>03/03/2024-03/10/2024</t>
  </si>
  <si>
    <t>Chief of Interpretation and Education</t>
  </si>
  <si>
    <t>$1089.58/ $35.18</t>
  </si>
  <si>
    <t>The Shenandoah National Park Association</t>
  </si>
  <si>
    <t>Public Lands Alliance Conference (Attendee)</t>
  </si>
  <si>
    <t>Roy W. Wood</t>
  </si>
  <si>
    <t>$1630.80/ $165.97/ $35.18</t>
  </si>
  <si>
    <t>Lodging/Meals/ Mileage</t>
  </si>
  <si>
    <t>Deputy Superintendent</t>
  </si>
  <si>
    <t>Raquel Montez</t>
  </si>
  <si>
    <t>Jindtana Prugsawan</t>
  </si>
  <si>
    <t>$1494.00/ $125.00</t>
  </si>
  <si>
    <t>$646.61/ $200.00</t>
  </si>
  <si>
    <t>$700.00/ $185.00</t>
  </si>
  <si>
    <t>Registration Fee/Excursion</t>
  </si>
  <si>
    <t>Hawaiʻi Pacific Parks Association</t>
  </si>
  <si>
    <t>Benjamin R. Hayes</t>
  </si>
  <si>
    <t>$1,164.36/ $151.18</t>
  </si>
  <si>
    <t>03/04/2024-03/11/2024</t>
  </si>
  <si>
    <t>Chief of Interpretation, Education, and Volunteers</t>
  </si>
  <si>
    <t>$591.69/ $24.14</t>
  </si>
  <si>
    <t>Grand Teton Association</t>
  </si>
  <si>
    <t>Tracy L. Ammerman</t>
  </si>
  <si>
    <t>$1,164.36/ $78.69</t>
  </si>
  <si>
    <t>03/04/2024-03/10/2024</t>
  </si>
  <si>
    <t xml:space="preserve"> Air Transportation</t>
  </si>
  <si>
    <t>A - Alaska Geographic     B - Friends of Dick Proenneke and Lake Clark National Park</t>
  </si>
  <si>
    <t>Susanne Green</t>
  </si>
  <si>
    <t>$1164.36/ $191.09</t>
  </si>
  <si>
    <t>02/29/2024-03/08/2024</t>
  </si>
  <si>
    <t>Chief of Resource Education</t>
  </si>
  <si>
    <t>Smokies Life</t>
  </si>
  <si>
    <t>Stephanie F Kyriazis</t>
  </si>
  <si>
    <t>$1487.75/ $244.08</t>
  </si>
  <si>
    <t>Chief of Interpretation</t>
  </si>
  <si>
    <t>$657.79/ $84.33</t>
  </si>
  <si>
    <t>$600.00/ $185.00</t>
  </si>
  <si>
    <t xml:space="preserve">Capitol Reef Natural History Association </t>
  </si>
  <si>
    <t>Shauna Cotrell</t>
  </si>
  <si>
    <t>Hawaii Pacific Parks Association</t>
  </si>
  <si>
    <t>Natalie B Gates</t>
  </si>
  <si>
    <t>$1022.07/ $213.77</t>
  </si>
  <si>
    <t>Park Superintendent</t>
  </si>
  <si>
    <t>$886.40/ $87.86</t>
  </si>
  <si>
    <t>Michelle Wheatley</t>
  </si>
  <si>
    <t>$1016.40/ $70.00/ $996.00</t>
  </si>
  <si>
    <t>Air Transportation/ Baggage Fee/ Lodging</t>
  </si>
  <si>
    <t>Acting Chief of Interpretation, Education, Public Relations, &amp; Partnerships</t>
  </si>
  <si>
    <t xml:space="preserve">Jefferson National Park Association </t>
  </si>
  <si>
    <t>Mark Miller</t>
  </si>
  <si>
    <t>$1,164.36/ $101.88</t>
  </si>
  <si>
    <t xml:space="preserve">Public Lands Alliance and Wild Tribute </t>
  </si>
  <si>
    <t>Chief of Interpretation, Education, &amp; Partnerships</t>
  </si>
  <si>
    <t>$296.40/ $7.00</t>
  </si>
  <si>
    <t>Parking/         Tolls</t>
  </si>
  <si>
    <t>Sequoia Parks Conservancy</t>
  </si>
  <si>
    <t>Marc Neidig</t>
  </si>
  <si>
    <t>$1304.60/ $181.57</t>
  </si>
  <si>
    <t>Chief of Interpretation, Education, and Visitor Services</t>
  </si>
  <si>
    <t>$629.91/ $30.00</t>
  </si>
  <si>
    <t>Air Transportation/  Baggage Fee</t>
  </si>
  <si>
    <t>Canyonlands Natural History Association</t>
  </si>
  <si>
    <t>Laura Sturtz</t>
  </si>
  <si>
    <t>$1411.05/ $434.50</t>
  </si>
  <si>
    <t>Kathleen Gonder</t>
  </si>
  <si>
    <t>$1813.03/ $260.85</t>
  </si>
  <si>
    <t>Park Ranger (Intepretation)</t>
  </si>
  <si>
    <t>Black Hills Parks and Forests Association</t>
  </si>
  <si>
    <t>Eric Grunwald</t>
  </si>
  <si>
    <t>$1025.64/ $363.09</t>
  </si>
  <si>
    <t>Earl Perez-Foust</t>
  </si>
  <si>
    <t>02/26/2024-03/09/2024</t>
  </si>
  <si>
    <t>Program Manager</t>
  </si>
  <si>
    <t>Alaska Geographic</t>
  </si>
  <si>
    <t>Carrie Wittmer</t>
  </si>
  <si>
    <t>Lassen Association</t>
  </si>
  <si>
    <t>Carlo Arreglo</t>
  </si>
  <si>
    <t>$996.00/ $72.00</t>
  </si>
  <si>
    <t>Lodging /Meals</t>
  </si>
  <si>
    <t>Partnerships Program Coordinator</t>
  </si>
  <si>
    <t>Andrea L Fisher</t>
  </si>
  <si>
    <t>$978.99/ $85.56</t>
  </si>
  <si>
    <t>Associate Director, Partnerships and Civic Engagement</t>
  </si>
  <si>
    <t>$872.79/ $35.00</t>
  </si>
  <si>
    <t>Air Transportation/ Baggage</t>
  </si>
  <si>
    <t>Lauren Imgrund</t>
  </si>
  <si>
    <t>$1304.64/ $222.53</t>
  </si>
  <si>
    <t>Chief of Interpretation, Education, and Outreach</t>
  </si>
  <si>
    <t>$408.19/ $46.85/  $60.00</t>
  </si>
  <si>
    <t>Air/Ground Transportation/ Parking</t>
  </si>
  <si>
    <t>Crater Lake Natural History Association</t>
  </si>
  <si>
    <t>Marsha A. McCabe</t>
  </si>
  <si>
    <t>$1630.80/ $386.08</t>
  </si>
  <si>
    <t>$608.96/ $91.30</t>
  </si>
  <si>
    <t>Jeffrey S. Bradybaugh</t>
  </si>
  <si>
    <t>$1,245.00/
$218.27</t>
  </si>
  <si>
    <t>03/02/2024-03/07/2024</t>
  </si>
  <si>
    <t>Program Manager Visitor Services</t>
  </si>
  <si>
    <t>Bryce Canyon Association</t>
  </si>
  <si>
    <t>Becki J Cluff</t>
  </si>
  <si>
    <t>$873.28/ $142.56</t>
  </si>
  <si>
    <t>$524.82/ $26.32</t>
  </si>
  <si>
    <t xml:space="preserve">National Park Partners of Chickamauga, Chattanooga, and Moccasin Bend </t>
  </si>
  <si>
    <t>Jon Bradley (Brad) Bennett</t>
  </si>
  <si>
    <t>02/15/2024-02/20/2024</t>
  </si>
  <si>
    <t>United Nations Educational, Scientific and Cultural Organization</t>
  </si>
  <si>
    <t>Associate Director</t>
  </si>
  <si>
    <t xml:space="preserve">Air Transportation/ Ground Transportation </t>
  </si>
  <si>
    <t>AlUla, Saudi Arabia</t>
  </si>
  <si>
    <t>Empowering Heritage: The Role of Visitor Centers in Interpretation, Management, and Community Development Seminar (Speaker)</t>
  </si>
  <si>
    <t>Thomas Robert Medema</t>
  </si>
  <si>
    <t>02/06/2024-02/09/2024</t>
  </si>
  <si>
    <t>$671.34/
$26.97</t>
  </si>
  <si>
    <t>Lodging/Concur Fees</t>
  </si>
  <si>
    <t>$442.20/
$123.84</t>
  </si>
  <si>
    <t>Washington, D.C.</t>
  </si>
  <si>
    <t>Delegation Briefings and Housing Campaign Event (Speaker)</t>
  </si>
  <si>
    <t>Kevin Schneider</t>
  </si>
  <si>
    <t>$25.00/
$60.00/
$14.50/
$12.47</t>
  </si>
  <si>
    <t>Baggage fees/Airport Parking/TDY Voucher Fee/Travel Fee</t>
  </si>
  <si>
    <t>01/23/2024-01/26/2024</t>
  </si>
  <si>
    <t xml:space="preserve">National Aeronautics and Space Administration, Hawaii Department of Education, National Oceanic and Atmospheric Administration. Haleakalā National Park, Hawaii Volcanoes National Park, University of Hawaii - Mānoa Sea Grant Program, and The Haleakalā Conservancy </t>
  </si>
  <si>
    <t>Educational Technician, Bilingual</t>
  </si>
  <si>
    <t>$774.87/
$513.50</t>
  </si>
  <si>
    <t>$119.20/
$240.99</t>
  </si>
  <si>
    <t>Hawaii Science Teaching Association</t>
  </si>
  <si>
    <t>Honolulu, HI</t>
  </si>
  <si>
    <t>National Aeronautics and Space Administration Earth to Sky Teacher Workshop (Facilitator/Instructor)</t>
  </si>
  <si>
    <t>Theresa N Fernandez</t>
  </si>
  <si>
    <t>01/21/2024-01/26/2024</t>
  </si>
  <si>
    <t>North Carolina Conference of District Attorneys</t>
  </si>
  <si>
    <t>U.S. Park Ranger</t>
  </si>
  <si>
    <t>Hotel Parking</t>
  </si>
  <si>
    <t>Beaufort, NC</t>
  </si>
  <si>
    <t>Prosecuting the Drugged Driver (Attendee)</t>
  </si>
  <si>
    <t>Anthony Frazier</t>
  </si>
  <si>
    <t>01/21/2024-01/27/2024</t>
  </si>
  <si>
    <t>National Center for Ecological Analysis and Synthesis - University of California Santa Barbara</t>
  </si>
  <si>
    <t>Biological Statistician</t>
  </si>
  <si>
    <t>$60.00 $110.88 $372.00</t>
  </si>
  <si>
    <t>Baggage Fees/ Ground Transportation /Meals</t>
  </si>
  <si>
    <t>Long-Term Ecological Research: Marine Consumer Nutrient Dynamics Workshop (Attendee)</t>
  </si>
  <si>
    <t>Bradley Strickland</t>
  </si>
  <si>
    <t>South Dakota Department of Tourism</t>
  </si>
  <si>
    <t>Pierre, SD</t>
  </si>
  <si>
    <t>South Dakota Governor's Conference on Tourism (Attendee)</t>
  </si>
  <si>
    <t xml:space="preserve">Supervisory Park Ranger </t>
  </si>
  <si>
    <t>Visual Information Specialist</t>
  </si>
  <si>
    <t>Abby Jo Rimstidt</t>
  </si>
  <si>
    <t>01/09/2024-01/15/2024</t>
  </si>
  <si>
    <t>Friends of Minidoka, Inc</t>
  </si>
  <si>
    <t>Education Technician</t>
  </si>
  <si>
    <t>$626.20/
$133.19</t>
  </si>
  <si>
    <t>Air Transportation/ Carpool</t>
  </si>
  <si>
    <t xml:space="preserve">Friends of Minidoka, Inc. </t>
  </si>
  <si>
    <t>Seattle, WA</t>
  </si>
  <si>
    <t>Beyond the Barbed Wire: Resisters of the Pacific Northwest Creative Development Meeting (Speaker)</t>
  </si>
  <si>
    <t>Ryley Austin Brown</t>
  </si>
  <si>
    <t>12/03/2023-12/07/2023</t>
  </si>
  <si>
    <t>Trelleborg Group</t>
  </si>
  <si>
    <t>Team Lead Natural Resources</t>
  </si>
  <si>
    <t>NavTech</t>
  </si>
  <si>
    <t>Fort Lauderdale, FL</t>
  </si>
  <si>
    <t>NavTech Conference  (Speaker/Panelist)</t>
  </si>
  <si>
    <t>Scott Gende</t>
  </si>
  <si>
    <t>12/03/2023-12/06/2023</t>
  </si>
  <si>
    <t>Public Responsibility in Medicine and Research</t>
  </si>
  <si>
    <t>Wildlife Veterinarian</t>
  </si>
  <si>
    <t>Washington DC</t>
  </si>
  <si>
    <t>Public Responsibility in Medicine and Research Conference/Social, Behavioral, Educational Research Conference (Presenter)</t>
  </si>
  <si>
    <t>Laurie Baeten</t>
  </si>
  <si>
    <t>12/04/2023-12/07/2023</t>
  </si>
  <si>
    <t>Travel South USA</t>
  </si>
  <si>
    <t>WV Tourism</t>
  </si>
  <si>
    <t>Memphis, TN</t>
  </si>
  <si>
    <t>Travel South International Showcase 2023 (Panelist)</t>
  </si>
  <si>
    <t>Gwendolyn Eve West</t>
  </si>
  <si>
    <t>11/15/2023-11/30/2023</t>
  </si>
  <si>
    <t>Associazione Mostra Internazionale dei Documentari sui Parchi</t>
  </si>
  <si>
    <t>$670.00/
$50.00</t>
  </si>
  <si>
    <t>Sondrio, Italy</t>
  </si>
  <si>
    <t>Sondrio International Documentary Film Festival (Panelist)</t>
  </si>
  <si>
    <t>Kerstin Burlingame</t>
  </si>
  <si>
    <t>11/14/2023-11/16/2023</t>
  </si>
  <si>
    <t>National Parks Conservation Association</t>
  </si>
  <si>
    <t>Minneapolis, MN</t>
  </si>
  <si>
    <t>National Parks Conservation Association Champions Luncheon (Speaker)</t>
  </si>
  <si>
    <t>Heather Boyd</t>
  </si>
  <si>
    <t>Concur Transaction Fee</t>
  </si>
  <si>
    <t>Mileage</t>
  </si>
  <si>
    <t xml:space="preserve">National Parks Conservation Association </t>
  </si>
  <si>
    <t>National Parks Conservation Association Champions Luncheon (Panelist)</t>
  </si>
  <si>
    <t>Lauren Blacik</t>
  </si>
  <si>
    <t>11/13/2023-11/17/2023</t>
  </si>
  <si>
    <t>Alaska Department of Fish and Game</t>
  </si>
  <si>
    <t>Fairbanks, AK</t>
  </si>
  <si>
    <t>Wood Bison Reintroduction Meeting (Attendee)</t>
  </si>
  <si>
    <t>Bridget Borg</t>
  </si>
  <si>
    <t>11/10/2023-11/12/2023</t>
  </si>
  <si>
    <t>Federal Law Enforcement Training Centers sponsored National Park Service seasonal Academy</t>
  </si>
  <si>
    <t>Supervisory Ranger LE Ranger</t>
  </si>
  <si>
    <t>Minnesota North College</t>
  </si>
  <si>
    <t>Ely, MN</t>
  </si>
  <si>
    <t>Skills Lab, Seasonal Academy (Instructor)</t>
  </si>
  <si>
    <t>Nathaniel D Hawley</t>
  </si>
  <si>
    <t>11/07/2023-11/10/2023</t>
  </si>
  <si>
    <t>University of Washington Department of Anthropology</t>
  </si>
  <si>
    <t>Archaeologist</t>
  </si>
  <si>
    <t>$368.00/
$75.86</t>
  </si>
  <si>
    <t>Air/Gound Transportation</t>
  </si>
  <si>
    <t>University of Washington</t>
  </si>
  <si>
    <t>Collaborative Archaeology in the Alaska Arctic (Presenter)</t>
  </si>
  <si>
    <t>Jillian Richie</t>
  </si>
  <si>
    <t>$20.00/ $15.00</t>
  </si>
  <si>
    <t>Meals/Park Entrance Fee</t>
  </si>
  <si>
    <t>Assistant to Director</t>
  </si>
  <si>
    <t>North American Intergovernmental Committee on Cooperation for Wilderness and Protected Areas Executive Committee Meeting (Presenter/Facilitator)</t>
  </si>
  <si>
    <t>Mildred Jimenez</t>
  </si>
  <si>
    <t>$20.00/
$15.00</t>
  </si>
  <si>
    <t>Executive Assistant</t>
  </si>
  <si>
    <t>North American Intergovernmental Committee on Cooperation for Wilderness and Protected Areas Executive Committee Meeting (Facilitator/Attendee)</t>
  </si>
  <si>
    <t>Sarah Sparhawk</t>
  </si>
  <si>
    <t>$495.12/
$442.40</t>
  </si>
  <si>
    <t>11/06/2023-11/12/2023</t>
  </si>
  <si>
    <t>National Association of Interpretation</t>
  </si>
  <si>
    <t>Park Guide</t>
  </si>
  <si>
    <t>$1,116.88/
$104.00</t>
  </si>
  <si>
    <t>Air Transportation/ Airport Parking</t>
  </si>
  <si>
    <t>Little Rock, AR</t>
  </si>
  <si>
    <t>National Association for Interpretation Conference (Attendee)</t>
  </si>
  <si>
    <t>Jessica Millman</t>
  </si>
  <si>
    <t>$338.50/
$26.97</t>
  </si>
  <si>
    <t>Meals/Transaction Fees</t>
  </si>
  <si>
    <t>11/04/2023-11/11/2023</t>
  </si>
  <si>
    <t>National Association for Interpretation</t>
  </si>
  <si>
    <t>$476.40/
$490.00</t>
  </si>
  <si>
    <t>AirTransportation/ Lodging</t>
  </si>
  <si>
    <t>Sarah Beth Cox Baker</t>
  </si>
  <si>
    <t>$613.25/ $279.50</t>
  </si>
  <si>
    <t>11/06/2023-11/11/2023</t>
  </si>
  <si>
    <t>$838.40/
$60.00/
$70.00</t>
  </si>
  <si>
    <t>Air/ Ground Transportation/ Baggage</t>
  </si>
  <si>
    <t>11/05/2023-11/08/2023</t>
  </si>
  <si>
    <t xml:space="preserve">Western Governors' Association </t>
  </si>
  <si>
    <t>Western Governors' Association Winter Meeting (Panelist)</t>
  </si>
  <si>
    <t>Cameron H Sholly</t>
  </si>
  <si>
    <t>11/02/2023-11/09/2023</t>
  </si>
  <si>
    <t>University of the Virgin Islands</t>
  </si>
  <si>
    <t>Marine Ecologist</t>
  </si>
  <si>
    <t>$823.23/ $61.90</t>
  </si>
  <si>
    <t>St. Thomas, USVI</t>
  </si>
  <si>
    <t>Virgin Islands Reef Resilience Study Workshop  (Presenter/Speaker)</t>
  </si>
  <si>
    <t>Michael Walter Feeley</t>
  </si>
  <si>
    <t>10/30/2023-11/11/2023</t>
  </si>
  <si>
    <t>Hokkaido University</t>
  </si>
  <si>
    <t>Hokkaido, Japan</t>
  </si>
  <si>
    <t>Seminars and International Symposium on the Jomon Prehistoric Sites in Northern Japan (Speaker)</t>
  </si>
  <si>
    <t>Sharlot Marie Dunfield Hart</t>
  </si>
  <si>
    <t>10/30/2023-11/07/2023</t>
  </si>
  <si>
    <t>Integrated Resources Program Manager (Interdisciplinary)</t>
  </si>
  <si>
    <t>Seminars and International Symposium on the Jomon Prehistoric Sites in Northern Japan (Presenter/Speaker)</t>
  </si>
  <si>
    <t>Bret J. Ruby</t>
  </si>
  <si>
    <t>$547.00 /$93.75</t>
  </si>
  <si>
    <t>10/31/2023-11/02/2023</t>
  </si>
  <si>
    <t>$43.30/
$26.97</t>
  </si>
  <si>
    <t>Ground Transportation/ Transaction Fees (Concur &amp; Duluth)</t>
  </si>
  <si>
    <t xml:space="preserve">Grand Teton National Park Foundation </t>
  </si>
  <si>
    <t>Chicago, IL</t>
  </si>
  <si>
    <t>Grand Teton National Park Foundation Donor Events (Speaker)</t>
  </si>
  <si>
    <t>Palmer "Chip" Jenkins</t>
  </si>
  <si>
    <t>$14.50/
$43.95/
$7.00</t>
  </si>
  <si>
    <t>Concur transaction Fee/El Sol Travel Agent Fee/Hotel Resort Fee</t>
  </si>
  <si>
    <t>10/29/2023-10/30/2023</t>
  </si>
  <si>
    <t>Russian Orthodox Sacred Sites in Alaska, Inc.</t>
  </si>
  <si>
    <t>$206.00
/$174.00</t>
  </si>
  <si>
    <t>$696.15/
$7.86/
$26.00</t>
  </si>
  <si>
    <t>Air Transportation/
POV Mileage
/Parking Fee</t>
  </si>
  <si>
    <t>Sitka, AK</t>
  </si>
  <si>
    <t>Design Coordination Site Visit (Attendee)</t>
  </si>
  <si>
    <t>Grant Crosby</t>
  </si>
  <si>
    <t>$314.00/
$100.00</t>
  </si>
  <si>
    <t>10/27/2023-10/28/2023</t>
  </si>
  <si>
    <t>Yellowstone Forever</t>
  </si>
  <si>
    <t>$112.16/
$65.00</t>
  </si>
  <si>
    <t>Ground Transportation/ Baggage fees</t>
  </si>
  <si>
    <t> $549.17/ $33.09</t>
  </si>
  <si>
    <t>Air Transportation/Uber</t>
  </si>
  <si>
    <t>Yellowstone Forever Donor Event (Speaker)</t>
  </si>
  <si>
    <t>$945.00/
$332.00</t>
  </si>
  <si>
    <t>10/26/2023-10/31/2023</t>
  </si>
  <si>
    <t>San Vicente Independent School District</t>
  </si>
  <si>
    <t>US Park Ranger</t>
  </si>
  <si>
    <t>Grapevine, TX</t>
  </si>
  <si>
    <t>Advanced Law Enforcement Rapid Response Training, Civilian Response to Active Shooter Events course (Attendee)</t>
  </si>
  <si>
    <t>Carlye Jo Thomason</t>
  </si>
  <si>
    <t>$945.00/ $332.00</t>
  </si>
  <si>
    <t>San Vicente Independant School District</t>
  </si>
  <si>
    <t>Alan James McPherson</t>
  </si>
  <si>
    <t>10/25/2023-10/27/2023</t>
  </si>
  <si>
    <t>University of North Carolina at Chapel Hill</t>
  </si>
  <si>
    <t>Public Affairs Specialist</t>
  </si>
  <si>
    <t>Chapel Hill, NC</t>
  </si>
  <si>
    <t>Univ. N. Carolina at Chapel Hill Univ. Research Week Science Communicators Event (Panelist)</t>
  </si>
  <si>
    <t>Matthew Turner</t>
  </si>
  <si>
    <t>10/23/2023-10/26/2023</t>
  </si>
  <si>
    <t>Utah Department of Transportation and Utah Transit Authority</t>
  </si>
  <si>
    <t>Transportation Manager</t>
  </si>
  <si>
    <t>Utah Transportation Conference Committee</t>
  </si>
  <si>
    <t>Salt Lake City, UT</t>
  </si>
  <si>
    <t>Utah Transportation Conference (Presenter)</t>
  </si>
  <si>
    <t>Lisa White</t>
  </si>
  <si>
    <t>10/20/2023-10/29/2023</t>
  </si>
  <si>
    <t>Colorado State University and US Forest Service</t>
  </si>
  <si>
    <t>Branch Chief, Public Risk Management</t>
  </si>
  <si>
    <t>Colorado State University</t>
  </si>
  <si>
    <t>Guimaraes, Brazil</t>
  </si>
  <si>
    <t>Risk Management Workshop (Facilitator/Instructor)</t>
  </si>
  <si>
    <t>Jennifer Proctor</t>
  </si>
  <si>
    <t xml:space="preserve"> $626.16/
$241.50/
$26.97</t>
  </si>
  <si>
    <t>Lodging /Meals /Concur Fees</t>
  </si>
  <si>
    <t>10/23/2023-10/27/2023</t>
  </si>
  <si>
    <t xml:space="preserve">Nat. Park Friends Alliance, Nat. Park Serv., Nat. Park Foundation, Conservancy for Cuyahoga Valley Nat. Park </t>
  </si>
  <si>
    <t>$1084.71/
$120.00/
$70.00</t>
  </si>
  <si>
    <t>Air/Ground Transportation /Baggage</t>
  </si>
  <si>
    <t>Cleveland, OH</t>
  </si>
  <si>
    <t>Fall National Park Friends Alliance Meeting (Speaker)</t>
  </si>
  <si>
    <t>Steve Mietz</t>
  </si>
  <si>
    <t>$155.50/
$14.50</t>
  </si>
  <si>
    <t>Meals/Concur Fee</t>
  </si>
  <si>
    <t xml:space="preserve">Nat. Park Friends Alliance, Nat. Park Serv., Nat. Park Foundation, Conservancy for Cuyahoga Valley Nat. Park  </t>
  </si>
  <si>
    <t>Chief of Resource Management</t>
  </si>
  <si>
    <t>$461.63/
$140.96</t>
  </si>
  <si>
    <t>Fall National Park Friends Alliance Meeting (Panelist)</t>
  </si>
  <si>
    <t>Rebecca Cole-Will</t>
  </si>
  <si>
    <t>$482.93/
$20.80</t>
  </si>
  <si>
    <t>Lodging        Meals</t>
  </si>
  <si>
    <t>$477.64/
$166.50</t>
  </si>
  <si>
    <t>Air/             Ground Transportation</t>
  </si>
  <si>
    <t>Registration Fee (includes dinner cruise)</t>
  </si>
  <si>
    <t>Shenandoah National Park Trust</t>
  </si>
  <si>
    <t>Fall National Park Friends Alliance Meeting (Attendee)</t>
  </si>
  <si>
    <t>Patrick Kenney</t>
  </si>
  <si>
    <t xml:space="preserve">$411.00/
$210.50/
</t>
  </si>
  <si>
    <t xml:space="preserve">Lodging       Meals </t>
  </si>
  <si>
    <t>10/22/2023-10/26/2023</t>
  </si>
  <si>
    <t>$533.41/
$168.50/
$70.00</t>
  </si>
  <si>
    <t>Air/Ground Transportation/ Baggage</t>
  </si>
  <si>
    <t>$241.50/
$14.50</t>
  </si>
  <si>
    <t>Meals &amp;      Concur Fees</t>
  </si>
  <si>
    <t>National Park Friends Alliance, National Park Foundation, Conservancy for Cuyahoga Valley National Park</t>
  </si>
  <si>
    <t xml:space="preserve">Chief of Interpretation &amp; Visitor Services </t>
  </si>
  <si>
    <t xml:space="preserve">Eastern National </t>
  </si>
  <si>
    <t>Merrith Baughman</t>
  </si>
  <si>
    <t>$411.00/ $112.50/ $58.45</t>
  </si>
  <si>
    <t>Lodging/      Meals/         Concur Fees</t>
  </si>
  <si>
    <t>$1047.40/
$65.79</t>
  </si>
  <si>
    <t>$600.08/
$245.50</t>
  </si>
  <si>
    <t>10/22/2023-10/27/2023</t>
  </si>
  <si>
    <t>Supervisory Park Ranger (Interpretation)</t>
  </si>
  <si>
    <t>$372.41/
$124.77</t>
  </si>
  <si>
    <t xml:space="preserve">Chattahoochee National Park Conservancy </t>
  </si>
  <si>
    <t>Ann Honious</t>
  </si>
  <si>
    <t>$842.39/
$84.00</t>
  </si>
  <si>
    <t>Program Manager Interpretation and Visitor Services</t>
  </si>
  <si>
    <t>10/17/2023-10/20/2023</t>
  </si>
  <si>
    <t>Peaks, Plateaus, and Canyons Association</t>
  </si>
  <si>
    <t>Visitor Services Program Manager</t>
  </si>
  <si>
    <t>Montrose, CO</t>
  </si>
  <si>
    <t>Peaks, Plateaus and Canyons Association Meeting (Presenter)</t>
  </si>
  <si>
    <t>Mark Abetz</t>
  </si>
  <si>
    <t xml:space="preserve">
TDY Voucher Fee</t>
  </si>
  <si>
    <t>10/17/2023-10/19/2023</t>
  </si>
  <si>
    <t>Peaks Plateaus &amp; Canyons Association</t>
  </si>
  <si>
    <t>Chief of Interpretation, Education and Visitor Services</t>
  </si>
  <si>
    <t xml:space="preserve">Meals </t>
  </si>
  <si>
    <t>Peaks, Plateaus and Canyons Association Meeting (Attendee)</t>
  </si>
  <si>
    <t>Peaks, Plateaus &amp; Canyons Association</t>
  </si>
  <si>
    <t>10/14/2023-10/18/2023</t>
  </si>
  <si>
    <t>Geological Society of America</t>
  </si>
  <si>
    <t>Pittsburgh, PA</t>
  </si>
  <si>
    <t>The Geological Society of America Connects 2023 (Speaker)</t>
  </si>
  <si>
    <t>Jason Kenworthy</t>
  </si>
  <si>
    <t>10/11/2023-10/20/2023</t>
  </si>
  <si>
    <t>The University of  Colorado-Boulder, the Northern Institute of Applied Climate Science, BLM, and USGS</t>
  </si>
  <si>
    <t>Chief of Resources</t>
  </si>
  <si>
    <t>University of Colorado</t>
  </si>
  <si>
    <t>Fort Collins, CO</t>
  </si>
  <si>
    <t>Pinyon &amp; Juniper Adaptation &amp; Management Workshop (Attendee)</t>
  </si>
  <si>
    <t>Jessica Resnik</t>
  </si>
  <si>
    <t>10/10/2023-10/14/2023</t>
  </si>
  <si>
    <t>Natural Resource Specialist</t>
  </si>
  <si>
    <t xml:space="preserve">University of Colorado </t>
  </si>
  <si>
    <t>Ft. Collins, CO</t>
  </si>
  <si>
    <t>Emily Spencer</t>
  </si>
  <si>
    <t>10/02/2023-10/05/2023</t>
  </si>
  <si>
    <t>Colorado Watershed Assembly</t>
  </si>
  <si>
    <t>Intermountain Natural History Association</t>
  </si>
  <si>
    <t>Avon, CO</t>
  </si>
  <si>
    <t>Sustaining Colorado Watersheds Conference (Attendee)</t>
  </si>
  <si>
    <t>Edwin.Peterman@sol.doi.gov</t>
  </si>
  <si>
    <t xml:space="preserve">
Edwin Peterman</t>
  </si>
  <si>
    <t>National Park Service (NPS)</t>
  </si>
  <si>
    <t>REPORTING PERIOD: APRIL 1 - SEPTEMBER 30, 2024</t>
  </si>
  <si>
    <t>REPORTING PERIOD: OCTOBER 1, 2023- MARCH 31, 2024</t>
  </si>
  <si>
    <t>1353 Travel Report for DEPARTMENT OF THE INTERIOR, NATIONAL PARK SERVICE, for the reporting period OCTOBER 1, 2023- MARCH 31, 2024</t>
  </si>
  <si>
    <t>jennifer_dure@doioig.gov</t>
  </si>
  <si>
    <t>Jennifer Dure</t>
  </si>
  <si>
    <t>Office of Inspector General (OIG)</t>
  </si>
  <si>
    <t>02/19/2024 - 03/02/2024</t>
  </si>
  <si>
    <t>Director, U.S. Fish &amp; Wildlife Service</t>
  </si>
  <si>
    <t xml:space="preserve">Boat Ride </t>
  </si>
  <si>
    <t>National Fish and Wildlife Foundation Quarterly Meeting</t>
  </si>
  <si>
    <t>Martha Williams</t>
  </si>
  <si>
    <t>Everlaw Summit 2023</t>
  </si>
  <si>
    <t>Government Information Specialist</t>
  </si>
  <si>
    <t>Everlaw</t>
  </si>
  <si>
    <t>Regina Wendling</t>
  </si>
  <si>
    <t>11/04/2023 - 11/07/2023</t>
  </si>
  <si>
    <t>Senior Counselor</t>
  </si>
  <si>
    <t>Lynn Trujillo</t>
  </si>
  <si>
    <t>01/16/2024 - 01/19/2024</t>
  </si>
  <si>
    <t>University of Alaska Fairbanks</t>
  </si>
  <si>
    <t>Congressional Affairs &amp; Policy Advisor</t>
  </si>
  <si>
    <t>Symposium Costs</t>
  </si>
  <si>
    <t>Tanana Chiefs Conference</t>
  </si>
  <si>
    <t>Co-Stewardship Symposium</t>
  </si>
  <si>
    <t>Sara May Taylor</t>
  </si>
  <si>
    <t>03/28/204 - 03/29/2024</t>
  </si>
  <si>
    <t>Harvard University Center for the Environment; Climate Leaders Program for Professional Students at Harvard</t>
  </si>
  <si>
    <t>Harvard University Center for the Environment</t>
  </si>
  <si>
    <t>Boston, MA</t>
  </si>
  <si>
    <t>Harvard Climate Leadership Summit 2024</t>
  </si>
  <si>
    <t>Lawrence Sperling</t>
  </si>
  <si>
    <t>10/14/2023 - 10/15/2023</t>
  </si>
  <si>
    <t>Journalism and Women Symposium</t>
  </si>
  <si>
    <t>Communications Director</t>
  </si>
  <si>
    <t>Journalism and Women Symposium Conference and Mentoring Program</t>
  </si>
  <si>
    <t>Melissa Schwartz</t>
  </si>
  <si>
    <t>11/03/2023 - 11/07/2023</t>
  </si>
  <si>
    <t>Director, Office of Scheduling and Advance</t>
  </si>
  <si>
    <t>Amanda Kules</t>
  </si>
  <si>
    <t>11/05/2023 - 11/07/2023</t>
  </si>
  <si>
    <t>Photographer</t>
  </si>
  <si>
    <t>Tami Heilemann</t>
  </si>
  <si>
    <t>03/18/2024 - 3/21/2024</t>
  </si>
  <si>
    <t>S&amp;P Global</t>
  </si>
  <si>
    <t>Deputy Assistant Secretary</t>
  </si>
  <si>
    <t>CERAWeek</t>
  </si>
  <si>
    <t>Steven Feldgus</t>
  </si>
  <si>
    <t>12/04/2023 - 12/08/2023</t>
  </si>
  <si>
    <t>American Exploration &amp; Mining Association's 129th Annual Meeting</t>
  </si>
  <si>
    <t>Assistant Secretary</t>
  </si>
  <si>
    <t>Shannon Estenoz</t>
  </si>
  <si>
    <t>Intentionally Left Blank</t>
  </si>
  <si>
    <t>Principal Deputy Director - Communications</t>
  </si>
  <si>
    <t>Tyler Cherry</t>
  </si>
  <si>
    <t>Office of the Secretary / Office of the Solicitor (OS/SOL)</t>
  </si>
  <si>
    <t>2/21/24 - 3/1/24</t>
  </si>
  <si>
    <t>Dickinson State Reclamation Fund</t>
  </si>
  <si>
    <t>Assistant Unit Leader</t>
  </si>
  <si>
    <t>Dickinson, ND</t>
  </si>
  <si>
    <t>2024 North Dakota Reclamation Conference</t>
  </si>
  <si>
    <t>Steven Grodsky</t>
  </si>
  <si>
    <t>10/21/23 - 10/25/23</t>
  </si>
  <si>
    <t>Seismological Society of America</t>
  </si>
  <si>
    <t>Director Earthquake Science Center</t>
  </si>
  <si>
    <t>Dallas, TX</t>
  </si>
  <si>
    <t>Annual Meeting of the Eastern Section, Seismological Society of America</t>
  </si>
  <si>
    <t>Christine Goulet</t>
  </si>
  <si>
    <t>10/7/23 - 10/14/23</t>
  </si>
  <si>
    <t>International Snow Science Workshop Steering Committee</t>
  </si>
  <si>
    <t>Research Physical Scientist</t>
  </si>
  <si>
    <t>Bend, OR</t>
  </si>
  <si>
    <t>2023 International Snow Science Workshop</t>
  </si>
  <si>
    <t>Erich Peitzsch</t>
  </si>
  <si>
    <t>11/5/23 - 11/10/23</t>
  </si>
  <si>
    <t>Research Ecologist</t>
  </si>
  <si>
    <t>Global river silica export workshop</t>
  </si>
  <si>
    <t>Kathi Jo Jankowski</t>
  </si>
  <si>
    <t>3/27/24 - 3/29/24</t>
  </si>
  <si>
    <t>Michigan Technological University</t>
  </si>
  <si>
    <t>Research Biologist</t>
  </si>
  <si>
    <t>Houghton, MI</t>
  </si>
  <si>
    <t>Invited seminar on forest resources and environmental science</t>
  </si>
  <si>
    <t>Stephen Spear</t>
  </si>
  <si>
    <t>Continue from 182</t>
  </si>
  <si>
    <t>3/18/24 - 3/29/24</t>
  </si>
  <si>
    <t>Mahidol University</t>
  </si>
  <si>
    <t>Science Advisor</t>
  </si>
  <si>
    <t>Bangkok, Thailand</t>
  </si>
  <si>
    <t>Mitigating Transboundary Emerging Infectious Diseases: Wildlife and One Health Sustainability”, partner meetings and a wildlife trade risk management meeting</t>
  </si>
  <si>
    <t>Jonathan Sleeman</t>
  </si>
  <si>
    <t>C</t>
  </si>
  <si>
    <t>Continue from 179</t>
  </si>
  <si>
    <t>Other</t>
  </si>
  <si>
    <t>3/26/24 - 3/29/24</t>
  </si>
  <si>
    <t>U.S. Science Support Program</t>
  </si>
  <si>
    <t>Research Geologist</t>
  </si>
  <si>
    <t>Rental Car</t>
  </si>
  <si>
    <t>A = U.S. Science Support Program                              B = Kansas State University                            C = University of Iowa</t>
  </si>
  <si>
    <t>Manhattan, KS and Iowa City, IA</t>
  </si>
  <si>
    <t>Ocean Discovery Lecture Series</t>
  </si>
  <si>
    <t>Matthew Jones</t>
  </si>
  <si>
    <t>Continue from 177</t>
  </si>
  <si>
    <t>3/19/24 - 3/24/24</t>
  </si>
  <si>
    <t>Banbury Center of Cold Spring Harbor Laboratory</t>
  </si>
  <si>
    <t>Supervisory Geologist</t>
  </si>
  <si>
    <t>Lloyd Harbor, NY</t>
  </si>
  <si>
    <t>When No Reponse is Not an Option for Science Conference</t>
  </si>
  <si>
    <t>Christina Neal</t>
  </si>
  <si>
    <t>11/2/23 - 11/3/23</t>
  </si>
  <si>
    <t>University of Cincinnati</t>
  </si>
  <si>
    <t>Research Geophysicist</t>
  </si>
  <si>
    <t>Cincinnati, OH</t>
  </si>
  <si>
    <t>Geosciences colloquium on airborne electromagnetic studies of groundwater systems</t>
  </si>
  <si>
    <t>Burke Minsley</t>
  </si>
  <si>
    <t>Continue from 174</t>
  </si>
  <si>
    <t>9/15/23 - 10/1/23</t>
  </si>
  <si>
    <t>The Altai Project</t>
  </si>
  <si>
    <t>Research Wildlife Biologist</t>
  </si>
  <si>
    <t>Almaty, Kazakhstan</t>
  </si>
  <si>
    <t>Eagles of the Palearctic Conference</t>
  </si>
  <si>
    <t>Todd Katzner</t>
  </si>
  <si>
    <t>Baggage Fee</t>
  </si>
  <si>
    <t>Continue from 172</t>
  </si>
  <si>
    <t>Fuel</t>
  </si>
  <si>
    <t>3/24/24 - 3/26/24</t>
  </si>
  <si>
    <t>Virginia Tech</t>
  </si>
  <si>
    <t>Blacksburg, VA</t>
  </si>
  <si>
    <t>Invited seminar on volcanic and geothermal phenomena</t>
  </si>
  <si>
    <t xml:space="preserve">Richard Vaughan </t>
  </si>
  <si>
    <t>12/3/23 - 12/5/23</t>
  </si>
  <si>
    <t>Business Motivation Seminars Ltd</t>
  </si>
  <si>
    <t>Physical Scientist</t>
  </si>
  <si>
    <t>Los Angeles, CA</t>
  </si>
  <si>
    <t>INTERCEM Americas 2023</t>
  </si>
  <si>
    <t>Ashley Hatfield</t>
  </si>
  <si>
    <t>10/9/23 - 10/12/23</t>
  </si>
  <si>
    <t>Association of Laboratory Managers</t>
  </si>
  <si>
    <t>Physical Science Technician</t>
  </si>
  <si>
    <t>Association of Laboratory Managers 2023 Conference</t>
  </si>
  <si>
    <t>Javin Hatcherian</t>
  </si>
  <si>
    <t>3/25/24 - 3/29/24</t>
  </si>
  <si>
    <t>Coeur d'Alene, ID</t>
  </si>
  <si>
    <t>Idaho - Washington Joint Annual Meeting - The Wildlife Society</t>
  </si>
  <si>
    <t>Rebecca McCaffery</t>
  </si>
  <si>
    <t>11/6/23 - 11/10/23</t>
  </si>
  <si>
    <t>Alaska Miners Association</t>
  </si>
  <si>
    <t>Supervisory Research Geologist</t>
  </si>
  <si>
    <t>Alaska Miners Association Convention</t>
  </si>
  <si>
    <t>Erin Marsh</t>
  </si>
  <si>
    <t>10/19/23 - 10/21/23</t>
  </si>
  <si>
    <t>Science colloquium on groundwater salinity mapping using airborne geophysical methods</t>
  </si>
  <si>
    <t>Lyndsay Ball</t>
  </si>
  <si>
    <t>Incidentals</t>
  </si>
  <si>
    <t>Continue from 165</t>
  </si>
  <si>
    <t>10/2/23 - 10/7/23</t>
  </si>
  <si>
    <t>Canadian Commission for Environmental Cooperation</t>
  </si>
  <si>
    <t>Program Analyst Nature-based Solutions and Climate Change</t>
  </si>
  <si>
    <t>Montreal, Canada</t>
  </si>
  <si>
    <t>Adaptation Futures 2023 Conference</t>
  </si>
  <si>
    <t>Tamara Wilson</t>
  </si>
  <si>
    <t>11/6/23 - 11/8/23</t>
  </si>
  <si>
    <t>Earthquake Early Warning in Alaska Interagency Workshop</t>
  </si>
  <si>
    <t>Aaron Wech</t>
  </si>
  <si>
    <t>10/16/23 - 10/22/23</t>
  </si>
  <si>
    <t>Dry Rivers Research Coordination Network</t>
  </si>
  <si>
    <t>Penn State University</t>
  </si>
  <si>
    <t>Ichauway, GA</t>
  </si>
  <si>
    <t>Dry Rivers Research Coordination Network workshop</t>
  </si>
  <si>
    <t>Annika Walters</t>
  </si>
  <si>
    <t>Continue from 161</t>
  </si>
  <si>
    <t>1/17/24 - 1/20/24</t>
  </si>
  <si>
    <t>Columbia University</t>
  </si>
  <si>
    <t>Palisades, NY</t>
  </si>
  <si>
    <t>Interdisciplinary Earth Data Alliance science community advisory board meeting</t>
  </si>
  <si>
    <t>Kristi Wallace</t>
  </si>
  <si>
    <t>10/20/23 - 10/31/23</t>
  </si>
  <si>
    <t xml:space="preserve">University of Tokyo </t>
  </si>
  <si>
    <t xml:space="preserve">Supervisory Research Geophysicist </t>
  </si>
  <si>
    <t xml:space="preserve">Tokyo, Japan </t>
  </si>
  <si>
    <t>Kanto Earthquake 100th Anniversary Symposium</t>
  </si>
  <si>
    <t>David Wald</t>
  </si>
  <si>
    <t>Insurance</t>
  </si>
  <si>
    <t>Continue from 157</t>
  </si>
  <si>
    <t>Contine from 157</t>
  </si>
  <si>
    <t>11/4/23 - 11/11/23</t>
  </si>
  <si>
    <t>North Atlantic Treaty Organization</t>
  </si>
  <si>
    <t>Regional Science Advisor</t>
  </si>
  <si>
    <t>Bucharest, Romania</t>
  </si>
  <si>
    <t>NATO Resilience Course for Civil Experts</t>
  </si>
  <si>
    <t>Ingrid Verstraeten</t>
  </si>
  <si>
    <t>3/21/24 - 3/22/24</t>
  </si>
  <si>
    <t>University of Georgia</t>
  </si>
  <si>
    <t>Athens, GA</t>
  </si>
  <si>
    <t>Geology colloquium  on remote sensing</t>
  </si>
  <si>
    <t>Voucher fee</t>
  </si>
  <si>
    <t>continue from 154</t>
  </si>
  <si>
    <t>1/29/24 - 2/1/24</t>
  </si>
  <si>
    <t>Lunar and Planetary Institute</t>
  </si>
  <si>
    <t>Research Space Scientist</t>
  </si>
  <si>
    <t>Small Bodies Assessment Group Meeting</t>
  </si>
  <si>
    <t>Timothy Titus</t>
  </si>
  <si>
    <t>10/29/23 - 11/2/23</t>
  </si>
  <si>
    <t>University of Maine</t>
  </si>
  <si>
    <t>Orono, ME</t>
  </si>
  <si>
    <t>Collaborator meeting and Departmental Seminar with the School of Forest Resources</t>
  </si>
  <si>
    <t>Wayne Thogmartin</t>
  </si>
  <si>
    <t>2/11/24 - 2/14/24</t>
  </si>
  <si>
    <t>Diversified Communications</t>
  </si>
  <si>
    <t>Geographer</t>
  </si>
  <si>
    <t>Geo Week - Geospatial Conference</t>
  </si>
  <si>
    <t>Cindy Thatcher</t>
  </si>
  <si>
    <t>3/12/24 - 3/15/24</t>
  </si>
  <si>
    <t>Baylor University</t>
  </si>
  <si>
    <t>Research Toxicologist</t>
  </si>
  <si>
    <t>Waco, TX</t>
  </si>
  <si>
    <t>Invited seminar on the habitat stressors for freshwater mussels and science associated with restoration</t>
  </si>
  <si>
    <t>Jeffery Steevens</t>
  </si>
  <si>
    <t>2/15/24 - 2/18/24</t>
  </si>
  <si>
    <t>American Association for the Advancement of Science</t>
  </si>
  <si>
    <t>American Association for the Advancement of Science Annual Meeting</t>
  </si>
  <si>
    <t>Kathleen Springer</t>
  </si>
  <si>
    <t>Portland State University</t>
  </si>
  <si>
    <t>Hydrologist</t>
  </si>
  <si>
    <t>Portland, OR</t>
  </si>
  <si>
    <t>Microplastic Network Advisory Team Workshop</t>
  </si>
  <si>
    <t>Andrew Spanjer</t>
  </si>
  <si>
    <t>11/29/23 - 12/1/23</t>
  </si>
  <si>
    <t>Middle Tennessee State University</t>
  </si>
  <si>
    <t>Murfreesboro, TN</t>
  </si>
  <si>
    <t>Invited seminar on toxicology</t>
  </si>
  <si>
    <t>David Riecks Soucek</t>
  </si>
  <si>
    <t>11/26/23 - 12/2/23</t>
  </si>
  <si>
    <t>World Organisation for Animal Health</t>
  </si>
  <si>
    <t>Paris, France</t>
  </si>
  <si>
    <t>World Organisation for Animal Health Working Group on Wildlife Meeting</t>
  </si>
  <si>
    <t>Continue from 145</t>
  </si>
  <si>
    <t>1/25/24 - 2/3/24</t>
  </si>
  <si>
    <t>Twinning Project Closeout Workshop</t>
  </si>
  <si>
    <t>12/11/23 - 12/14/23</t>
  </si>
  <si>
    <t>National Academies of Science</t>
  </si>
  <si>
    <t>Arboviral Threats Workshop with the Forum on Microbial Threats within the Board on Global Health</t>
  </si>
  <si>
    <t>Continue from 142</t>
  </si>
  <si>
    <t>2/5/24 - 2/8/24</t>
  </si>
  <si>
    <t>National Center for Ecological Analysis and Synthesis, Univ. Cal. Santa Barbara</t>
  </si>
  <si>
    <t>Data Scientist</t>
  </si>
  <si>
    <t>Environmental Data Science Summit</t>
  </si>
  <si>
    <t>Margaux Sleckman</t>
  </si>
  <si>
    <t>10/27/23 - 10/29/23</t>
  </si>
  <si>
    <t>Elk Valley Snow and Avalanche Workshop Society</t>
  </si>
  <si>
    <t>Fernie, BC, Canada</t>
  </si>
  <si>
    <t>Elk Valley Snow and Avalanche Workshop</t>
  </si>
  <si>
    <t>Zachary Miller</t>
  </si>
  <si>
    <t>Continue from 139</t>
  </si>
  <si>
    <t>10/9/23 - 10/13/23</t>
  </si>
  <si>
    <t>Monterey Bay Aquarium Research Institute</t>
  </si>
  <si>
    <t>Research Zoologist</t>
  </si>
  <si>
    <t>Monterey, CA</t>
  </si>
  <si>
    <t>Marine Omics Technology workshop</t>
  </si>
  <si>
    <t>Adam Sepulveda</t>
  </si>
  <si>
    <t>Continue from 136</t>
  </si>
  <si>
    <t>2/18/24 - 2/24/24</t>
  </si>
  <si>
    <t>Department of Fisheries and Oceans Canada</t>
  </si>
  <si>
    <t>Montreal, Quebec, Canada</t>
  </si>
  <si>
    <t>National Marine-mammal Peer Review Committee meeting</t>
  </si>
  <si>
    <t>Michael Runge</t>
  </si>
  <si>
    <t>3/6/24 - 3/10/24</t>
  </si>
  <si>
    <t>University of Idaho</t>
  </si>
  <si>
    <t>Research Statistician</t>
  </si>
  <si>
    <t>Moscow, ID</t>
  </si>
  <si>
    <t>Univ. Idaho Fish and Wildlife Department Seminar</t>
  </si>
  <si>
    <t>Andy Royle</t>
  </si>
  <si>
    <t>10/30/23 - 11/4/23</t>
  </si>
  <si>
    <t>Sault Ste. Marie Tribe of Chippewa Indians Natural Resources Department Wildlife Program</t>
  </si>
  <si>
    <t>Sault Ste. Marie Tribe of Chippewa Indians</t>
  </si>
  <si>
    <t>Sault Ste. Marie, MI</t>
  </si>
  <si>
    <t>Structured decision making workshop for coastal resilience</t>
  </si>
  <si>
    <t>Kelly Robinson</t>
  </si>
  <si>
    <t>11/16/23 - 11/17/23</t>
  </si>
  <si>
    <t>University of Nebraska</t>
  </si>
  <si>
    <t>Lincoln, NE</t>
  </si>
  <si>
    <t>Meetings with Institute of Agriculture and Natural Resources, Univ. of Nebraska, and student thesis defense</t>
  </si>
  <si>
    <t>3/6/24 - 3/8/24</t>
  </si>
  <si>
    <t>Great Lakes Fishery Commission</t>
  </si>
  <si>
    <t>Ann Arbor, MI</t>
  </si>
  <si>
    <t>Sea Lamprey Research Board spring meeting 2024</t>
  </si>
  <si>
    <t>11/16/23 - 11/18/23</t>
  </si>
  <si>
    <t>Appalachian State</t>
  </si>
  <si>
    <t>Boone, NC</t>
  </si>
  <si>
    <t xml:space="preserve">Invited seminar on earthquake science </t>
  </si>
  <si>
    <t>Nadine Reitman</t>
  </si>
  <si>
    <t>12/4/23 - 12/6/23</t>
  </si>
  <si>
    <t>Montana Fish, Wildlife and Parks</t>
  </si>
  <si>
    <t>Center Director</t>
  </si>
  <si>
    <t>Anaconda, MT</t>
  </si>
  <si>
    <t>Montana Fish, Wildlife and Parks Division Meeting</t>
  </si>
  <si>
    <t>Claudia Regan</t>
  </si>
  <si>
    <t>10/12/23 - 10/14/23</t>
  </si>
  <si>
    <t>University of Nevada, Reno</t>
  </si>
  <si>
    <t>Reno, NV</t>
  </si>
  <si>
    <t>Invited seminar on dryland ecology and biogeochemistry</t>
  </si>
  <si>
    <t>Sasha Reed</t>
  </si>
  <si>
    <t>1/18/24 - 1/19/24</t>
  </si>
  <si>
    <t>University of New Mexico</t>
  </si>
  <si>
    <t>Albuquerque, NM</t>
  </si>
  <si>
    <t>Seminar on dryland ecology and biogeochemistry</t>
  </si>
  <si>
    <t>1/13/24 - 1/19/24</t>
  </si>
  <si>
    <t>Polytechnic University of Catalonia</t>
  </si>
  <si>
    <t>Barcelona, Spain</t>
  </si>
  <si>
    <t>Seminar on new capabilities of USGS modeling software and performance and serve on a student thesis defense committee</t>
  </si>
  <si>
    <t>Alden Provost</t>
  </si>
  <si>
    <t>10/26/23 - 10/28/23</t>
  </si>
  <si>
    <t>Seminar on demographic and genetic data to answer questions in ecology, evolution, and conservation biology of freshwater fishes</t>
  </si>
  <si>
    <t>Kasey Pregler</t>
  </si>
  <si>
    <t>Continue from 124</t>
  </si>
  <si>
    <t>12/5/23 - 12/8/23</t>
  </si>
  <si>
    <t>Supervisory Physical Scientist</t>
  </si>
  <si>
    <t>Sampling Nature Research Coordination Network Workshop</t>
  </si>
  <si>
    <t>Lindsay Powers</t>
  </si>
  <si>
    <t>10/8/23 - 10/10/23</t>
  </si>
  <si>
    <t>Boise State University</t>
  </si>
  <si>
    <t>Boise, ID</t>
  </si>
  <si>
    <t>Seminar on quaternary hydroclimate records of spring ecosystems</t>
  </si>
  <si>
    <t>Jeffrey Pigati</t>
  </si>
  <si>
    <t>3/5/34 - 3/7/24</t>
  </si>
  <si>
    <t>University of California Berkeley</t>
  </si>
  <si>
    <t>Berkeley, CA</t>
  </si>
  <si>
    <t>Geography colloquium on research on the ancient human footprints at White Sands National Park</t>
  </si>
  <si>
    <t>3/5/24 - 3/7/24</t>
  </si>
  <si>
    <t>Ride Share</t>
  </si>
  <si>
    <t>Continue from 118</t>
  </si>
  <si>
    <t>1/28/24 - 2/2/24</t>
  </si>
  <si>
    <t>La Jolla, CA</t>
  </si>
  <si>
    <t>U.S. Advisory Committee Meeting for Scientific Ocean Drilling</t>
  </si>
  <si>
    <t>Stephen Phillips</t>
  </si>
  <si>
    <t>Continue from 116</t>
  </si>
  <si>
    <t>11/17/23 - 11/26/23</t>
  </si>
  <si>
    <t>AuScope Ltd</t>
  </si>
  <si>
    <t>Canberra, ACT, Australia</t>
  </si>
  <si>
    <t>Geophysical Research Data Processing and Modelling for 2030 Computation workshop</t>
  </si>
  <si>
    <t>Jared Peacock</t>
  </si>
  <si>
    <t>10/15/23 - 10/17/23</t>
  </si>
  <si>
    <t>American Geophysical Union</t>
  </si>
  <si>
    <t xml:space="preserve">Ocean Sciences Meeting Program Committee scheduling meeting </t>
  </si>
  <si>
    <t>Madelyn Mette</t>
  </si>
  <si>
    <t>Continue from 113</t>
  </si>
  <si>
    <t>2/6/24 - 2/10/24</t>
  </si>
  <si>
    <t>Global Biodiversity Information Facility</t>
  </si>
  <si>
    <t>Ostend, Belgium</t>
  </si>
  <si>
    <t>Global Biodiversity Information Facility - Ocean Biodiversity Information System Joint Meeting</t>
  </si>
  <si>
    <t>Stephen Formel</t>
  </si>
  <si>
    <t>11/8/23 - 11/10/23</t>
  </si>
  <si>
    <t>University of Notre Dame</t>
  </si>
  <si>
    <t>Research Oceanographer</t>
  </si>
  <si>
    <t>Notre Dame, IN</t>
  </si>
  <si>
    <t>Invited presentation on coastal hazards</t>
  </si>
  <si>
    <t>Davina Passeri</t>
  </si>
  <si>
    <t>Continue from 110</t>
  </si>
  <si>
    <t>3/10/24 - 3/14/24</t>
  </si>
  <si>
    <t>International Conference on Integrative Salmonid Biology</t>
  </si>
  <si>
    <t>Quantitative disease ecologist</t>
  </si>
  <si>
    <t>The 5th International Conference on Integrative Salmonid Biology</t>
  </si>
  <si>
    <t>David Paez</t>
  </si>
  <si>
    <t>10/9/23 - 10/14/23</t>
  </si>
  <si>
    <t>Native Bee Monitoring Network</t>
  </si>
  <si>
    <t>Gibraltar Island, Ohio</t>
  </si>
  <si>
    <t>National Native Bee Monitoring Research Coordination Network meeting</t>
  </si>
  <si>
    <t>Clint Otto</t>
  </si>
  <si>
    <t>2/7/24 - 2/9/24</t>
  </si>
  <si>
    <t>Northeastern University</t>
  </si>
  <si>
    <t>Gulf Shores, AL</t>
  </si>
  <si>
    <t>Mangrove expansion project meeting</t>
  </si>
  <si>
    <t>Michael Osland</t>
  </si>
  <si>
    <t>10/30/23 - 11/1/23</t>
  </si>
  <si>
    <t>University of Wisconsin Milwaukee</t>
  </si>
  <si>
    <t>Milwaukee, WI</t>
  </si>
  <si>
    <t>Fall colloquium series presentation on non-native aquatic species issues</t>
  </si>
  <si>
    <t>Matthew Neilson</t>
  </si>
  <si>
    <t>11/19/23 - 11/22/23</t>
  </si>
  <si>
    <t>University of Helsinki</t>
  </si>
  <si>
    <t>Helsinki, Finland</t>
  </si>
  <si>
    <t>Invited presentation on wildlife responses to climate change</t>
  </si>
  <si>
    <t>Toni Morelli</t>
  </si>
  <si>
    <t>2/17/24 - 2/23/24</t>
  </si>
  <si>
    <t>Ocean Sciences Meeting</t>
  </si>
  <si>
    <t>Christopher Sherwood</t>
  </si>
  <si>
    <t>Continue from 103</t>
  </si>
  <si>
    <t>2/17/24 - 2/24/24</t>
  </si>
  <si>
    <t>Continued from 101</t>
  </si>
  <si>
    <t>John Crusius</t>
  </si>
  <si>
    <t>Continued from 99</t>
  </si>
  <si>
    <t>10/16/23 - 10/20/23</t>
  </si>
  <si>
    <t>Pennsylvania State University</t>
  </si>
  <si>
    <t>Ecologist</t>
  </si>
  <si>
    <t>Newton, GA</t>
  </si>
  <si>
    <t>River Research Coordination Network Fall Workshop</t>
  </si>
  <si>
    <t>Anya Metcalfe</t>
  </si>
  <si>
    <t>1/26/24 - 1/30/24</t>
  </si>
  <si>
    <t xml:space="preserve">Department of Entomology's Seminar Series </t>
  </si>
  <si>
    <t>Kyle McLean</t>
  </si>
  <si>
    <t>10/11/23 - 10/14/23</t>
  </si>
  <si>
    <t>Montana Fish Wildlife and Parks</t>
  </si>
  <si>
    <t>Missoula, MT</t>
  </si>
  <si>
    <t>Montana Lion Ecoregional Population Objective Committee</t>
  </si>
  <si>
    <t>Alex McInturff</t>
  </si>
  <si>
    <t>1/10/24 - 1/21/24</t>
  </si>
  <si>
    <t>Management Association for Private Photogrammetric Surveyors (MAPPS)</t>
  </si>
  <si>
    <t>Management Association for Private Photogrammetric Surveyors (MAPPS) Winter Conference</t>
  </si>
  <si>
    <t>Kevin Gallagher</t>
  </si>
  <si>
    <t>1/13/24 - 1/23/24</t>
  </si>
  <si>
    <t>MAPPS the national association of private mapping firms</t>
  </si>
  <si>
    <t>Supervisory Cartographer</t>
  </si>
  <si>
    <t>Vicki Lukas</t>
  </si>
  <si>
    <t>Continue from 93</t>
  </si>
  <si>
    <t>2/24/24 - 2/28/24</t>
  </si>
  <si>
    <t>University of Alaska, Anchorage</t>
  </si>
  <si>
    <t>Stream temperature workshop</t>
  </si>
  <si>
    <t>Ben Letcher</t>
  </si>
  <si>
    <t>11/25/23 - 12/3/23</t>
  </si>
  <si>
    <t>Deltares</t>
  </si>
  <si>
    <t>Research Hydrologist</t>
  </si>
  <si>
    <t>Delft, Netherlands</t>
  </si>
  <si>
    <t>Hydrology Software User Days</t>
  </si>
  <si>
    <t>Christian Langevin</t>
  </si>
  <si>
    <t>11/25/23 - 12/2/23</t>
  </si>
  <si>
    <t>Joseph Hughes</t>
  </si>
  <si>
    <t>10/31/23 - 11/2/23</t>
  </si>
  <si>
    <t>University of Toledo</t>
  </si>
  <si>
    <t>Toledo, OH</t>
  </si>
  <si>
    <t>Invited science seminar on Great Lakes science</t>
  </si>
  <si>
    <t>Sophia LaFond-Hudson</t>
  </si>
  <si>
    <t>11/11/23 - 11/18/23</t>
  </si>
  <si>
    <t>International Atomic Energy Agency</t>
  </si>
  <si>
    <t>Vienna, Austria</t>
  </si>
  <si>
    <t>Technical Meeting on Nuclear and Isotopic Techniques in Blue Carbon Habitats as a Nature-Based Solution for Climate Change</t>
  </si>
  <si>
    <t>Kenneth Krauss</t>
  </si>
  <si>
    <t>University of Montana</t>
  </si>
  <si>
    <t>Ecology and Evolution seminar series on effects of contaminants on food webs</t>
  </si>
  <si>
    <t>Johanna Kraus</t>
  </si>
  <si>
    <t>Continued from 86</t>
  </si>
  <si>
    <t>2/27/24 - 3/2/24</t>
  </si>
  <si>
    <t>2024 All-Hands QuEST Meeting</t>
  </si>
  <si>
    <t>Dustin Kincaid</t>
  </si>
  <si>
    <t>11/28/23 - 11/30/23</t>
  </si>
  <si>
    <t>A - U.S. Science Support Program                            B - University of Maine</t>
  </si>
  <si>
    <t>Continue from 83</t>
  </si>
  <si>
    <t>11/9/23 - 11/11/23</t>
  </si>
  <si>
    <t>A - U.S. Science Support Program                             B - University of Texas A&amp;M</t>
  </si>
  <si>
    <t>College Station, TX</t>
  </si>
  <si>
    <t>Continue from 81</t>
  </si>
  <si>
    <t>3/21/24 - 3/23/24</t>
  </si>
  <si>
    <t>A - U.S. Science Support Program                             B - Appalachian State University</t>
  </si>
  <si>
    <t>2/28/24 - 3/1/24</t>
  </si>
  <si>
    <t>Danube University</t>
  </si>
  <si>
    <t>Phosphorus Knowledge and Data Hub consortium meeting</t>
  </si>
  <si>
    <t>Stephen Jasinski</t>
  </si>
  <si>
    <t>3/7/24 - 3/9/24</t>
  </si>
  <si>
    <t>University of Mississippi</t>
  </si>
  <si>
    <t>Oxford, MS</t>
  </si>
  <si>
    <t>Invited seminar on volcano research</t>
  </si>
  <si>
    <t>Alexandra Iezzi</t>
  </si>
  <si>
    <t>3/6/2024 - 3/8/24</t>
  </si>
  <si>
    <t>Johns Hopkins University</t>
  </si>
  <si>
    <t>Baltimore, MD</t>
  </si>
  <si>
    <t>Invited lecture on urban ecosystems</t>
  </si>
  <si>
    <t>Peter Ibsen</t>
  </si>
  <si>
    <t>Continue from 75</t>
  </si>
  <si>
    <t>2/24/24 - 3/3/24</t>
  </si>
  <si>
    <t>International Union for Conservation of Nature</t>
  </si>
  <si>
    <t>Research Geneticist</t>
  </si>
  <si>
    <t>Malaga, Spain</t>
  </si>
  <si>
    <t>International Union for Conservation of Nature Resolution123 Working Group meeting</t>
  </si>
  <si>
    <t>Margaret Hunter</t>
  </si>
  <si>
    <t>1/30/24 - 2/13/24</t>
  </si>
  <si>
    <t>Australian Microbeam Analysis Society</t>
  </si>
  <si>
    <t>Melbourne, Australia</t>
  </si>
  <si>
    <t>Australian Microbeam Analysis Society XVI Symposium</t>
  </si>
  <si>
    <t>Heather Lowers</t>
  </si>
  <si>
    <t>10/19/23 - 10/20/23</t>
  </si>
  <si>
    <t>Temple University</t>
  </si>
  <si>
    <t>Philadelphia, PA</t>
  </si>
  <si>
    <t>Earth and Environmental Science Seminar on stormwater</t>
  </si>
  <si>
    <t>Kristina Hopkins</t>
  </si>
  <si>
    <t>10/20/23 - 10/22/23</t>
  </si>
  <si>
    <t>American Chemical Society</t>
  </si>
  <si>
    <t>American Chemical Society Agrochemicals Division Strategic Planning meeting</t>
  </si>
  <si>
    <t>Michelle Hladik</t>
  </si>
  <si>
    <t>2/27/24 - 2/29/24</t>
  </si>
  <si>
    <t>Texas A&amp;M University</t>
  </si>
  <si>
    <t>Science Coordinator</t>
  </si>
  <si>
    <t>Superfund Research Center Advisory Committee Meeting</t>
  </si>
  <si>
    <t>Jo Hinck Parker</t>
  </si>
  <si>
    <t>10/21/23 - 10/26/23</t>
  </si>
  <si>
    <t>University of Tokyo</t>
  </si>
  <si>
    <t>Tokyo, Japan</t>
  </si>
  <si>
    <t>International Symposium on the Centennial of 1923 Kanto Earthquake</t>
  </si>
  <si>
    <t>Jeanne Hardebeck</t>
  </si>
  <si>
    <t>National Autonomous University of Mexico</t>
  </si>
  <si>
    <t>Scientist-in-Charge</t>
  </si>
  <si>
    <t>Coyoacan, Mexico City, Mexico</t>
  </si>
  <si>
    <t>Collaborating meeting with National Autonomous University of Mexico and Popocatepetl</t>
  </si>
  <si>
    <t>Matthew Haney</t>
  </si>
  <si>
    <t>2/25/24 - 2/28/24</t>
  </si>
  <si>
    <t>Society for Mining, Metallurgy and Exploration</t>
  </si>
  <si>
    <t>Economist</t>
  </si>
  <si>
    <t>Phoenix, AZ</t>
  </si>
  <si>
    <t>Society for Mining, Metallurgy and Exploration Annual Conference and Expo</t>
  </si>
  <si>
    <t>Andrew Gulley</t>
  </si>
  <si>
    <t>Southern Methodist University</t>
  </si>
  <si>
    <t>Invited seminar on paleo-environmental changes during the
Carboniferous-Permian transition</t>
  </si>
  <si>
    <t>Neil Griffis</t>
  </si>
  <si>
    <t>2/6/24 - 2/14/24</t>
  </si>
  <si>
    <t>Norwegian University of Life Sciences</t>
  </si>
  <si>
    <t>Oslo, As, and Trondheim, Norway</t>
  </si>
  <si>
    <t>Research Meetings, Seminar, Student's PhD Defense</t>
  </si>
  <si>
    <t>Brian Gerber</t>
  </si>
  <si>
    <t>10/13/23 - 10/15/23</t>
  </si>
  <si>
    <t>Society of Industrial and Applied Mathematics</t>
  </si>
  <si>
    <t>Research Mathematician</t>
  </si>
  <si>
    <t>Bellingham, WA</t>
  </si>
  <si>
    <t>Pacific Northwest Section of Society of Industrial and Applied Mathematics</t>
  </si>
  <si>
    <t>David George</t>
  </si>
  <si>
    <t>3/1/24 - 3/9/24</t>
  </si>
  <si>
    <t>Laboratoire des Sciences du Climat et de l’Environnement</t>
  </si>
  <si>
    <t>Saint-Lambert-des-Bois, France</t>
  </si>
  <si>
    <t>Emerging strategies of sediment and contaminant tracing in catchments and river systems workshop</t>
  </si>
  <si>
    <t>Allen Gellis</t>
  </si>
  <si>
    <t>10/10/23 - 10/12/23</t>
  </si>
  <si>
    <t>University of Nevada Las Vegas</t>
  </si>
  <si>
    <t>Seminar at the University of Nevada Las Vegas on hydrothermal mineral formation and dissolution</t>
  </si>
  <si>
    <t>Amy Gartman</t>
  </si>
  <si>
    <t>National Commission for Natural Protected Areas of Mexico</t>
  </si>
  <si>
    <t>Supervisory Research Ecologist</t>
  </si>
  <si>
    <t>North American Wilderness and Protected Areas Committee Executive Meeting</t>
  </si>
  <si>
    <t>Mark Wiltermuth</t>
  </si>
  <si>
    <t>10/4/23 - 10/7/23</t>
  </si>
  <si>
    <t>Minnesota Geographic Information Systems/Land Information System Consortium</t>
  </si>
  <si>
    <t>National Map Liaison</t>
  </si>
  <si>
    <t>Duluth, MN</t>
  </si>
  <si>
    <t>Minnesota Geographic Information Systems/Land Information System Consortium Annual Conference</t>
  </si>
  <si>
    <t>Alexandra Fredericks</t>
  </si>
  <si>
    <t>2/274/24 - 3/1/24</t>
  </si>
  <si>
    <t>Wisconsin Land Information Association</t>
  </si>
  <si>
    <t>Green Bay, WI</t>
  </si>
  <si>
    <t>2024 Wisconsin Land Information Association Annual Conference</t>
  </si>
  <si>
    <t>11/26/23 - 12/3/23</t>
  </si>
  <si>
    <t>Brazil Geological Survey</t>
  </si>
  <si>
    <t>Criciúma, Brazil</t>
  </si>
  <si>
    <t>Asociacion de Servicios de Geologia y Mineria Iberoamericanos Workshop on Mining Environmental Liabilities</t>
  </si>
  <si>
    <t>Andrea Foster</t>
  </si>
  <si>
    <t>Alphabet Inc.</t>
  </si>
  <si>
    <t>Mountain View, CA</t>
  </si>
  <si>
    <t>Geo for Good Summit</t>
  </si>
  <si>
    <t>Daniel Foley</t>
  </si>
  <si>
    <t>2/26/24 - 2/28/24</t>
  </si>
  <si>
    <t>Supervisory Research Biologist</t>
  </si>
  <si>
    <t>Seminar at UC Berkeley on conservation biology</t>
  </si>
  <si>
    <t>Robert Fisher</t>
  </si>
  <si>
    <t>1/20/24 - 1/24/24</t>
  </si>
  <si>
    <t>State College, PA</t>
  </si>
  <si>
    <t>Invited Seminar talk on restoration genetic practices</t>
  </si>
  <si>
    <t>Trevor Faske</t>
  </si>
  <si>
    <t>12/3/23 - 12/9/23</t>
  </si>
  <si>
    <t>University of Alaska Anchorage</t>
  </si>
  <si>
    <t>Research Economist</t>
  </si>
  <si>
    <t>Anchorage Marine Arctic Resilience, Adaptations and Transformations Project Meeting</t>
  </si>
  <si>
    <t>Aaron Enriquez</t>
  </si>
  <si>
    <t>12/7/23 - 12/8/23</t>
  </si>
  <si>
    <t>Utah Chapter of The Nature Conservancy 2023 Annual Meeting</t>
  </si>
  <si>
    <t>Michael Duniway</t>
  </si>
  <si>
    <t>2/7/24 - 2/11/24</t>
  </si>
  <si>
    <t>Montana State University</t>
  </si>
  <si>
    <t>Bozeman, MT</t>
  </si>
  <si>
    <t>Earth Sciences departmental seminar on volcanic activity in Alaska</t>
  </si>
  <si>
    <t>Hannah Dietterich</t>
  </si>
  <si>
    <t>11/4/23 - 11/10/23</t>
  </si>
  <si>
    <t>Louisville, KY</t>
  </si>
  <si>
    <t>The Wildlife Society annual conference</t>
  </si>
  <si>
    <t>Duane Diefenbach</t>
  </si>
  <si>
    <t>3/11/24 - 3/13/24</t>
  </si>
  <si>
    <t>Clean Fuels Alliance of America</t>
  </si>
  <si>
    <t>National Land Cover Database production manager</t>
  </si>
  <si>
    <t>Clean Fuels Alliance America 2024 Sustainability Workshop</t>
  </si>
  <si>
    <t>Jon Dewitz</t>
  </si>
  <si>
    <t>Continue from 48</t>
  </si>
  <si>
    <t>Train</t>
  </si>
  <si>
    <t>3/13/24 - 3/16/24</t>
  </si>
  <si>
    <t>German Research Foundation</t>
  </si>
  <si>
    <t>Senior Scientist</t>
  </si>
  <si>
    <t>Taxi</t>
  </si>
  <si>
    <t>Konstanz, Germany</t>
  </si>
  <si>
    <t>Program proposal review meeting</t>
  </si>
  <si>
    <t>Donald DeAngelis</t>
  </si>
  <si>
    <t>11/7/23 - 11/18/23</t>
  </si>
  <si>
    <t>University of Naples Federico II</t>
  </si>
  <si>
    <t>Naples, Italy</t>
  </si>
  <si>
    <t>Distinguished Lecture Series on landslides</t>
  </si>
  <si>
    <t>Benjamin Mirus</t>
  </si>
  <si>
    <t>10/19/23 - 10/22/23</t>
  </si>
  <si>
    <t>Teton County Search and Rescue Foundation</t>
  </si>
  <si>
    <t>Jackson, WY</t>
  </si>
  <si>
    <t>Wyoming Snow and Avalanche Workshop</t>
  </si>
  <si>
    <t xml:space="preserve">Unit Leader, Research Ecologist </t>
  </si>
  <si>
    <t>University of Idaho Fish and Wildlife Sciences Department Spring 2024 Seminar Series</t>
  </si>
  <si>
    <t>Sarah J Converse</t>
  </si>
  <si>
    <t>2/13/24 - 2/18/24</t>
  </si>
  <si>
    <t>University of Arizona</t>
  </si>
  <si>
    <t xml:space="preserve">Unit Leader, Research Wildlife Biologist </t>
  </si>
  <si>
    <t>Invited research seminar on current fish and wildlife science</t>
  </si>
  <si>
    <t>Courtney Conway</t>
  </si>
  <si>
    <t>2/27/24 - 3/1/24</t>
  </si>
  <si>
    <t>University of Alaska</t>
  </si>
  <si>
    <t xml:space="preserve">Alaska Innovators Hall of Fame Induction </t>
  </si>
  <si>
    <t>Timothy Collett</t>
  </si>
  <si>
    <t>Lehigh University</t>
  </si>
  <si>
    <t>Bethlehem, PA</t>
  </si>
  <si>
    <t>Earth and Environmental Sciences Seminar on earthquake science</t>
  </si>
  <si>
    <t>Elizabeth Cochran</t>
  </si>
  <si>
    <t>2/22/24 - 2/24/24</t>
  </si>
  <si>
    <t>Invited seminar on earthquake science to the Department of Earth and Planetary Sciences</t>
  </si>
  <si>
    <t>12/8/23 - 12/18/23</t>
  </si>
  <si>
    <t>French National Center for Scientific Research</t>
  </si>
  <si>
    <t>Nice, France</t>
  </si>
  <si>
    <t>Nature Inspires Creativity Engineers International Rendezvous</t>
  </si>
  <si>
    <t>Victoria Christensen</t>
  </si>
  <si>
    <t>11/6/23 - 11/9/23</t>
  </si>
  <si>
    <t>Alaska Earthquake Center</t>
  </si>
  <si>
    <t>Supervisory Geophysicist</t>
  </si>
  <si>
    <t>Alaska Earthquake Early Warning technical planning workshop</t>
  </si>
  <si>
    <t>David Croker</t>
  </si>
  <si>
    <t xml:space="preserve">Operations Manager </t>
  </si>
  <si>
    <t>Dean Childs</t>
  </si>
  <si>
    <t>10/6/23 - 10/14/23</t>
  </si>
  <si>
    <t>University of Massachusetts</t>
  </si>
  <si>
    <t>Dartmouth, MA</t>
  </si>
  <si>
    <t>Invited lecture on how human presence and activity influences a hyper-abundant ungulate (white-tailed deer) and subsequent trophic dynamics</t>
  </si>
  <si>
    <t>Anna Chalfoun</t>
  </si>
  <si>
    <t>Continue from 35</t>
  </si>
  <si>
    <t>2/26/24 - 3/1/24</t>
  </si>
  <si>
    <t>National Academies of Sciences</t>
  </si>
  <si>
    <t>Unit Leader, Research Fish Biologist</t>
  </si>
  <si>
    <t>Davis, CA</t>
  </si>
  <si>
    <t>Science guiding long term operations on the Central Valley Project and State Water Project, CA Meeting</t>
  </si>
  <si>
    <t>Phaedra Budy</t>
  </si>
  <si>
    <t>3/18/24 - 3/20/24</t>
  </si>
  <si>
    <t>Oak Ridge National Laboratory</t>
  </si>
  <si>
    <t>Research Geographer</t>
  </si>
  <si>
    <t>UT-Battelle LLC</t>
  </si>
  <si>
    <t>Townsend, TN</t>
  </si>
  <si>
    <t>Watershed Dynamics and Evolution Science Focus Area All-Hands Meeting</t>
  </si>
  <si>
    <t>Jesslyn Brown</t>
  </si>
  <si>
    <t>Center for Land Surface Hazards</t>
  </si>
  <si>
    <t>University of Michigan</t>
  </si>
  <si>
    <t>Boulder, CO</t>
  </si>
  <si>
    <t>Center for Land Surface Hazards Modeling Workshop</t>
  </si>
  <si>
    <t>Dianne Brien</t>
  </si>
  <si>
    <t>11/1/23 - 11/4/23</t>
  </si>
  <si>
    <t>Canadian Institute for Advanced Research</t>
  </si>
  <si>
    <t>Branch Chief Laboratory Sciences</t>
  </si>
  <si>
    <t>Toronto, ON Canada</t>
  </si>
  <si>
    <t>Canadian Institute for Advanced Research Fungal Kingdom Workshop</t>
  </si>
  <si>
    <t>David Blehert</t>
  </si>
  <si>
    <t>Keystone Symposia</t>
  </si>
  <si>
    <t>Banff, AB Canada</t>
  </si>
  <si>
    <t>Fungal Pathogens: Emerging Threats and Future Challenges Symposia</t>
  </si>
  <si>
    <t>12/12/23 - 12/15/23</t>
  </si>
  <si>
    <t>Science Museum of Minnesota</t>
  </si>
  <si>
    <t>Diatoms of North America Editorial Review Board meeting/workshop</t>
  </si>
  <si>
    <t>Ian Bishop</t>
  </si>
  <si>
    <t>Fuel for Rental Car</t>
  </si>
  <si>
    <t>Continue from 28</t>
  </si>
  <si>
    <t>10/8/23 - 10/13/23</t>
  </si>
  <si>
    <t>A - Geological Society of America                             B - University of Texas Austin</t>
  </si>
  <si>
    <t>Albuquerque, NM; Socorro, NM: Austin, TX</t>
  </si>
  <si>
    <t>Birdsall-Dreiss Lecture Series</t>
  </si>
  <si>
    <t>Kenneth Belitz</t>
  </si>
  <si>
    <t>Continue from 25</t>
  </si>
  <si>
    <t>A - Geological Society of America                             B - Stanford University</t>
  </si>
  <si>
    <t>Stanford, CA</t>
  </si>
  <si>
    <t>Continue from 23</t>
  </si>
  <si>
    <t>12/5/23 - 12/7/23</t>
  </si>
  <si>
    <t>Geological Society of America and National Groundwater Association</t>
  </si>
  <si>
    <t>A - Geological Society of America                             B - National Groundwater Association</t>
  </si>
  <si>
    <t>1/19/24 - 1/29/24</t>
  </si>
  <si>
    <t xml:space="preserve">Universidad de Concepción </t>
  </si>
  <si>
    <t>Concepcion, Chile</t>
  </si>
  <si>
    <t>Instructor for a Bioenergetics modeling short course</t>
  </si>
  <si>
    <t>Rachelle Johnson</t>
  </si>
  <si>
    <t>Supervisory Fish Research Biologist</t>
  </si>
  <si>
    <t>David Beauchamp</t>
  </si>
  <si>
    <t>10/19/23 - 10/23/23</t>
  </si>
  <si>
    <t>University of Nevada Reno</t>
  </si>
  <si>
    <t>Invited seminar on management of agricultural nitrogen pollution that harms high elevation lakes</t>
  </si>
  <si>
    <t>Jill Baron</t>
  </si>
  <si>
    <t>10/1/23 - 10/5/23</t>
  </si>
  <si>
    <t>Kalispell and Missoula, MT</t>
  </si>
  <si>
    <t>Invited seminar addressiong the effects of global change on high elevation ecosystems</t>
  </si>
  <si>
    <t>12/8/23 - 12/15/23</t>
  </si>
  <si>
    <t>American Geophysical Union Annual Meeting and Council Meeting</t>
  </si>
  <si>
    <t>Carol Finn</t>
  </si>
  <si>
    <t>12/11/23 - 12/13/23</t>
  </si>
  <si>
    <t>American Geophysical Union Annual Meeting</t>
  </si>
  <si>
    <t>Amy East</t>
  </si>
  <si>
    <t>12/11/23 - 12/15/23</t>
  </si>
  <si>
    <t>12/10/23 - 12/15/23</t>
  </si>
  <si>
    <t>University of California Santa Cruz</t>
  </si>
  <si>
    <t>Colleen Murphy</t>
  </si>
  <si>
    <t>12/10/23 - 12/16/23</t>
  </si>
  <si>
    <t>James O'Connor</t>
  </si>
  <si>
    <t>Harrison Gray</t>
  </si>
  <si>
    <t>12/10/23 - 12/17/23</t>
  </si>
  <si>
    <t>Research Civil Engineer</t>
  </si>
  <si>
    <t>Katherine Barnhart</t>
  </si>
  <si>
    <t>10/3/24 - 10/6/23</t>
  </si>
  <si>
    <t>Colorado School of Mines</t>
  </si>
  <si>
    <t>Supervisory Research Geophysicist</t>
  </si>
  <si>
    <t>Heiland Lecture on geophysics</t>
  </si>
  <si>
    <t>Andrew Barbour</t>
  </si>
  <si>
    <t>11/12/23 - 11/16/23</t>
  </si>
  <si>
    <t>National Center for Atmospheric Research</t>
  </si>
  <si>
    <t>Assistant Regional Administrator</t>
  </si>
  <si>
    <t>Charleston, SC</t>
  </si>
  <si>
    <t>National Center for Atmospheric Research Earth System Science and Technology Hubs Workshop</t>
  </si>
  <si>
    <t>Aparna Bamzai</t>
  </si>
  <si>
    <t>1/24/24 - 1/26/24</t>
  </si>
  <si>
    <t>Southern California Earthquake Center</t>
  </si>
  <si>
    <t>Southern California Earthquake Center proposal review meeting</t>
  </si>
  <si>
    <t>Annemarie Baltay Sundstrom</t>
  </si>
  <si>
    <t>University of California-Davis</t>
  </si>
  <si>
    <t>Workshop on the intersecting externalities of climate change and natural capital</t>
  </si>
  <si>
    <t>Kenneth Bagstad</t>
  </si>
  <si>
    <t>10/11/23 - 10/13/23</t>
  </si>
  <si>
    <t>Cornell Atkinson Center for Sustainability</t>
  </si>
  <si>
    <t>Social Cost of Water Pollution Workshop</t>
  </si>
  <si>
    <t>Yale University</t>
  </si>
  <si>
    <t>New Haven, CT</t>
  </si>
  <si>
    <t>Conference event commemorating the 50th anniversary of the publication of “Is Growth Obsolete?” by William Nordhaus and James Tobin</t>
  </si>
  <si>
    <t>11/16/23 - 11/20/23</t>
  </si>
  <si>
    <t>University of Arkansas</t>
  </si>
  <si>
    <t>Geophysicist</t>
  </si>
  <si>
    <t>Fayetteville, AR</t>
  </si>
  <si>
    <t>University of Arkansas Geosciences Department Colloquium</t>
  </si>
  <si>
    <t>Chelsea Amaral</t>
  </si>
  <si>
    <t>3/6/24 - 3/9/24</t>
  </si>
  <si>
    <t>National Academy of Sciences</t>
  </si>
  <si>
    <t>Irvine, CA</t>
  </si>
  <si>
    <t>Kavli Frontiers of Science symposium</t>
  </si>
  <si>
    <t>Rideshare</t>
  </si>
  <si>
    <t>continue from 1</t>
  </si>
  <si>
    <t>Continue from 1</t>
  </si>
  <si>
    <t>Kavli Frontiers of Science Symposium</t>
  </si>
  <si>
    <t>Katlin Adamczyk</t>
  </si>
  <si>
    <t>Edward.McDonnell@sol.doi.gov</t>
  </si>
  <si>
    <t>Edward McDonnell</t>
  </si>
  <si>
    <t>U.S. Geological Survey (USGS)</t>
  </si>
  <si>
    <t>Reporting Period - October 1, 2023 - March 31, 2024</t>
  </si>
  <si>
    <t>1353 Travel Report for U.S. DEPARTMENT OF THE INTERIOR, U.S. GEOLOGICAL SURVEY (USGS), for the reporting period OCTOBER 1, 2023-MARCH 31, 2024</t>
  </si>
  <si>
    <t>matthew.parsons@sol.doi.gov</t>
  </si>
  <si>
    <t>Matt Parsons</t>
  </si>
  <si>
    <t>Office of Natural Resources Revenue (ONRR)</t>
  </si>
  <si>
    <t>takeia.martin@sol.doi.gov</t>
  </si>
  <si>
    <t>Takeia Martin</t>
  </si>
  <si>
    <t>Office of Surface Mining Reclamation and Enforcement (OSMRE)</t>
  </si>
  <si>
    <t>Bureau of Indian Education (BIE)</t>
  </si>
  <si>
    <t>Bureau of Land Management (BLM)</t>
  </si>
  <si>
    <t>Monica Garcia</t>
  </si>
  <si>
    <t>monica.garcia@sol.doi.gov</t>
  </si>
  <si>
    <t>$13,915.00 / $562.10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</si>
</sst>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8" formatCode="&quot;$&quot;#,##0.00_);[Red]\(&quot;$&quot;#,##0.00\)"/>
    <numFmt numFmtId="164" formatCode="&quot;$&quot;#,##0.00"/>
    <numFmt numFmtId="165" formatCode="&quot;$&quot;#,##0"/>
  </numFmts>
  <fonts count="27">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sz val="10"/>
      <name val="Arial"/>
      <family val="2"/>
      <charset val="1"/>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68">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s>
  <cellStyleXfs count="15">
    <xf numFmtId="0" fontId="0" fillId="0" borderId="0"/>
    <xf numFmtId="0" fontId="5" fillId="8" borderId="2" applyBorder="0">
      <alignment horizontal="center" vertical="center" wrapText="1"/>
    </xf>
    <xf numFmtId="0" fontId="9" fillId="9" borderId="35" applyBorder="0">
      <alignment horizontal="center" wrapText="1"/>
      <protection hidden="1"/>
    </xf>
    <xf numFmtId="0" fontId="16" fillId="8" borderId="30" applyFont="0" applyBorder="0">
      <alignment horizontal="left" vertical="center" wrapText="1"/>
    </xf>
    <xf numFmtId="0" fontId="18" fillId="6" borderId="2" applyBorder="0">
      <alignment horizontal="center"/>
      <protection locked="0"/>
    </xf>
    <xf numFmtId="0" fontId="19" fillId="6" borderId="29" applyBorder="0">
      <alignment horizontal="center"/>
      <protection locked="0"/>
    </xf>
    <xf numFmtId="0" fontId="4" fillId="3" borderId="28" applyBorder="0">
      <alignment horizontal="center" vertical="center"/>
    </xf>
    <xf numFmtId="0" fontId="8" fillId="7" borderId="10" applyBorder="0">
      <alignment horizontal="center" vertical="center" wrapText="1"/>
    </xf>
    <xf numFmtId="0" fontId="4" fillId="2" borderId="27">
      <alignment horizontal="center" vertical="center"/>
    </xf>
    <xf numFmtId="0" fontId="4" fillId="2" borderId="32">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cellStyleXfs>
  <cellXfs count="291">
    <xf numFmtId="0" fontId="0" fillId="0" borderId="0" xfId="0"/>
    <xf numFmtId="0" fontId="0" fillId="4" borderId="0" xfId="0" applyFill="1"/>
    <xf numFmtId="0" fontId="0" fillId="0" borderId="31" xfId="0" applyBorder="1"/>
    <xf numFmtId="0" fontId="0" fillId="4" borderId="31" xfId="0" applyFill="1" applyBorder="1"/>
    <xf numFmtId="14" fontId="1" fillId="4" borderId="18" xfId="0" applyNumberFormat="1" applyFont="1" applyFill="1" applyBorder="1" applyAlignment="1" applyProtection="1">
      <alignment horizontal="left" vertical="center" wrapText="1"/>
      <protection locked="0"/>
    </xf>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4" xfId="0" applyBorder="1"/>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20"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6" xfId="14" applyFill="1" applyBorder="1">
      <alignment horizontal="left" vertical="center" wrapText="1"/>
      <protection locked="0"/>
    </xf>
    <xf numFmtId="0" fontId="0" fillId="0" borderId="39" xfId="0" applyBorder="1"/>
    <xf numFmtId="0" fontId="3" fillId="7" borderId="41" xfId="0" applyFont="1" applyFill="1" applyBorder="1" applyAlignment="1">
      <alignment vertical="center"/>
    </xf>
    <xf numFmtId="0" fontId="3" fillId="7" borderId="42" xfId="0" applyFont="1" applyFill="1" applyBorder="1" applyAlignment="1">
      <alignment vertical="center"/>
    </xf>
    <xf numFmtId="0" fontId="0" fillId="0" borderId="41" xfId="0" applyBorder="1"/>
    <xf numFmtId="0" fontId="0" fillId="0" borderId="44" xfId="0" applyBorder="1"/>
    <xf numFmtId="0" fontId="1" fillId="4" borderId="47" xfId="14" applyFill="1" applyBorder="1">
      <alignment horizontal="left" vertical="center" wrapText="1"/>
      <protection locked="0"/>
    </xf>
    <xf numFmtId="0" fontId="1" fillId="4" borderId="48" xfId="14" applyFill="1" applyBorder="1">
      <alignment horizontal="left" vertical="center" wrapText="1"/>
      <protection locked="0"/>
    </xf>
    <xf numFmtId="0" fontId="1" fillId="4" borderId="49"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Alignment="1">
      <alignment horizontal="center"/>
    </xf>
    <xf numFmtId="0" fontId="14" fillId="0" borderId="0" xfId="0" applyFont="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9" xfId="0" applyBorder="1"/>
    <xf numFmtId="0" fontId="0" fillId="0" borderId="29"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5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5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31" xfId="14" applyFill="1" applyBorder="1" applyAlignment="1">
      <alignment horizontal="center" vertical="center" wrapText="1"/>
      <protection locked="0"/>
    </xf>
    <xf numFmtId="0" fontId="0" fillId="0" borderId="59" xfId="0" applyBorder="1"/>
    <xf numFmtId="0" fontId="1" fillId="4" borderId="55" xfId="14" applyFill="1" applyBorder="1">
      <alignment horizontal="left" vertical="center" wrapText="1"/>
      <protection locked="0"/>
    </xf>
    <xf numFmtId="0" fontId="1" fillId="4" borderId="62"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1" fillId="5" borderId="63" xfId="14" applyFill="1" applyBorder="1" applyProtection="1">
      <alignment horizontal="left" vertical="center" wrapText="1"/>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0" fillId="0" borderId="12" xfId="0" applyBorder="1"/>
    <xf numFmtId="0" fontId="4" fillId="5" borderId="10" xfId="12">
      <alignment vertical="center" wrapText="1"/>
    </xf>
    <xf numFmtId="0" fontId="4" fillId="5" borderId="22" xfId="11" applyBorder="1">
      <alignment vertical="center" wrapText="1"/>
    </xf>
    <xf numFmtId="0" fontId="4" fillId="5" borderId="23" xfId="11">
      <alignment vertical="center" wrapText="1"/>
    </xf>
    <xf numFmtId="6" fontId="1" fillId="4" borderId="54" xfId="0" applyNumberFormat="1" applyFont="1" applyFill="1" applyBorder="1" applyAlignment="1">
      <alignment horizontal="right" vertical="center"/>
    </xf>
    <xf numFmtId="0" fontId="1" fillId="4" borderId="54" xfId="0" applyFont="1" applyFill="1" applyBorder="1" applyAlignment="1">
      <alignment horizontal="center" vertical="center"/>
    </xf>
    <xf numFmtId="0" fontId="1" fillId="4" borderId="54"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6"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20" xfId="0" applyFont="1" applyFill="1" applyBorder="1" applyAlignment="1">
      <alignment horizontal="left" vertical="center" wrapText="1"/>
    </xf>
    <xf numFmtId="6" fontId="1" fillId="4" borderId="26"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6" fontId="1" fillId="4" borderId="37" xfId="0" applyNumberFormat="1" applyFont="1" applyFill="1" applyBorder="1" applyAlignment="1">
      <alignment vertical="center"/>
    </xf>
    <xf numFmtId="0" fontId="1" fillId="4" borderId="55"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3" xfId="0" applyFont="1" applyFill="1" applyBorder="1" applyAlignment="1">
      <alignment vertical="center" wrapText="1"/>
    </xf>
    <xf numFmtId="0" fontId="1" fillId="4" borderId="18" xfId="0" applyFont="1" applyFill="1" applyBorder="1" applyAlignment="1">
      <alignment horizontal="left" vertical="center" wrapText="1"/>
    </xf>
    <xf numFmtId="0" fontId="0" fillId="5" borderId="0" xfId="0" applyFill="1"/>
    <xf numFmtId="0" fontId="4" fillId="5" borderId="18" xfId="11" applyBorder="1">
      <alignment vertical="center" wrapText="1"/>
    </xf>
    <xf numFmtId="0" fontId="3" fillId="0" borderId="0" xfId="0" applyFont="1" applyAlignment="1">
      <alignment vertical="center"/>
    </xf>
    <xf numFmtId="0" fontId="4" fillId="2" borderId="27" xfId="8">
      <alignment horizontal="center" vertical="center"/>
    </xf>
    <xf numFmtId="0" fontId="0" fillId="0" borderId="0" xfId="0" applyProtection="1">
      <protection locked="0"/>
    </xf>
    <xf numFmtId="6" fontId="1" fillId="4" borderId="26" xfId="14" applyNumberFormat="1" applyFill="1" applyBorder="1">
      <alignment horizontal="left" vertical="center" wrapText="1"/>
      <protection locked="0"/>
    </xf>
    <xf numFmtId="14" fontId="1" fillId="4" borderId="20" xfId="14" applyNumberFormat="1" applyFill="1" applyBorder="1">
      <alignment horizontal="left" vertical="center" wrapText="1"/>
      <protection locked="0"/>
    </xf>
    <xf numFmtId="6" fontId="1" fillId="4" borderId="62" xfId="14" applyNumberFormat="1" applyFill="1" applyBorder="1">
      <alignment horizontal="left" vertical="center" wrapText="1"/>
      <protection locked="0"/>
    </xf>
    <xf numFmtId="8" fontId="1" fillId="4" borderId="62" xfId="14" applyNumberFormat="1" applyFill="1" applyBorder="1">
      <alignment horizontal="left" vertical="center" wrapText="1"/>
      <protection locked="0"/>
    </xf>
    <xf numFmtId="14" fontId="1" fillId="4" borderId="25" xfId="14" applyNumberFormat="1" applyFill="1" applyBorder="1">
      <alignment horizontal="left" vertical="center" wrapText="1"/>
      <protection locked="0"/>
    </xf>
    <xf numFmtId="14" fontId="1" fillId="4" borderId="18" xfId="14" applyNumberFormat="1">
      <alignment horizontal="left" vertical="center" wrapText="1"/>
      <protection locked="0"/>
    </xf>
    <xf numFmtId="8" fontId="1" fillId="4" borderId="26" xfId="14" applyNumberFormat="1" applyFill="1" applyBorder="1">
      <alignment horizontal="left" vertical="center" wrapText="1"/>
      <protection locked="0"/>
    </xf>
    <xf numFmtId="6" fontId="1" fillId="4" borderId="10" xfId="14" applyNumberFormat="1" applyFill="1" applyBorder="1">
      <alignment horizontal="left" vertical="center" wrapText="1"/>
      <protection locked="0"/>
    </xf>
    <xf numFmtId="16" fontId="1" fillId="4" borderId="25" xfId="14" applyNumberFormat="1" applyFill="1" applyBorder="1">
      <alignment horizontal="left" vertical="center" wrapText="1"/>
      <protection locked="0"/>
    </xf>
    <xf numFmtId="8" fontId="1" fillId="4" borderId="66" xfId="0" applyNumberFormat="1" applyFont="1" applyFill="1" applyBorder="1" applyAlignment="1">
      <alignment horizontal="right" vertical="center" wrapText="1"/>
    </xf>
    <xf numFmtId="0" fontId="1" fillId="4" borderId="54" xfId="14" applyFill="1" applyBorder="1" applyAlignment="1">
      <alignment horizontal="center" vertical="center" wrapText="1"/>
      <protection locked="0"/>
    </xf>
    <xf numFmtId="0" fontId="1" fillId="4" borderId="67" xfId="14" applyFill="1" applyBorder="1">
      <alignment horizontal="left" vertical="center" wrapText="1"/>
      <protection locked="0"/>
    </xf>
    <xf numFmtId="14" fontId="1" fillId="4" borderId="55" xfId="0" applyNumberFormat="1" applyFont="1" applyFill="1" applyBorder="1" applyAlignment="1" applyProtection="1">
      <alignment horizontal="left" vertical="center" wrapText="1"/>
      <protection locked="0"/>
    </xf>
    <xf numFmtId="164" fontId="1" fillId="4" borderId="66" xfId="14" applyNumberFormat="1" applyFill="1" applyBorder="1" applyAlignment="1">
      <alignment horizontal="right" vertical="center" wrapText="1"/>
      <protection locked="0"/>
    </xf>
    <xf numFmtId="0" fontId="1" fillId="4" borderId="10" xfId="14" applyFill="1" applyBorder="1" applyAlignment="1">
      <alignment horizontal="center" vertical="center" wrapText="1"/>
      <protection locked="0"/>
    </xf>
    <xf numFmtId="8" fontId="1" fillId="4" borderId="37" xfId="0" applyNumberFormat="1" applyFont="1" applyFill="1" applyBorder="1" applyAlignment="1">
      <alignment horizontal="right" vertical="center" wrapText="1"/>
    </xf>
    <xf numFmtId="0" fontId="1" fillId="4" borderId="55" xfId="14" applyFill="1" applyBorder="1" applyAlignment="1">
      <alignment horizontal="center" vertical="center" wrapText="1"/>
      <protection locked="0"/>
    </xf>
    <xf numFmtId="0" fontId="1" fillId="4" borderId="55" xfId="14" quotePrefix="1" applyFill="1" applyBorder="1">
      <alignment horizontal="left" vertical="center" wrapText="1"/>
      <protection locked="0"/>
    </xf>
    <xf numFmtId="0" fontId="1" fillId="0" borderId="18" xfId="14" applyFill="1">
      <alignment horizontal="left" vertical="center" wrapText="1"/>
      <protection locked="0"/>
    </xf>
    <xf numFmtId="8" fontId="1" fillId="0" borderId="54" xfId="0" applyNumberFormat="1" applyFont="1" applyBorder="1" applyAlignment="1">
      <alignment horizontal="right" vertical="center" wrapText="1"/>
    </xf>
    <xf numFmtId="0" fontId="1" fillId="0" borderId="10" xfId="14" applyFill="1" applyBorder="1" applyAlignment="1">
      <alignment horizontal="center" vertical="center" wrapText="1"/>
      <protection locked="0"/>
    </xf>
    <xf numFmtId="0" fontId="1" fillId="0" borderId="11" xfId="14" applyFill="1" applyBorder="1">
      <alignment horizontal="left" vertical="center" wrapText="1"/>
      <protection locked="0"/>
    </xf>
    <xf numFmtId="0" fontId="1" fillId="0" borderId="25" xfId="14" applyFill="1" applyBorder="1">
      <alignment horizontal="left" vertical="center" wrapText="1"/>
      <protection locked="0"/>
    </xf>
    <xf numFmtId="0" fontId="1" fillId="0" borderId="8" xfId="14" applyFill="1" applyBorder="1">
      <alignment horizontal="left" vertical="center" wrapText="1"/>
      <protection locked="0"/>
    </xf>
    <xf numFmtId="14" fontId="1" fillId="0" borderId="18" xfId="0" applyNumberFormat="1" applyFont="1" applyBorder="1" applyAlignment="1" applyProtection="1">
      <alignment horizontal="left" vertical="center" wrapText="1"/>
      <protection locked="0"/>
    </xf>
    <xf numFmtId="0" fontId="1" fillId="0" borderId="18" xfId="14" applyFill="1" applyBorder="1">
      <alignment horizontal="left" vertical="center" wrapText="1"/>
      <protection locked="0"/>
    </xf>
    <xf numFmtId="0" fontId="0" fillId="5" borderId="0" xfId="0" applyFill="1" applyAlignment="1" applyProtection="1">
      <alignment wrapText="1"/>
      <protection hidden="1"/>
    </xf>
    <xf numFmtId="0" fontId="0" fillId="5" borderId="31" xfId="0" applyFill="1" applyBorder="1"/>
    <xf numFmtId="164" fontId="1" fillId="5" borderId="66" xfId="14" applyNumberFormat="1" applyFill="1" applyBorder="1" applyAlignment="1">
      <alignment horizontal="right" vertical="center" wrapText="1"/>
      <protection locked="0"/>
    </xf>
    <xf numFmtId="0" fontId="1" fillId="5" borderId="10" xfId="14" applyFill="1" applyBorder="1" applyAlignment="1">
      <alignment horizontal="center" vertical="center" wrapText="1"/>
      <protection locked="0"/>
    </xf>
    <xf numFmtId="0" fontId="1" fillId="5" borderId="11" xfId="14" applyFill="1" applyBorder="1">
      <alignment horizontal="left" vertical="center" wrapText="1"/>
      <protection locked="0"/>
    </xf>
    <xf numFmtId="8" fontId="1" fillId="0" borderId="37" xfId="0" applyNumberFormat="1" applyFont="1" applyBorder="1" applyAlignment="1">
      <alignment horizontal="right" vertical="center" wrapText="1"/>
    </xf>
    <xf numFmtId="0" fontId="1" fillId="0" borderId="55" xfId="14" applyFill="1" applyBorder="1" applyAlignment="1">
      <alignment horizontal="center" vertical="center" wrapText="1"/>
      <protection locked="0"/>
    </xf>
    <xf numFmtId="0" fontId="1" fillId="0" borderId="55" xfId="14" quotePrefix="1" applyFill="1" applyBorder="1">
      <alignment horizontal="left" vertical="center" wrapText="1"/>
      <protection locked="0"/>
    </xf>
    <xf numFmtId="8" fontId="1" fillId="4" borderId="54" xfId="0" applyNumberFormat="1" applyFont="1" applyFill="1" applyBorder="1" applyAlignment="1">
      <alignment horizontal="right" vertical="center" wrapText="1"/>
    </xf>
    <xf numFmtId="164" fontId="1" fillId="0" borderId="66" xfId="14" applyNumberFormat="1" applyFill="1" applyBorder="1" applyAlignment="1">
      <alignment horizontal="right" vertical="center" wrapText="1"/>
      <protection locked="0"/>
    </xf>
    <xf numFmtId="6" fontId="1" fillId="4" borderId="54" xfId="0" applyNumberFormat="1" applyFont="1" applyFill="1" applyBorder="1" applyAlignment="1">
      <alignment horizontal="right" vertical="center" wrapText="1"/>
    </xf>
    <xf numFmtId="6" fontId="1" fillId="4" borderId="26" xfId="0" applyNumberFormat="1" applyFont="1" applyFill="1" applyBorder="1" applyAlignment="1">
      <alignment horizontal="right" vertical="center" wrapText="1"/>
    </xf>
    <xf numFmtId="6" fontId="1" fillId="4" borderId="37" xfId="0" applyNumberFormat="1" applyFont="1" applyFill="1" applyBorder="1" applyAlignment="1">
      <alignment horizontal="right" vertical="center" wrapText="1"/>
    </xf>
    <xf numFmtId="0" fontId="0" fillId="5" borderId="0" xfId="0" applyFill="1" applyAlignment="1">
      <alignment wrapText="1"/>
    </xf>
    <xf numFmtId="0" fontId="4" fillId="2" borderId="27" xfId="8" applyAlignment="1">
      <alignment horizontal="center" vertical="center" wrapText="1"/>
    </xf>
    <xf numFmtId="165" fontId="1" fillId="4" borderId="49" xfId="14" applyNumberFormat="1" applyFill="1" applyBorder="1">
      <alignment horizontal="left" vertical="center" wrapText="1"/>
      <protection locked="0"/>
    </xf>
    <xf numFmtId="0" fontId="1" fillId="4" borderId="48" xfId="14" applyFill="1" applyBorder="1" applyAlignment="1">
      <alignment horizontal="center" vertical="center" wrapText="1"/>
      <protection locked="0"/>
    </xf>
    <xf numFmtId="165" fontId="1" fillId="4" borderId="26" xfId="14" applyNumberFormat="1" applyFill="1" applyBorder="1">
      <alignment horizontal="left" vertical="center" wrapText="1"/>
      <protection locked="0"/>
    </xf>
    <xf numFmtId="165" fontId="1" fillId="4" borderId="62" xfId="14" applyNumberFormat="1" applyFill="1" applyBorder="1">
      <alignment horizontal="left" vertical="center" wrapText="1"/>
      <protection locked="0"/>
    </xf>
    <xf numFmtId="165" fontId="1" fillId="5" borderId="63" xfId="14" applyNumberFormat="1" applyFill="1" applyBorder="1" applyProtection="1">
      <alignment horizontal="left" vertical="center" wrapText="1"/>
    </xf>
    <xf numFmtId="0" fontId="1" fillId="5" borderId="24" xfId="14" applyFill="1" applyBorder="1" applyAlignment="1" applyProtection="1">
      <alignment horizontal="center" vertical="center" wrapText="1"/>
    </xf>
    <xf numFmtId="0" fontId="1" fillId="6" borderId="12" xfId="14" applyFill="1" applyBorder="1" applyAlignment="1">
      <alignment horizontal="center" vertical="center" wrapText="1"/>
      <protection locked="0"/>
    </xf>
    <xf numFmtId="0" fontId="1" fillId="6" borderId="51" xfId="14" applyFill="1" applyBorder="1" applyAlignment="1">
      <alignment horizontal="center"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3"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6" fillId="5" borderId="45" xfId="13" applyFill="1" applyBorder="1">
      <alignment horizontal="center" vertical="center"/>
    </xf>
    <xf numFmtId="0" fontId="6" fillId="5" borderId="46" xfId="13" applyFill="1" applyBorder="1">
      <alignment horizontal="center" vertical="center"/>
    </xf>
    <xf numFmtId="0" fontId="6" fillId="5" borderId="50" xfId="13" applyFill="1" applyBorder="1">
      <alignment horizontal="center" vertical="center"/>
    </xf>
    <xf numFmtId="0" fontId="4" fillId="5" borderId="23" xfId="11">
      <alignment vertical="center" wrapText="1"/>
    </xf>
    <xf numFmtId="0" fontId="4" fillId="5" borderId="21" xfId="11" applyBorder="1">
      <alignment vertical="center" wrapText="1"/>
    </xf>
    <xf numFmtId="0" fontId="1" fillId="4" borderId="13" xfId="0" applyFont="1" applyFill="1" applyBorder="1" applyAlignment="1" applyProtection="1">
      <alignment horizontal="center" vertical="center" wrapText="1"/>
      <protection locked="0"/>
    </xf>
    <xf numFmtId="0" fontId="0" fillId="0" borderId="0" xfId="0"/>
    <xf numFmtId="0" fontId="0" fillId="0" borderId="14" xfId="0" applyBorder="1"/>
    <xf numFmtId="0" fontId="4" fillId="5" borderId="10" xfId="12">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0" fillId="0" borderId="64" xfId="0" applyBorder="1"/>
    <xf numFmtId="0" fontId="0" fillId="0" borderId="65" xfId="0" applyBorder="1"/>
    <xf numFmtId="0" fontId="4" fillId="5" borderId="21" xfId="11" applyBorder="1" applyAlignment="1">
      <alignment horizontal="center" vertical="center" wrapText="1"/>
    </xf>
    <xf numFmtId="0" fontId="4" fillId="5" borderId="24" xfId="11" applyBorder="1" applyAlignment="1">
      <alignment horizontal="center" vertical="center" wrapText="1"/>
    </xf>
    <xf numFmtId="0" fontId="4" fillId="5" borderId="22" xfId="11"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4" fillId="2" borderId="51" xfId="8" applyBorder="1">
      <alignment horizontal="center" vertical="center"/>
    </xf>
    <xf numFmtId="0" fontId="4" fillId="2" borderId="56" xfId="8" applyBorder="1">
      <alignment horizontal="center" vertical="center"/>
    </xf>
    <xf numFmtId="0" fontId="4" fillId="2" borderId="51" xfId="8" applyBorder="1" applyAlignment="1">
      <alignment horizontal="center" vertical="center" wrapText="1"/>
    </xf>
    <xf numFmtId="0" fontId="4" fillId="2" borderId="56" xfId="8" applyBorder="1" applyAlignment="1">
      <alignment horizontal="center" vertical="center" wrapText="1"/>
    </xf>
    <xf numFmtId="0" fontId="4" fillId="2" borderId="51" xfId="9" applyBorder="1">
      <alignment horizontal="center" vertical="center" wrapText="1"/>
    </xf>
    <xf numFmtId="0" fontId="4" fillId="2" borderId="56" xfId="9" applyBorder="1">
      <alignment horizontal="center" vertical="center" wrapText="1"/>
    </xf>
    <xf numFmtId="0" fontId="4" fillId="2" borderId="29" xfId="8" applyBorder="1" applyAlignment="1">
      <alignment horizontal="center" vertical="center" wrapText="1"/>
    </xf>
    <xf numFmtId="0" fontId="4" fillId="2" borderId="12" xfId="8" applyBorder="1" applyAlignment="1">
      <alignment horizontal="center" vertical="center" wrapText="1"/>
    </xf>
    <xf numFmtId="0" fontId="4" fillId="2" borderId="52" xfId="8" applyBorder="1" applyAlignment="1">
      <alignment horizontal="center" vertical="center" wrapText="1"/>
    </xf>
    <xf numFmtId="0" fontId="4" fillId="2" borderId="53" xfId="8" applyBorder="1" applyAlignment="1">
      <alignment horizontal="center" vertical="center" wrapText="1"/>
    </xf>
    <xf numFmtId="0" fontId="4" fillId="2" borderId="29"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2" borderId="52" xfId="8" applyBorder="1">
      <alignment horizontal="center" vertical="center"/>
    </xf>
    <xf numFmtId="0" fontId="4" fillId="2" borderId="16" xfId="8" applyBorder="1">
      <alignment horizontal="center" vertical="center"/>
    </xf>
    <xf numFmtId="0" fontId="4" fillId="2" borderId="53" xfId="8" applyBorder="1">
      <alignment horizontal="center" vertical="center"/>
    </xf>
    <xf numFmtId="0" fontId="4" fillId="2" borderId="27" xfId="9" applyBorder="1">
      <alignment horizontal="center" vertical="center" wrapText="1"/>
    </xf>
    <xf numFmtId="0" fontId="0" fillId="0" borderId="57" xfId="0" applyBorder="1"/>
    <xf numFmtId="0" fontId="4" fillId="2" borderId="37" xfId="9" applyBorder="1">
      <alignment horizontal="center" vertical="center" wrapText="1"/>
    </xf>
    <xf numFmtId="0" fontId="0" fillId="0" borderId="58" xfId="0" applyBorder="1"/>
    <xf numFmtId="0" fontId="0" fillId="0" borderId="56" xfId="0" applyBorder="1"/>
    <xf numFmtId="0" fontId="4" fillId="5" borderId="18"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9" fillId="9" borderId="38" xfId="0" applyFont="1" applyFill="1" applyBorder="1" applyAlignment="1" applyProtection="1">
      <alignment horizontal="center" wrapText="1"/>
      <protection hidden="1"/>
    </xf>
    <xf numFmtId="0" fontId="9" fillId="9" borderId="36" xfId="0" applyFont="1" applyFill="1" applyBorder="1" applyAlignment="1" applyProtection="1">
      <alignment horizontal="center" wrapText="1"/>
      <protection hidden="1"/>
    </xf>
    <xf numFmtId="0" fontId="3" fillId="8" borderId="40" xfId="0" applyFont="1" applyFill="1" applyBorder="1" applyAlignment="1">
      <alignment horizontal="center"/>
    </xf>
    <xf numFmtId="0" fontId="3" fillId="8" borderId="43"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9"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16" fillId="8" borderId="60" xfId="0" applyFont="1" applyFill="1" applyBorder="1" applyAlignment="1">
      <alignment horizontal="left" vertical="center" wrapText="1"/>
    </xf>
    <xf numFmtId="0" fontId="2" fillId="8" borderId="61"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8" borderId="39" xfId="0" applyFont="1" applyFill="1" applyBorder="1" applyAlignment="1">
      <alignment horizontal="left" vertical="center" wrapText="1"/>
    </xf>
    <xf numFmtId="0" fontId="18" fillId="6" borderId="29" xfId="0" applyFont="1" applyFill="1" applyBorder="1" applyAlignment="1" applyProtection="1">
      <alignment horizontal="center"/>
      <protection locked="0"/>
    </xf>
    <xf numFmtId="0" fontId="4" fillId="6" borderId="2" xfId="6" applyFill="1" applyBorder="1" applyProtection="1">
      <alignment horizontal="center" vertical="center"/>
      <protection locked="0"/>
    </xf>
    <xf numFmtId="0" fontId="4" fillId="6" borderId="29" xfId="6" applyFill="1" applyBorder="1" applyProtection="1">
      <alignment horizontal="center" vertical="center"/>
      <protection locked="0"/>
    </xf>
    <xf numFmtId="0" fontId="4" fillId="6" borderId="52" xfId="6" applyFill="1" applyBorder="1" applyProtection="1">
      <alignment horizontal="center" vertical="center"/>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53" xfId="6" applyFill="1" applyBorder="1" applyAlignment="1">
      <alignment horizontal="center" vertical="center" wrapText="1"/>
    </xf>
    <xf numFmtId="0" fontId="1" fillId="0" borderId="4" xfId="14" applyFill="1" applyBorder="1" applyAlignment="1">
      <alignment horizontal="center" vertical="center" wrapText="1"/>
      <protection locked="0"/>
    </xf>
    <xf numFmtId="0" fontId="1" fillId="0" borderId="27" xfId="14" applyFill="1" applyBorder="1" applyAlignment="1">
      <alignment horizontal="center" vertical="center" wrapText="1"/>
      <protection locked="0"/>
    </xf>
    <xf numFmtId="0" fontId="1" fillId="0" borderId="57" xfId="14" applyFill="1" applyBorder="1" applyAlignment="1">
      <alignment horizontal="center" vertical="center" wrapText="1"/>
      <protection locked="0"/>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9" xfId="0" applyFont="1" applyFill="1" applyBorder="1" applyAlignment="1" applyProtection="1">
      <alignment horizontal="center"/>
      <protection locked="0"/>
    </xf>
    <xf numFmtId="0" fontId="0" fillId="0" borderId="12" xfId="0" applyBorder="1"/>
    <xf numFmtId="0" fontId="6" fillId="6" borderId="16" xfId="10" applyBorder="1">
      <alignment wrapText="1"/>
      <protection locked="0"/>
    </xf>
    <xf numFmtId="0" fontId="6" fillId="6" borderId="53" xfId="10" applyBorder="1">
      <alignment wrapText="1"/>
      <protection locked="0"/>
    </xf>
    <xf numFmtId="0" fontId="1" fillId="0" borderId="13" xfId="0" applyFont="1" applyBorder="1" applyAlignment="1" applyProtection="1">
      <alignment horizontal="center" vertical="center" wrapText="1"/>
      <protection locked="0"/>
    </xf>
    <xf numFmtId="0" fontId="4" fillId="0" borderId="13" xfId="12" applyFill="1" applyBorder="1" applyAlignment="1">
      <alignment horizontal="center" wrapText="1"/>
    </xf>
    <xf numFmtId="0" fontId="4" fillId="0" borderId="0" xfId="12" applyFill="1" applyBorder="1" applyAlignment="1">
      <alignment horizontal="center" wrapText="1"/>
    </xf>
    <xf numFmtId="0" fontId="4" fillId="0" borderId="14" xfId="12" applyFill="1" applyBorder="1" applyAlignment="1">
      <alignment horizontal="center" wrapText="1"/>
    </xf>
    <xf numFmtId="0" fontId="4" fillId="0" borderId="15" xfId="12" applyFill="1" applyBorder="1" applyAlignment="1">
      <alignment horizontal="center" wrapText="1"/>
    </xf>
    <xf numFmtId="0" fontId="4" fillId="0" borderId="16" xfId="12" applyFill="1" applyBorder="1" applyAlignment="1">
      <alignment horizontal="center" wrapText="1"/>
    </xf>
    <xf numFmtId="0" fontId="4" fillId="0" borderId="17" xfId="12" applyFill="1" applyBorder="1" applyAlignment="1">
      <alignment horizontal="center" wrapText="1"/>
    </xf>
    <xf numFmtId="0" fontId="6" fillId="5" borderId="64" xfId="13" applyFill="1" applyBorder="1">
      <alignment horizontal="center" vertical="center"/>
    </xf>
    <xf numFmtId="0" fontId="6" fillId="5" borderId="65" xfId="13" applyFill="1" applyBorder="1">
      <alignment horizontal="center" vertical="center"/>
    </xf>
    <xf numFmtId="0" fontId="4" fillId="5" borderId="22" xfId="11" applyBorder="1">
      <alignment vertical="center" wrapText="1"/>
    </xf>
    <xf numFmtId="0" fontId="1" fillId="4" borderId="0" xfId="0" applyFont="1" applyFill="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4" fillId="5" borderId="11" xfId="12" applyBorder="1">
      <alignment vertical="center" wrapText="1"/>
    </xf>
    <xf numFmtId="0" fontId="4" fillId="5" borderId="19" xfId="12" applyBorder="1">
      <alignment vertical="center" wrapText="1"/>
    </xf>
    <xf numFmtId="0" fontId="0" fillId="0" borderId="56" xfId="0" applyBorder="1" applyAlignment="1">
      <alignment wrapText="1"/>
    </xf>
    <xf numFmtId="0" fontId="26" fillId="6" borderId="29" xfId="0" applyFont="1" applyFill="1" applyBorder="1" applyAlignment="1" applyProtection="1">
      <alignment horizontal="center"/>
      <protection locked="0"/>
    </xf>
    <xf numFmtId="0" fontId="4" fillId="5" borderId="24" xfId="11" applyBorder="1">
      <alignment vertical="center" wrapText="1"/>
    </xf>
    <xf numFmtId="0" fontId="0" fillId="0" borderId="57" xfId="0" applyBorder="1" applyAlignment="1">
      <alignment horizontal="center"/>
    </xf>
    <xf numFmtId="0" fontId="0" fillId="0" borderId="58" xfId="0" applyBorder="1" applyAlignment="1">
      <alignment horizontal="center"/>
    </xf>
  </cellXfs>
  <cellStyles count="15">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Normal"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Shin, Edwin H" id="{B3AEBC8A-8439-4572-94CE-32206A48DD8C}" userId="S::edwin.shin@sol.doi.gov::b6acf153-7658-4786-b7c8-dfde650e1a3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9" dT="2024-04-11T17:24:07.55" personId="{B3AEBC8A-8439-4572-94CE-32206A48DD8C}" id="{71964713-674E-454E-8CE7-5651D1414565}">
    <text>Need clarification on this</text>
  </threadedComment>
  <threadedComment ref="M44" dT="2024-04-11T16:31:01.12" personId="{B3AEBC8A-8439-4572-94CE-32206A48DD8C}" id="{3EECA908-B71D-4AFE-80B7-6A620064509C}">
    <text>$250 each for lodging and ground transportation are correct according to the source offering payment.</text>
  </threadedComment>
  <threadedComment ref="F45" dT="2024-04-11T16:32:31.04" personId="{B3AEBC8A-8439-4572-94CE-32206A48DD8C}" id="{FAFC41D7-B85C-4FC5-BC9A-5BA57D96BEC5}">
    <text>Employee didn't attend the entire event.</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topLeftCell="A23" workbookViewId="0">
      <selection activeCell="N1" sqref="N1"/>
    </sheetView>
  </sheetViews>
  <sheetFormatPr defaultRowHeight="13.2"/>
  <cols>
    <col min="1" max="1" width="3.44140625" customWidth="1"/>
    <col min="2" max="2" width="3.33203125" customWidth="1"/>
  </cols>
  <sheetData>
    <row r="1" spans="1:13">
      <c r="A1" s="148" t="s">
        <v>299</v>
      </c>
      <c r="B1" s="149"/>
      <c r="C1" s="149"/>
      <c r="D1" s="149"/>
      <c r="E1" s="149"/>
      <c r="F1" s="149"/>
      <c r="G1" s="149"/>
      <c r="H1" s="149"/>
      <c r="I1" s="149"/>
      <c r="J1" s="149"/>
      <c r="K1" s="149"/>
      <c r="L1" s="149"/>
      <c r="M1" s="150"/>
    </row>
    <row r="2" spans="1:13">
      <c r="A2" s="151"/>
      <c r="B2" s="152"/>
      <c r="C2" s="152"/>
      <c r="D2" s="152"/>
      <c r="E2" s="152"/>
      <c r="F2" s="152"/>
      <c r="G2" s="152"/>
      <c r="H2" s="152"/>
      <c r="I2" s="152"/>
      <c r="J2" s="152"/>
      <c r="K2" s="152"/>
      <c r="L2" s="152"/>
      <c r="M2" s="153"/>
    </row>
    <row r="3" spans="1:13">
      <c r="A3" s="154"/>
      <c r="B3" s="155"/>
      <c r="C3" s="155"/>
      <c r="D3" s="155"/>
      <c r="E3" s="155"/>
      <c r="F3" s="155"/>
      <c r="G3" s="155"/>
      <c r="H3" s="155"/>
      <c r="I3" s="155"/>
      <c r="J3" s="155"/>
      <c r="K3" s="155"/>
      <c r="L3" s="155"/>
      <c r="M3" s="156"/>
    </row>
    <row r="4" spans="1:13" ht="52.5" customHeight="1">
      <c r="A4" s="159" t="s">
        <v>305</v>
      </c>
      <c r="B4" s="159"/>
      <c r="C4" s="159"/>
      <c r="D4" s="159"/>
      <c r="E4" s="159"/>
      <c r="F4" s="159"/>
      <c r="G4" s="159"/>
      <c r="H4" s="159"/>
      <c r="I4" s="159"/>
      <c r="J4" s="159"/>
      <c r="K4" s="159"/>
      <c r="L4" s="159"/>
      <c r="M4" s="159"/>
    </row>
    <row r="5" spans="1:13">
      <c r="A5" s="6"/>
      <c r="B5" s="6"/>
      <c r="C5" s="6"/>
      <c r="D5" s="6"/>
      <c r="E5" s="6"/>
      <c r="F5" s="6"/>
      <c r="G5" s="6"/>
      <c r="H5" s="6"/>
      <c r="I5" s="6"/>
      <c r="J5" s="6"/>
      <c r="K5" s="6"/>
      <c r="L5" s="6"/>
      <c r="M5" s="6"/>
    </row>
    <row r="6" spans="1:13" ht="63" customHeight="1">
      <c r="A6" s="157" t="s">
        <v>330</v>
      </c>
      <c r="B6" s="157"/>
      <c r="C6" s="157"/>
      <c r="D6" s="157"/>
      <c r="E6" s="157"/>
      <c r="F6" s="157"/>
      <c r="G6" s="157"/>
      <c r="H6" s="157"/>
      <c r="I6" s="157"/>
      <c r="J6" s="157"/>
      <c r="K6" s="157"/>
      <c r="L6" s="157"/>
      <c r="M6" s="157"/>
    </row>
    <row r="7" spans="1:13">
      <c r="A7" s="6"/>
      <c r="B7" s="6"/>
      <c r="C7" s="6"/>
      <c r="D7" s="6"/>
      <c r="E7" s="6"/>
      <c r="F7" s="6"/>
      <c r="G7" s="6"/>
      <c r="H7" s="6"/>
      <c r="I7" s="6"/>
      <c r="J7" s="6"/>
      <c r="K7" s="6"/>
      <c r="L7" s="6"/>
      <c r="M7" s="6"/>
    </row>
    <row r="8" spans="1:13" ht="42" customHeight="1">
      <c r="A8" s="158" t="s">
        <v>300</v>
      </c>
      <c r="B8" s="158"/>
      <c r="C8" s="158"/>
      <c r="D8" s="158"/>
      <c r="E8" s="158"/>
      <c r="F8" s="158"/>
      <c r="G8" s="158"/>
      <c r="H8" s="158"/>
      <c r="I8" s="158"/>
      <c r="J8" s="158"/>
      <c r="K8" s="158"/>
      <c r="L8" s="158"/>
      <c r="M8" s="158"/>
    </row>
    <row r="9" spans="1:13">
      <c r="A9" s="6"/>
      <c r="B9" s="6"/>
      <c r="C9" s="6"/>
      <c r="D9" s="6"/>
      <c r="E9" s="6"/>
      <c r="F9" s="6"/>
      <c r="G9" s="6"/>
      <c r="H9" s="6"/>
      <c r="I9" s="6"/>
      <c r="J9" s="6"/>
      <c r="K9" s="6"/>
      <c r="L9" s="6"/>
      <c r="M9" s="6"/>
    </row>
    <row r="10" spans="1:13" ht="15.6">
      <c r="A10" s="37" t="s">
        <v>306</v>
      </c>
      <c r="B10" s="6"/>
      <c r="C10" s="6"/>
      <c r="D10" s="6"/>
      <c r="E10" s="6"/>
      <c r="F10" s="6"/>
      <c r="G10" s="6"/>
      <c r="H10" s="6"/>
      <c r="I10" s="6"/>
      <c r="J10" s="6"/>
      <c r="K10" s="6"/>
      <c r="L10" s="6"/>
      <c r="M10" s="6"/>
    </row>
    <row r="11" spans="1:13">
      <c r="A11" s="32"/>
      <c r="B11" s="6"/>
      <c r="C11" s="6"/>
      <c r="D11" s="6"/>
      <c r="E11" s="6"/>
      <c r="F11" s="6"/>
      <c r="G11" s="6"/>
      <c r="H11" s="6"/>
      <c r="I11" s="6"/>
      <c r="J11" s="6"/>
      <c r="K11" s="6"/>
      <c r="L11" s="6"/>
      <c r="M11" s="6"/>
    </row>
    <row r="12" spans="1:13" s="36" customFormat="1">
      <c r="A12" s="35" t="s">
        <v>301</v>
      </c>
      <c r="B12" s="32"/>
      <c r="C12" s="32"/>
      <c r="D12" s="32"/>
      <c r="E12" s="32"/>
      <c r="F12" s="32"/>
      <c r="G12" s="32"/>
      <c r="H12" s="32"/>
      <c r="I12" s="32"/>
      <c r="J12" s="32"/>
      <c r="K12" s="32"/>
      <c r="L12" s="32"/>
      <c r="M12" s="32"/>
    </row>
    <row r="13" spans="1:13" ht="30" customHeight="1">
      <c r="A13" s="8"/>
      <c r="B13" s="144" t="s">
        <v>302</v>
      </c>
      <c r="C13" s="145"/>
      <c r="D13" s="145"/>
      <c r="E13" s="145"/>
      <c r="F13" s="145"/>
      <c r="G13" s="145"/>
      <c r="H13" s="145"/>
      <c r="I13" s="145"/>
      <c r="J13" s="145"/>
      <c r="K13" s="145"/>
      <c r="L13" s="145"/>
      <c r="M13" s="145"/>
    </row>
    <row r="14" spans="1:13" ht="30" customHeight="1">
      <c r="A14" s="8"/>
      <c r="B14" s="8" t="s">
        <v>27</v>
      </c>
      <c r="C14" s="144" t="s">
        <v>52</v>
      </c>
      <c r="D14" s="144"/>
      <c r="E14" s="144"/>
      <c r="F14" s="144"/>
      <c r="G14" s="144"/>
      <c r="H14" s="144"/>
      <c r="I14" s="144"/>
      <c r="J14" s="144"/>
      <c r="K14" s="144"/>
      <c r="L14" s="144"/>
      <c r="M14" s="144"/>
    </row>
    <row r="15" spans="1:13" ht="25.5" customHeight="1">
      <c r="A15" s="7"/>
      <c r="B15" s="8" t="s">
        <v>27</v>
      </c>
      <c r="C15" s="144" t="s">
        <v>41</v>
      </c>
      <c r="D15" s="144"/>
      <c r="E15" s="144"/>
      <c r="F15" s="144"/>
      <c r="G15" s="144"/>
      <c r="H15" s="144"/>
      <c r="I15" s="144"/>
      <c r="J15" s="144"/>
      <c r="K15" s="144"/>
      <c r="L15" s="144"/>
      <c r="M15" s="144"/>
    </row>
    <row r="16" spans="1:13" ht="36.75" customHeight="1">
      <c r="A16" s="7"/>
      <c r="B16" s="8" t="s">
        <v>27</v>
      </c>
      <c r="C16" s="144" t="s">
        <v>331</v>
      </c>
      <c r="D16" s="144"/>
      <c r="E16" s="144"/>
      <c r="F16" s="144"/>
      <c r="G16" s="144"/>
      <c r="H16" s="144"/>
      <c r="I16" s="144"/>
      <c r="J16" s="144"/>
      <c r="K16" s="144"/>
      <c r="L16" s="144"/>
      <c r="M16" s="144"/>
    </row>
    <row r="17" spans="1:13" ht="16.5" customHeight="1">
      <c r="A17" s="35" t="s">
        <v>313</v>
      </c>
      <c r="B17" s="6"/>
      <c r="C17" s="6"/>
      <c r="D17" s="6"/>
      <c r="E17" s="6"/>
      <c r="F17" s="6"/>
      <c r="G17" s="6"/>
      <c r="H17" s="6"/>
      <c r="I17" s="6"/>
      <c r="J17" s="6"/>
      <c r="K17" s="6"/>
      <c r="L17" s="6"/>
      <c r="M17" s="6"/>
    </row>
    <row r="18" spans="1:13" ht="34.5" customHeight="1">
      <c r="A18" s="8"/>
      <c r="B18" s="160" t="s">
        <v>308</v>
      </c>
      <c r="C18" s="161"/>
      <c r="D18" s="161"/>
      <c r="E18" s="161"/>
      <c r="F18" s="161"/>
      <c r="G18" s="161"/>
      <c r="H18" s="161"/>
      <c r="I18" s="161"/>
      <c r="J18" s="161"/>
      <c r="K18" s="161"/>
      <c r="L18" s="161"/>
      <c r="M18" s="161"/>
    </row>
    <row r="19" spans="1:13" ht="21.75" customHeight="1">
      <c r="A19" s="7"/>
      <c r="B19" s="8" t="s">
        <v>27</v>
      </c>
      <c r="C19" s="144" t="s">
        <v>51</v>
      </c>
      <c r="D19" s="144"/>
      <c r="E19" s="144"/>
      <c r="F19" s="144"/>
      <c r="G19" s="144"/>
      <c r="H19" s="144"/>
      <c r="I19" s="144"/>
      <c r="J19" s="144"/>
      <c r="K19" s="144"/>
      <c r="L19" s="144"/>
      <c r="M19" s="144"/>
    </row>
    <row r="20" spans="1:13" ht="71.25" customHeight="1">
      <c r="A20" s="7"/>
      <c r="B20" s="8" t="s">
        <v>27</v>
      </c>
      <c r="C20" s="144" t="s">
        <v>309</v>
      </c>
      <c r="D20" s="145"/>
      <c r="E20" s="145"/>
      <c r="F20" s="145"/>
      <c r="G20" s="145"/>
      <c r="H20" s="145"/>
      <c r="I20" s="145"/>
      <c r="J20" s="145"/>
      <c r="K20" s="145"/>
      <c r="L20" s="145"/>
      <c r="M20" s="145"/>
    </row>
    <row r="21" spans="1:13" ht="27.75" customHeight="1">
      <c r="A21" s="7"/>
      <c r="B21" s="8" t="s">
        <v>27</v>
      </c>
      <c r="C21" s="144" t="s">
        <v>29</v>
      </c>
      <c r="D21" s="145"/>
      <c r="E21" s="145"/>
      <c r="F21" s="145"/>
      <c r="G21" s="145"/>
      <c r="H21" s="145"/>
      <c r="I21" s="145"/>
      <c r="J21" s="145"/>
      <c r="K21" s="145"/>
      <c r="L21" s="145"/>
      <c r="M21" s="145"/>
    </row>
    <row r="22" spans="1:13" ht="23.25" customHeight="1">
      <c r="A22" s="35" t="s">
        <v>42</v>
      </c>
      <c r="B22" s="8"/>
      <c r="C22" s="61"/>
      <c r="D22" s="61"/>
      <c r="E22" s="61"/>
      <c r="F22" s="61"/>
      <c r="G22" s="61"/>
      <c r="H22" s="61"/>
      <c r="I22" s="61"/>
      <c r="J22" s="61"/>
      <c r="K22" s="61"/>
      <c r="L22" s="61"/>
      <c r="M22" s="61"/>
    </row>
    <row r="23" spans="1:13" ht="44.25" customHeight="1">
      <c r="A23" s="8"/>
      <c r="B23" s="160" t="s">
        <v>316</v>
      </c>
      <c r="C23" s="161"/>
      <c r="D23" s="161"/>
      <c r="E23" s="161"/>
      <c r="F23" s="161"/>
      <c r="G23" s="161"/>
      <c r="H23" s="161"/>
      <c r="I23" s="161"/>
      <c r="J23" s="161"/>
      <c r="K23" s="161"/>
      <c r="L23" s="161"/>
      <c r="M23" s="161"/>
    </row>
    <row r="24" spans="1:13" ht="19.5" customHeight="1">
      <c r="A24" s="8"/>
      <c r="B24" s="41" t="s">
        <v>312</v>
      </c>
      <c r="C24" s="41"/>
      <c r="D24" s="41"/>
      <c r="E24" s="41"/>
      <c r="F24" s="41"/>
      <c r="G24" s="41"/>
      <c r="H24" s="41"/>
      <c r="I24" s="41"/>
      <c r="J24" s="41"/>
      <c r="K24" s="41"/>
      <c r="L24" s="41"/>
      <c r="M24" s="41"/>
    </row>
    <row r="25" spans="1:13" ht="19.5" customHeight="1">
      <c r="A25" s="8"/>
      <c r="B25" s="8" t="s">
        <v>27</v>
      </c>
      <c r="C25" s="147" t="s">
        <v>332</v>
      </c>
      <c r="D25" s="147"/>
      <c r="E25" s="147"/>
      <c r="F25" s="147"/>
      <c r="G25" s="147"/>
      <c r="H25" s="147"/>
      <c r="I25" s="147"/>
      <c r="J25" s="147"/>
      <c r="K25" s="147"/>
      <c r="L25" s="147"/>
      <c r="M25" s="147"/>
    </row>
    <row r="26" spans="1:13" ht="34.5" customHeight="1">
      <c r="A26" s="8"/>
      <c r="B26" s="8" t="s">
        <v>27</v>
      </c>
      <c r="C26" s="144" t="s">
        <v>29</v>
      </c>
      <c r="D26" s="145"/>
      <c r="E26" s="145"/>
      <c r="F26" s="145"/>
      <c r="G26" s="145"/>
      <c r="H26" s="145"/>
      <c r="I26" s="145"/>
      <c r="J26" s="145"/>
      <c r="K26" s="145"/>
      <c r="L26" s="145"/>
      <c r="M26" s="145"/>
    </row>
    <row r="27" spans="1:13" ht="16.5" customHeight="1">
      <c r="A27" s="8"/>
      <c r="B27" s="146" t="s">
        <v>310</v>
      </c>
      <c r="C27" s="146"/>
      <c r="D27" s="146"/>
      <c r="E27" s="146"/>
      <c r="F27" s="146"/>
      <c r="G27" s="146"/>
      <c r="H27" s="146"/>
      <c r="I27" s="146"/>
      <c r="J27" s="146"/>
      <c r="K27" s="146"/>
      <c r="L27" s="146"/>
      <c r="M27" s="146"/>
    </row>
    <row r="28" spans="1:13" ht="18.75" customHeight="1">
      <c r="A28" s="8"/>
      <c r="B28" s="8" t="s">
        <v>27</v>
      </c>
      <c r="C28" s="144" t="s">
        <v>304</v>
      </c>
      <c r="D28" s="145"/>
      <c r="E28" s="145"/>
      <c r="F28" s="145"/>
      <c r="G28" s="145"/>
      <c r="H28" s="145"/>
      <c r="I28" s="145"/>
      <c r="J28" s="145"/>
      <c r="K28" s="145"/>
      <c r="L28" s="145"/>
      <c r="M28" s="145"/>
    </row>
    <row r="29" spans="1:13" ht="30" customHeight="1">
      <c r="A29" s="8"/>
      <c r="B29" s="8" t="s">
        <v>27</v>
      </c>
      <c r="C29" s="144" t="s">
        <v>303</v>
      </c>
      <c r="D29" s="144"/>
      <c r="E29" s="144"/>
      <c r="F29" s="144"/>
      <c r="G29" s="144"/>
      <c r="H29" s="144"/>
      <c r="I29" s="144"/>
      <c r="J29" s="144"/>
      <c r="K29" s="144"/>
      <c r="L29" s="144"/>
      <c r="M29" s="144"/>
    </row>
    <row r="30" spans="1:13" ht="92.25" customHeight="1">
      <c r="A30" s="8"/>
      <c r="B30" s="8"/>
      <c r="C30" s="33" t="s">
        <v>27</v>
      </c>
      <c r="D30" s="144" t="s">
        <v>333</v>
      </c>
      <c r="E30" s="144"/>
      <c r="F30" s="144"/>
      <c r="G30" s="144"/>
      <c r="H30" s="144"/>
      <c r="I30" s="144"/>
      <c r="J30" s="144"/>
      <c r="K30" s="144"/>
      <c r="L30" s="144"/>
      <c r="M30" s="144"/>
    </row>
    <row r="31" spans="1:13" ht="15.75" customHeight="1">
      <c r="A31" s="8"/>
      <c r="B31" s="146" t="s">
        <v>43</v>
      </c>
      <c r="C31" s="146"/>
      <c r="D31" s="146"/>
      <c r="E31" s="146"/>
      <c r="F31" s="146"/>
      <c r="G31" s="146"/>
      <c r="H31" s="146"/>
      <c r="I31" s="146"/>
      <c r="J31" s="146"/>
      <c r="K31" s="146"/>
      <c r="L31" s="146"/>
      <c r="M31" s="146"/>
    </row>
    <row r="32" spans="1:13" ht="44.25" customHeight="1">
      <c r="A32" s="8"/>
      <c r="B32" s="8" t="s">
        <v>27</v>
      </c>
      <c r="C32" s="144" t="s">
        <v>314</v>
      </c>
      <c r="D32" s="145"/>
      <c r="E32" s="145"/>
      <c r="F32" s="145"/>
      <c r="G32" s="145"/>
      <c r="H32" s="145"/>
      <c r="I32" s="145"/>
      <c r="J32" s="145"/>
      <c r="K32" s="145"/>
      <c r="L32" s="145"/>
      <c r="M32" s="145"/>
    </row>
    <row r="33" spans="1:15" ht="45" customHeight="1">
      <c r="A33" s="8"/>
      <c r="B33" s="8" t="s">
        <v>27</v>
      </c>
      <c r="C33" s="144" t="s">
        <v>311</v>
      </c>
      <c r="D33" s="144"/>
      <c r="E33" s="144"/>
      <c r="F33" s="144"/>
      <c r="G33" s="144"/>
      <c r="H33" s="144"/>
      <c r="I33" s="144"/>
      <c r="J33" s="144"/>
      <c r="K33" s="144"/>
      <c r="L33" s="144"/>
      <c r="M33" s="144"/>
    </row>
    <row r="34" spans="1:15" ht="20.25" customHeight="1">
      <c r="A34" s="8"/>
      <c r="B34" s="146" t="s">
        <v>44</v>
      </c>
      <c r="C34" s="146"/>
      <c r="D34" s="146"/>
      <c r="E34" s="146"/>
      <c r="F34" s="146"/>
      <c r="G34" s="146"/>
      <c r="H34" s="146"/>
      <c r="I34" s="146"/>
      <c r="J34" s="146"/>
      <c r="K34" s="146"/>
      <c r="L34" s="146"/>
      <c r="M34" s="146"/>
    </row>
    <row r="35" spans="1:15" ht="25.5" customHeight="1">
      <c r="A35" s="8"/>
      <c r="B35" s="8" t="s">
        <v>27</v>
      </c>
      <c r="C35" s="144" t="s">
        <v>350</v>
      </c>
      <c r="D35" s="145"/>
      <c r="E35" s="145"/>
      <c r="F35" s="145"/>
      <c r="G35" s="145"/>
      <c r="H35" s="145"/>
      <c r="I35" s="145"/>
      <c r="J35" s="145"/>
      <c r="K35" s="145"/>
      <c r="L35" s="145"/>
      <c r="M35" s="145"/>
    </row>
    <row r="36" spans="1:15" ht="20.25" customHeight="1">
      <c r="A36" s="35" t="s">
        <v>45</v>
      </c>
      <c r="B36" s="8"/>
      <c r="C36" s="61"/>
      <c r="D36" s="61"/>
      <c r="E36" s="61"/>
      <c r="F36" s="61"/>
      <c r="G36" s="61"/>
      <c r="H36" s="61"/>
      <c r="I36" s="61"/>
      <c r="J36" s="61"/>
      <c r="K36" s="61"/>
      <c r="L36" s="61"/>
      <c r="M36" s="61"/>
    </row>
    <row r="37" spans="1:15" ht="25.5" customHeight="1">
      <c r="A37" s="8"/>
      <c r="B37" s="34" t="s">
        <v>46</v>
      </c>
      <c r="C37" s="63"/>
      <c r="D37" s="63"/>
      <c r="E37" s="63"/>
      <c r="F37" s="63"/>
      <c r="G37" s="63"/>
      <c r="H37" s="63"/>
      <c r="I37" s="63"/>
      <c r="J37" s="63"/>
      <c r="K37" s="63"/>
      <c r="L37" s="63"/>
      <c r="M37" s="63"/>
    </row>
    <row r="38" spans="1:15" ht="38.25" customHeight="1">
      <c r="A38" s="8"/>
      <c r="B38" s="8" t="s">
        <v>27</v>
      </c>
      <c r="C38" s="144" t="s">
        <v>349</v>
      </c>
      <c r="D38" s="144"/>
      <c r="E38" s="144"/>
      <c r="F38" s="144"/>
      <c r="G38" s="144"/>
      <c r="H38" s="144"/>
      <c r="I38" s="144"/>
      <c r="J38" s="144"/>
      <c r="K38" s="144"/>
      <c r="L38" s="144"/>
      <c r="M38" s="144"/>
    </row>
    <row r="39" spans="1:15" ht="18" customHeight="1">
      <c r="A39" s="8"/>
      <c r="B39" s="146" t="s">
        <v>47</v>
      </c>
      <c r="C39" s="146"/>
      <c r="D39" s="146"/>
      <c r="E39" s="146"/>
      <c r="F39" s="146"/>
      <c r="G39" s="146"/>
      <c r="H39" s="146"/>
      <c r="I39" s="146"/>
      <c r="J39" s="146"/>
      <c r="K39" s="146"/>
      <c r="L39" s="146"/>
      <c r="M39" s="146"/>
    </row>
    <row r="40" spans="1:15" ht="39.75" customHeight="1">
      <c r="A40" s="8"/>
      <c r="B40" s="33" t="s">
        <v>27</v>
      </c>
      <c r="C40" s="144" t="s">
        <v>317</v>
      </c>
      <c r="D40" s="145"/>
      <c r="E40" s="145"/>
      <c r="F40" s="145"/>
      <c r="G40" s="145"/>
      <c r="H40" s="145"/>
      <c r="I40" s="145"/>
      <c r="J40" s="145"/>
      <c r="K40" s="145"/>
      <c r="L40" s="145"/>
      <c r="M40" s="145"/>
    </row>
    <row r="41" spans="1:15" ht="19.5" customHeight="1">
      <c r="A41" s="35" t="s">
        <v>48</v>
      </c>
      <c r="B41" s="33"/>
      <c r="C41" s="61"/>
      <c r="D41" s="62"/>
      <c r="E41" s="62"/>
      <c r="F41" s="62"/>
      <c r="G41" s="62"/>
      <c r="H41" s="62"/>
      <c r="I41" s="62"/>
      <c r="J41" s="62"/>
      <c r="K41" s="62"/>
      <c r="L41" s="62"/>
      <c r="M41" s="62"/>
      <c r="O41" s="49"/>
    </row>
    <row r="42" spans="1:15" ht="47.25" customHeight="1">
      <c r="A42" s="8"/>
      <c r="B42" s="144" t="s">
        <v>307</v>
      </c>
      <c r="C42" s="144"/>
      <c r="D42" s="144"/>
      <c r="E42" s="144"/>
      <c r="F42" s="144"/>
      <c r="G42" s="144"/>
      <c r="H42" s="144"/>
      <c r="I42" s="144"/>
      <c r="J42" s="144"/>
      <c r="K42" s="144"/>
      <c r="L42" s="144"/>
      <c r="M42" s="144"/>
    </row>
    <row r="43" spans="1:15" ht="31.5" customHeight="1">
      <c r="A43" s="35" t="s">
        <v>30</v>
      </c>
      <c r="B43" s="6"/>
      <c r="C43" s="6"/>
      <c r="D43" s="6"/>
      <c r="E43" s="6"/>
      <c r="F43" s="6"/>
      <c r="G43" s="6"/>
      <c r="H43" s="6"/>
      <c r="I43" s="6"/>
      <c r="J43" s="6"/>
      <c r="K43" s="6"/>
      <c r="L43" s="6"/>
      <c r="M43" s="6"/>
    </row>
    <row r="44" spans="1:15" ht="36" customHeight="1">
      <c r="A44" s="162" t="s">
        <v>334</v>
      </c>
      <c r="B44" s="162"/>
      <c r="C44" s="162"/>
      <c r="D44" s="162"/>
      <c r="E44" s="162"/>
      <c r="F44" s="162"/>
      <c r="G44" s="162"/>
      <c r="H44" s="162"/>
      <c r="I44" s="162"/>
      <c r="J44" s="162"/>
      <c r="K44" s="162"/>
      <c r="L44" s="162"/>
      <c r="M44" s="162"/>
    </row>
    <row r="45" spans="1:15" ht="17.25" customHeight="1">
      <c r="A45" s="6"/>
      <c r="B45" s="6"/>
      <c r="C45" s="6"/>
      <c r="D45" s="6"/>
      <c r="E45" s="6"/>
      <c r="F45" s="6"/>
      <c r="G45" s="6"/>
      <c r="H45" s="6"/>
      <c r="I45" s="6"/>
      <c r="J45" s="6"/>
      <c r="K45" s="6"/>
      <c r="L45" s="6"/>
      <c r="M45" s="6"/>
    </row>
    <row r="46" spans="1:15">
      <c r="A46" s="28" t="s">
        <v>31</v>
      </c>
      <c r="B46" s="6"/>
      <c r="C46" s="6"/>
      <c r="D46" s="6"/>
      <c r="E46" s="6"/>
      <c r="F46" s="6"/>
      <c r="G46" s="6"/>
      <c r="H46" s="6"/>
      <c r="I46" s="6"/>
      <c r="J46" s="6"/>
      <c r="K46" s="6"/>
      <c r="L46" s="6"/>
      <c r="M46" s="6"/>
    </row>
    <row r="47" spans="1:15" ht="42" customHeight="1">
      <c r="A47" s="8" t="s">
        <v>27</v>
      </c>
      <c r="B47" s="144" t="s">
        <v>40</v>
      </c>
      <c r="C47" s="145"/>
      <c r="D47" s="145"/>
      <c r="E47" s="145"/>
      <c r="F47" s="145"/>
      <c r="G47" s="145"/>
      <c r="H47" s="145"/>
      <c r="I47" s="145"/>
      <c r="J47" s="145"/>
      <c r="K47" s="145"/>
      <c r="L47" s="145"/>
      <c r="M47" s="145"/>
    </row>
    <row r="48" spans="1:15" ht="32.25" customHeight="1">
      <c r="A48" s="8" t="s">
        <v>27</v>
      </c>
      <c r="B48" s="144" t="s">
        <v>32</v>
      </c>
      <c r="C48" s="145"/>
      <c r="D48" s="145"/>
      <c r="E48" s="145"/>
      <c r="F48" s="145"/>
      <c r="G48" s="145"/>
      <c r="H48" s="145"/>
      <c r="I48" s="145"/>
      <c r="J48" s="145"/>
      <c r="K48" s="145"/>
      <c r="L48" s="145"/>
      <c r="M48" s="145"/>
    </row>
    <row r="49" spans="1:13" ht="18.75" customHeight="1">
      <c r="A49" s="8" t="s">
        <v>27</v>
      </c>
      <c r="B49" s="144" t="s">
        <v>49</v>
      </c>
      <c r="C49" s="145"/>
      <c r="D49" s="145"/>
      <c r="E49" s="145"/>
      <c r="F49" s="145"/>
      <c r="G49" s="145"/>
      <c r="H49" s="145"/>
      <c r="I49" s="145"/>
      <c r="J49" s="145"/>
      <c r="K49" s="145"/>
      <c r="L49" s="145"/>
      <c r="M49" s="145"/>
    </row>
    <row r="50" spans="1:13" ht="28.5" customHeight="1">
      <c r="A50" s="8" t="s">
        <v>27</v>
      </c>
      <c r="B50" s="144" t="s">
        <v>33</v>
      </c>
      <c r="C50" s="145"/>
      <c r="D50" s="145"/>
      <c r="E50" s="145"/>
      <c r="F50" s="145"/>
      <c r="G50" s="145"/>
      <c r="H50" s="145"/>
      <c r="I50" s="145"/>
      <c r="J50" s="145"/>
      <c r="K50" s="145"/>
      <c r="L50" s="145"/>
      <c r="M50" s="145"/>
    </row>
    <row r="51" spans="1:13" ht="27" customHeight="1">
      <c r="A51" s="8" t="s">
        <v>27</v>
      </c>
      <c r="B51" s="144" t="s">
        <v>39</v>
      </c>
      <c r="C51" s="145"/>
      <c r="D51" s="145"/>
      <c r="E51" s="145"/>
      <c r="F51" s="145"/>
      <c r="G51" s="145"/>
      <c r="H51" s="145"/>
      <c r="I51" s="145"/>
      <c r="J51" s="145"/>
      <c r="K51" s="145"/>
      <c r="L51" s="145"/>
      <c r="M51" s="145"/>
    </row>
    <row r="52" spans="1:13" ht="28.5" customHeight="1">
      <c r="A52" s="6"/>
      <c r="B52" s="6"/>
      <c r="C52" s="6"/>
      <c r="D52" s="6"/>
      <c r="E52" s="6"/>
      <c r="F52" s="6"/>
      <c r="G52" s="6"/>
      <c r="H52" s="6"/>
      <c r="I52" s="6"/>
      <c r="J52" s="6"/>
      <c r="K52" s="6"/>
      <c r="L52" s="6"/>
      <c r="M52" s="6"/>
    </row>
    <row r="53" spans="1:13">
      <c r="A53" s="28" t="s">
        <v>38</v>
      </c>
      <c r="B53" s="29"/>
      <c r="C53" s="29"/>
      <c r="D53" s="29"/>
      <c r="E53" s="29"/>
      <c r="F53" s="29"/>
      <c r="G53" s="29"/>
      <c r="H53" s="29"/>
      <c r="I53" s="29"/>
      <c r="J53" s="29"/>
      <c r="K53" s="29"/>
      <c r="L53" s="29"/>
      <c r="M53" s="29"/>
    </row>
    <row r="54" spans="1:13" ht="41.25" customHeight="1">
      <c r="A54" s="8" t="s">
        <v>27</v>
      </c>
      <c r="B54" s="144" t="s">
        <v>50</v>
      </c>
      <c r="C54" s="144"/>
      <c r="D54" s="144"/>
      <c r="E54" s="144"/>
      <c r="F54" s="144"/>
      <c r="G54" s="144"/>
      <c r="H54" s="144"/>
      <c r="I54" s="144"/>
      <c r="J54" s="144"/>
      <c r="K54" s="144"/>
      <c r="L54" s="144"/>
      <c r="M54" s="144"/>
    </row>
    <row r="55" spans="1:13" ht="16.5" customHeight="1">
      <c r="A55" s="8" t="s">
        <v>27</v>
      </c>
      <c r="B55" s="163" t="s">
        <v>34</v>
      </c>
      <c r="C55" s="163"/>
      <c r="D55" s="163"/>
      <c r="E55" s="163"/>
      <c r="F55" s="163"/>
      <c r="G55" s="163"/>
      <c r="H55" s="163"/>
      <c r="I55" s="163"/>
      <c r="J55" s="163"/>
      <c r="K55" s="163"/>
      <c r="L55" s="163"/>
      <c r="M55" s="163"/>
    </row>
    <row r="56" spans="1:13" ht="33.75" customHeight="1">
      <c r="A56" s="8" t="s">
        <v>27</v>
      </c>
      <c r="B56" s="163" t="s">
        <v>35</v>
      </c>
      <c r="C56" s="163"/>
      <c r="D56" s="163"/>
      <c r="E56" s="163"/>
      <c r="F56" s="163"/>
      <c r="G56" s="163"/>
      <c r="H56" s="163"/>
      <c r="I56" s="163"/>
      <c r="J56" s="163"/>
      <c r="K56" s="163"/>
      <c r="L56" s="163"/>
      <c r="M56" s="163"/>
    </row>
    <row r="57" spans="1:13" ht="31.5" customHeight="1">
      <c r="A57" s="8" t="s">
        <v>27</v>
      </c>
      <c r="B57" s="163" t="s">
        <v>36</v>
      </c>
      <c r="C57" s="163"/>
      <c r="D57" s="163"/>
      <c r="E57" s="163"/>
      <c r="F57" s="163"/>
      <c r="G57" s="163"/>
      <c r="H57" s="163"/>
      <c r="I57" s="163"/>
      <c r="J57" s="163"/>
      <c r="K57" s="163"/>
      <c r="L57" s="163"/>
      <c r="M57" s="163"/>
    </row>
    <row r="58" spans="1:13" ht="30" customHeight="1">
      <c r="A58" s="8" t="s">
        <v>27</v>
      </c>
      <c r="B58" s="163" t="s">
        <v>37</v>
      </c>
      <c r="C58" s="163"/>
      <c r="D58" s="163"/>
      <c r="E58" s="163"/>
      <c r="F58" s="163"/>
      <c r="G58" s="163"/>
      <c r="H58" s="163"/>
      <c r="I58" s="163"/>
      <c r="J58" s="163"/>
      <c r="K58" s="163"/>
      <c r="L58" s="163"/>
      <c r="M58" s="163"/>
    </row>
    <row r="59" spans="1:13">
      <c r="A59" s="6"/>
      <c r="B59" s="31"/>
      <c r="C59" s="6"/>
      <c r="D59" s="6"/>
      <c r="E59" s="6"/>
      <c r="F59" s="6"/>
      <c r="G59" s="6"/>
      <c r="H59" s="6"/>
      <c r="I59" s="6"/>
      <c r="J59" s="6"/>
      <c r="K59" s="6"/>
      <c r="L59" s="6"/>
      <c r="M59" s="6"/>
    </row>
    <row r="60" spans="1:13">
      <c r="A60" s="6"/>
      <c r="B60" s="31"/>
      <c r="C60" s="6"/>
      <c r="D60" s="6"/>
      <c r="E60" s="6"/>
      <c r="F60" s="6"/>
      <c r="G60" s="6"/>
      <c r="H60" s="6"/>
      <c r="I60" s="6"/>
      <c r="J60" s="6"/>
      <c r="K60" s="6"/>
      <c r="L60" s="6"/>
      <c r="M60" s="6"/>
    </row>
    <row r="61" spans="1:13">
      <c r="A61" s="6"/>
      <c r="B61" s="30"/>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44A03-4141-4034-B209-20D123BC0C3B}">
  <sheetPr>
    <pageSetUpPr fitToPage="1"/>
  </sheetPr>
  <dimension ref="A1:V425"/>
  <sheetViews>
    <sheetView topLeftCell="A123" zoomScale="115" zoomScaleNormal="115" workbookViewId="0">
      <selection activeCell="O19" sqref="O19"/>
    </sheetView>
  </sheetViews>
  <sheetFormatPr defaultColWidth="8.664062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65" customWidth="1"/>
  </cols>
  <sheetData>
    <row r="1" spans="1:19" customFormat="1" hidden="1"/>
    <row r="2" spans="1:19" customFormat="1">
      <c r="J2" s="228" t="s">
        <v>321</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tr">
        <f>CONCATENATE("1353 Travel Report for ",B9,", ",B10," for the reporting period ",IF(G9=0,IF(I9=0,CONCATENATE("[MARK REPORTING PERIOD]"),CONCATENATE(Q423)), CONCATENATE(Q422)))</f>
        <v>1353 Travel Report for U.S. DEPARTMENT OF THE INTERIOR, U.S. Fish &amp; Wildlife Service (FWS) for the reporting period OCTOBER 1, 2023- MARCH 31, 2024</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8</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c r="L9" s="264" t="s">
        <v>8</v>
      </c>
      <c r="M9" s="265"/>
      <c r="N9" s="19"/>
      <c r="O9" s="92"/>
    </row>
    <row r="10" spans="1:19" customFormat="1" ht="15.75" customHeight="1">
      <c r="A10" s="236"/>
      <c r="B10" s="268" t="s">
        <v>690</v>
      </c>
      <c r="C10" s="186"/>
      <c r="D10" s="186"/>
      <c r="E10" s="186"/>
      <c r="F10" s="269"/>
      <c r="G10" s="250"/>
      <c r="H10" s="253"/>
      <c r="I10" s="256"/>
      <c r="J10" s="259"/>
      <c r="K10" s="262"/>
      <c r="L10" s="264"/>
      <c r="M10" s="265"/>
      <c r="N10" s="19"/>
      <c r="O10" s="92"/>
    </row>
    <row r="11" spans="1:19" customFormat="1" ht="13.8" thickBot="1">
      <c r="A11" s="236"/>
      <c r="B11" s="50" t="s">
        <v>21</v>
      </c>
      <c r="C11" s="51" t="s">
        <v>689</v>
      </c>
      <c r="D11" s="270" t="s">
        <v>688</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25"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ht="30.6">
      <c r="A19" s="195"/>
      <c r="B19" s="10" t="s">
        <v>607</v>
      </c>
      <c r="C19" s="10" t="s">
        <v>686</v>
      </c>
      <c r="D19" s="4">
        <v>45350</v>
      </c>
      <c r="E19" s="10"/>
      <c r="F19" s="10" t="s">
        <v>685</v>
      </c>
      <c r="G19" s="185" t="s">
        <v>684</v>
      </c>
      <c r="H19" s="186"/>
      <c r="I19" s="187"/>
      <c r="J19" s="56" t="s">
        <v>387</v>
      </c>
      <c r="K19" s="56"/>
      <c r="L19" s="56" t="s">
        <v>548</v>
      </c>
      <c r="M19" s="97">
        <v>80</v>
      </c>
      <c r="N19" s="2"/>
      <c r="V19" s="67"/>
    </row>
    <row r="20" spans="1:22" ht="20.399999999999999">
      <c r="A20" s="195"/>
      <c r="B20" s="71" t="s">
        <v>325</v>
      </c>
      <c r="C20" s="71" t="s">
        <v>327</v>
      </c>
      <c r="D20" s="71" t="s">
        <v>23</v>
      </c>
      <c r="E20" s="188" t="s">
        <v>329</v>
      </c>
      <c r="F20" s="188"/>
      <c r="G20" s="189"/>
      <c r="H20" s="190"/>
      <c r="I20" s="191"/>
      <c r="J20" s="15" t="s">
        <v>423</v>
      </c>
      <c r="K20" s="16"/>
      <c r="L20" s="16" t="s">
        <v>548</v>
      </c>
      <c r="M20" s="95">
        <v>180</v>
      </c>
      <c r="N20" s="2"/>
      <c r="V20" s="68"/>
    </row>
    <row r="21" spans="1:22" ht="21" thickBot="1">
      <c r="A21" s="196"/>
      <c r="B21" s="11" t="s">
        <v>527</v>
      </c>
      <c r="C21" s="11" t="s">
        <v>684</v>
      </c>
      <c r="D21" s="96">
        <v>45351</v>
      </c>
      <c r="E21" s="13" t="s">
        <v>4</v>
      </c>
      <c r="F21" s="14" t="s">
        <v>683</v>
      </c>
      <c r="G21" s="200"/>
      <c r="H21" s="201"/>
      <c r="I21" s="202"/>
      <c r="J21" s="15"/>
      <c r="K21" s="16"/>
      <c r="L21" s="16"/>
      <c r="M21" s="95"/>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31.2" thickBot="1">
      <c r="A23" s="181"/>
      <c r="B23" s="10" t="s">
        <v>687</v>
      </c>
      <c r="C23" s="10" t="s">
        <v>686</v>
      </c>
      <c r="D23" s="4">
        <v>45350</v>
      </c>
      <c r="E23" s="10"/>
      <c r="F23" s="10" t="s">
        <v>685</v>
      </c>
      <c r="G23" s="185" t="s">
        <v>684</v>
      </c>
      <c r="H23" s="186"/>
      <c r="I23" s="187"/>
      <c r="J23" s="56" t="s">
        <v>387</v>
      </c>
      <c r="K23" s="56"/>
      <c r="L23" s="56" t="s">
        <v>548</v>
      </c>
      <c r="M23" s="97">
        <v>80</v>
      </c>
      <c r="N23" s="2"/>
      <c r="V23" s="68"/>
    </row>
    <row r="24" spans="1:22" ht="21" thickBot="1">
      <c r="A24" s="181"/>
      <c r="B24" s="71" t="s">
        <v>325</v>
      </c>
      <c r="C24" s="71" t="s">
        <v>327</v>
      </c>
      <c r="D24" s="71" t="s">
        <v>23</v>
      </c>
      <c r="E24" s="188" t="s">
        <v>329</v>
      </c>
      <c r="F24" s="188"/>
      <c r="G24" s="189"/>
      <c r="H24" s="190"/>
      <c r="I24" s="191"/>
      <c r="J24" s="15" t="s">
        <v>423</v>
      </c>
      <c r="K24" s="16"/>
      <c r="L24" s="16" t="s">
        <v>548</v>
      </c>
      <c r="M24" s="95">
        <v>180</v>
      </c>
      <c r="N24" s="2"/>
      <c r="V24" s="68"/>
    </row>
    <row r="25" spans="1:22" ht="21" thickBot="1">
      <c r="A25" s="182"/>
      <c r="B25" s="11" t="s">
        <v>527</v>
      </c>
      <c r="C25" s="11" t="s">
        <v>684</v>
      </c>
      <c r="D25" s="96">
        <v>45351</v>
      </c>
      <c r="E25" s="13" t="s">
        <v>4</v>
      </c>
      <c r="F25" s="14" t="s">
        <v>683</v>
      </c>
      <c r="G25" s="192"/>
      <c r="H25" s="193"/>
      <c r="I25" s="194"/>
      <c r="J25" s="15" t="s">
        <v>0</v>
      </c>
      <c r="K25" s="16"/>
      <c r="L25" s="16"/>
      <c r="M25" s="17"/>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41.4" thickBot="1">
      <c r="A27" s="181"/>
      <c r="B27" s="10" t="s">
        <v>678</v>
      </c>
      <c r="C27" s="10" t="s">
        <v>682</v>
      </c>
      <c r="D27" s="4">
        <v>45308</v>
      </c>
      <c r="E27" s="10"/>
      <c r="F27" s="10" t="s">
        <v>681</v>
      </c>
      <c r="G27" s="185" t="s">
        <v>679</v>
      </c>
      <c r="H27" s="186"/>
      <c r="I27" s="187"/>
      <c r="J27" s="56" t="s">
        <v>18</v>
      </c>
      <c r="K27" s="56"/>
      <c r="L27" s="56" t="s">
        <v>548</v>
      </c>
      <c r="M27" s="98">
        <v>1084.8</v>
      </c>
      <c r="N27" s="2"/>
      <c r="V27" s="68"/>
    </row>
    <row r="28" spans="1:22" ht="21" thickBot="1">
      <c r="A28" s="181"/>
      <c r="B28" s="71" t="s">
        <v>325</v>
      </c>
      <c r="C28" s="71" t="s">
        <v>327</v>
      </c>
      <c r="D28" s="71" t="s">
        <v>23</v>
      </c>
      <c r="E28" s="188" t="s">
        <v>329</v>
      </c>
      <c r="F28" s="188"/>
      <c r="G28" s="189"/>
      <c r="H28" s="190"/>
      <c r="I28" s="191"/>
      <c r="J28" s="15" t="s">
        <v>424</v>
      </c>
      <c r="K28" s="16"/>
      <c r="L28" s="16" t="s">
        <v>548</v>
      </c>
      <c r="M28" s="101">
        <v>156.58000000000001</v>
      </c>
      <c r="N28" s="2"/>
      <c r="V28" s="68"/>
    </row>
    <row r="29" spans="1:22" ht="21" thickBot="1">
      <c r="A29" s="182"/>
      <c r="B29" s="11" t="s">
        <v>640</v>
      </c>
      <c r="C29" s="11" t="s">
        <v>679</v>
      </c>
      <c r="D29" s="96">
        <v>45310</v>
      </c>
      <c r="E29" s="13" t="s">
        <v>4</v>
      </c>
      <c r="F29" s="14" t="s">
        <v>680</v>
      </c>
      <c r="G29" s="192"/>
      <c r="H29" s="193"/>
      <c r="I29" s="194"/>
      <c r="J29" s="15" t="s">
        <v>423</v>
      </c>
      <c r="K29" s="16"/>
      <c r="L29" s="16" t="s">
        <v>548</v>
      </c>
      <c r="M29" s="101">
        <v>593.79</v>
      </c>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13.8" thickBot="1">
      <c r="A31" s="181"/>
      <c r="B31" s="10" t="s">
        <v>572</v>
      </c>
      <c r="C31" s="10"/>
      <c r="D31" s="4"/>
      <c r="E31" s="10"/>
      <c r="F31" s="10"/>
      <c r="G31" s="185" t="s">
        <v>679</v>
      </c>
      <c r="H31" s="186"/>
      <c r="I31" s="187"/>
      <c r="J31" s="56" t="s">
        <v>5</v>
      </c>
      <c r="K31" s="56"/>
      <c r="L31" s="56" t="s">
        <v>548</v>
      </c>
      <c r="M31" s="98">
        <v>191.66</v>
      </c>
      <c r="N31" s="2"/>
      <c r="V31" s="68"/>
    </row>
    <row r="32" spans="1:22" ht="21" thickBot="1">
      <c r="A32" s="181"/>
      <c r="B32" s="71" t="s">
        <v>325</v>
      </c>
      <c r="C32" s="71" t="s">
        <v>327</v>
      </c>
      <c r="D32" s="71" t="s">
        <v>23</v>
      </c>
      <c r="E32" s="188" t="s">
        <v>329</v>
      </c>
      <c r="F32" s="188"/>
      <c r="G32" s="189"/>
      <c r="H32" s="190"/>
      <c r="I32" s="191"/>
      <c r="J32" s="15" t="s">
        <v>1</v>
      </c>
      <c r="K32" s="16"/>
      <c r="L32" s="16"/>
      <c r="M32" s="17"/>
      <c r="N32" s="2"/>
      <c r="V32" s="68"/>
    </row>
    <row r="33" spans="1:22" ht="13.8" thickBot="1">
      <c r="A33" s="182"/>
      <c r="B33" s="11"/>
      <c r="C33" s="11"/>
      <c r="D33" s="12"/>
      <c r="E33" s="13" t="s">
        <v>4</v>
      </c>
      <c r="F33" s="14"/>
      <c r="G33" s="192"/>
      <c r="H33" s="193"/>
      <c r="I33" s="194"/>
      <c r="J33" s="15" t="s">
        <v>0</v>
      </c>
      <c r="K33" s="16"/>
      <c r="L33" s="16"/>
      <c r="M33" s="17"/>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31.2" thickBot="1">
      <c r="A35" s="181"/>
      <c r="B35" s="10" t="s">
        <v>678</v>
      </c>
      <c r="C35" s="10" t="s">
        <v>677</v>
      </c>
      <c r="D35" s="4">
        <v>45335</v>
      </c>
      <c r="E35" s="10"/>
      <c r="F35" s="10" t="s">
        <v>676</v>
      </c>
      <c r="G35" s="185" t="s">
        <v>675</v>
      </c>
      <c r="H35" s="186"/>
      <c r="I35" s="187"/>
      <c r="J35" s="56" t="s">
        <v>18</v>
      </c>
      <c r="K35" s="56"/>
      <c r="L35" s="56" t="s">
        <v>548</v>
      </c>
      <c r="M35" s="98">
        <v>628.42999999999995</v>
      </c>
      <c r="N35" s="2"/>
      <c r="V35" s="68"/>
    </row>
    <row r="36" spans="1:22" ht="21" thickBot="1">
      <c r="A36" s="181"/>
      <c r="B36" s="71" t="s">
        <v>325</v>
      </c>
      <c r="C36" s="71" t="s">
        <v>327</v>
      </c>
      <c r="D36" s="71" t="s">
        <v>23</v>
      </c>
      <c r="E36" s="188" t="s">
        <v>329</v>
      </c>
      <c r="F36" s="188"/>
      <c r="G36" s="189"/>
      <c r="H36" s="190"/>
      <c r="I36" s="191"/>
      <c r="J36" s="15" t="s">
        <v>423</v>
      </c>
      <c r="K36" s="16"/>
      <c r="L36" s="16" t="s">
        <v>548</v>
      </c>
      <c r="M36" s="95">
        <v>486</v>
      </c>
      <c r="N36" s="2"/>
      <c r="V36" s="68"/>
    </row>
    <row r="37" spans="1:22" ht="21" thickBot="1">
      <c r="A37" s="182"/>
      <c r="B37" s="11" t="s">
        <v>640</v>
      </c>
      <c r="C37" s="11" t="s">
        <v>675</v>
      </c>
      <c r="D37" s="96">
        <v>45337</v>
      </c>
      <c r="E37" s="13" t="s">
        <v>4</v>
      </c>
      <c r="F37" s="14" t="s">
        <v>586</v>
      </c>
      <c r="G37" s="192"/>
      <c r="H37" s="193"/>
      <c r="I37" s="194"/>
      <c r="J37" s="15" t="s">
        <v>5</v>
      </c>
      <c r="K37" s="16"/>
      <c r="L37" s="16" t="s">
        <v>548</v>
      </c>
      <c r="M37" s="95">
        <v>108</v>
      </c>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31.2" thickBot="1">
      <c r="A39" s="181"/>
      <c r="B39" s="10" t="s">
        <v>674</v>
      </c>
      <c r="C39" s="10" t="s">
        <v>673</v>
      </c>
      <c r="D39" s="4">
        <v>45364</v>
      </c>
      <c r="E39" s="10"/>
      <c r="F39" s="10" t="s">
        <v>672</v>
      </c>
      <c r="G39" s="185" t="s">
        <v>670</v>
      </c>
      <c r="H39" s="186"/>
      <c r="I39" s="187"/>
      <c r="J39" s="56" t="s">
        <v>18</v>
      </c>
      <c r="K39" s="56"/>
      <c r="L39" s="56" t="s">
        <v>548</v>
      </c>
      <c r="M39" s="97">
        <v>1189</v>
      </c>
      <c r="N39" s="2"/>
      <c r="V39" s="68"/>
    </row>
    <row r="40" spans="1:22" ht="21" thickBot="1">
      <c r="A40" s="181"/>
      <c r="B40" s="71" t="s">
        <v>325</v>
      </c>
      <c r="C40" s="71" t="s">
        <v>327</v>
      </c>
      <c r="D40" s="71" t="s">
        <v>23</v>
      </c>
      <c r="E40" s="188" t="s">
        <v>329</v>
      </c>
      <c r="F40" s="188"/>
      <c r="G40" s="189"/>
      <c r="H40" s="190"/>
      <c r="I40" s="191"/>
      <c r="J40" s="15" t="s">
        <v>423</v>
      </c>
      <c r="K40" s="16"/>
      <c r="L40" s="16" t="s">
        <v>548</v>
      </c>
      <c r="M40" s="95">
        <v>1261</v>
      </c>
      <c r="N40" s="2"/>
      <c r="V40" s="68"/>
    </row>
    <row r="41" spans="1:22" ht="31.2" thickBot="1">
      <c r="A41" s="182"/>
      <c r="B41" s="11" t="s">
        <v>671</v>
      </c>
      <c r="C41" s="11" t="s">
        <v>670</v>
      </c>
      <c r="D41" s="96">
        <v>45367</v>
      </c>
      <c r="E41" s="13" t="s">
        <v>4</v>
      </c>
      <c r="F41" s="14" t="s">
        <v>669</v>
      </c>
      <c r="G41" s="192"/>
      <c r="H41" s="193"/>
      <c r="I41" s="194"/>
      <c r="J41" s="15" t="s">
        <v>5</v>
      </c>
      <c r="K41" s="16"/>
      <c r="L41" s="16" t="s">
        <v>548</v>
      </c>
      <c r="M41" s="95">
        <v>763</v>
      </c>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41.4" thickBot="1">
      <c r="A43" s="181"/>
      <c r="B43" s="10" t="s">
        <v>668</v>
      </c>
      <c r="C43" s="10" t="s">
        <v>667</v>
      </c>
      <c r="D43" s="4">
        <v>45343</v>
      </c>
      <c r="E43" s="10"/>
      <c r="F43" s="10" t="s">
        <v>666</v>
      </c>
      <c r="G43" s="185" t="s">
        <v>665</v>
      </c>
      <c r="H43" s="186"/>
      <c r="I43" s="187"/>
      <c r="J43" s="56" t="s">
        <v>18</v>
      </c>
      <c r="K43" s="56"/>
      <c r="L43" s="56" t="s">
        <v>548</v>
      </c>
      <c r="M43" s="97">
        <v>1364.05</v>
      </c>
      <c r="N43" s="2"/>
      <c r="V43" s="68"/>
    </row>
    <row r="44" spans="1:22" ht="21" thickBot="1">
      <c r="A44" s="181"/>
      <c r="B44" s="71" t="s">
        <v>325</v>
      </c>
      <c r="C44" s="71" t="s">
        <v>327</v>
      </c>
      <c r="D44" s="71" t="s">
        <v>23</v>
      </c>
      <c r="E44" s="188" t="s">
        <v>329</v>
      </c>
      <c r="F44" s="188"/>
      <c r="G44" s="189"/>
      <c r="H44" s="190"/>
      <c r="I44" s="191"/>
      <c r="J44" s="15" t="s">
        <v>424</v>
      </c>
      <c r="K44" s="16"/>
      <c r="L44" s="16" t="s">
        <v>548</v>
      </c>
      <c r="M44" s="95">
        <v>132.22</v>
      </c>
      <c r="N44" s="2"/>
      <c r="V44" s="68"/>
    </row>
    <row r="45" spans="1:22" ht="31.2" thickBot="1">
      <c r="A45" s="182"/>
      <c r="B45" s="11" t="s">
        <v>664</v>
      </c>
      <c r="C45" s="11" t="s">
        <v>663</v>
      </c>
      <c r="D45" s="96">
        <v>45344</v>
      </c>
      <c r="E45" s="13" t="s">
        <v>4</v>
      </c>
      <c r="F45" s="14" t="s">
        <v>662</v>
      </c>
      <c r="G45" s="192"/>
      <c r="H45" s="193"/>
      <c r="I45" s="194"/>
      <c r="J45" s="15" t="s">
        <v>5</v>
      </c>
      <c r="K45" s="16"/>
      <c r="L45" s="16" t="s">
        <v>548</v>
      </c>
      <c r="M45" s="95">
        <v>88</v>
      </c>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13.8" thickBot="1">
      <c r="A47" s="181"/>
      <c r="B47" s="10" t="s">
        <v>572</v>
      </c>
      <c r="C47" s="10"/>
      <c r="D47" s="94"/>
      <c r="E47" s="10"/>
      <c r="F47" s="10"/>
      <c r="G47" s="185" t="s">
        <v>661</v>
      </c>
      <c r="H47" s="186"/>
      <c r="I47" s="187"/>
      <c r="J47" s="56" t="s">
        <v>423</v>
      </c>
      <c r="K47" s="56"/>
      <c r="L47" s="56" t="s">
        <v>548</v>
      </c>
      <c r="M47" s="97">
        <v>453</v>
      </c>
      <c r="N47" s="2"/>
      <c r="V47" s="68"/>
    </row>
    <row r="48" spans="1:22" ht="21" thickBot="1">
      <c r="A48" s="181"/>
      <c r="B48" s="71" t="s">
        <v>325</v>
      </c>
      <c r="C48" s="71" t="s">
        <v>327</v>
      </c>
      <c r="D48" s="71" t="s">
        <v>23</v>
      </c>
      <c r="E48" s="188" t="s">
        <v>329</v>
      </c>
      <c r="F48" s="188"/>
      <c r="G48" s="189"/>
      <c r="H48" s="190"/>
      <c r="I48" s="191"/>
      <c r="J48" s="15" t="s">
        <v>1</v>
      </c>
      <c r="K48" s="16"/>
      <c r="L48" s="16"/>
      <c r="M48" s="17"/>
      <c r="N48" s="2"/>
      <c r="V48" s="68"/>
    </row>
    <row r="49" spans="1:22" ht="13.8" thickBot="1">
      <c r="A49" s="182"/>
      <c r="B49" s="11"/>
      <c r="C49" s="11"/>
      <c r="D49" s="94"/>
      <c r="E49" s="13" t="s">
        <v>4</v>
      </c>
      <c r="F49" s="14"/>
      <c r="G49" s="192"/>
      <c r="H49" s="193"/>
      <c r="I49" s="194"/>
      <c r="J49" s="15" t="s">
        <v>0</v>
      </c>
      <c r="K49" s="16"/>
      <c r="L49" s="16"/>
      <c r="M49" s="17"/>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31.2" thickBot="1">
      <c r="A51" s="181"/>
      <c r="B51" s="10" t="s">
        <v>660</v>
      </c>
      <c r="C51" s="10" t="s">
        <v>659</v>
      </c>
      <c r="D51" s="4">
        <v>45244</v>
      </c>
      <c r="E51" s="10"/>
      <c r="F51" s="10" t="s">
        <v>658</v>
      </c>
      <c r="G51" s="185" t="s">
        <v>656</v>
      </c>
      <c r="H51" s="186"/>
      <c r="I51" s="187"/>
      <c r="J51" s="56" t="s">
        <v>387</v>
      </c>
      <c r="K51" s="56"/>
      <c r="L51" s="56" t="s">
        <v>548</v>
      </c>
      <c r="M51" s="97">
        <v>395</v>
      </c>
      <c r="N51" s="2"/>
      <c r="V51" s="68"/>
    </row>
    <row r="52" spans="1:22" ht="21" thickBot="1">
      <c r="A52" s="181"/>
      <c r="B52" s="71" t="s">
        <v>325</v>
      </c>
      <c r="C52" s="71" t="s">
        <v>327</v>
      </c>
      <c r="D52" s="71" t="s">
        <v>23</v>
      </c>
      <c r="E52" s="188" t="s">
        <v>329</v>
      </c>
      <c r="F52" s="188"/>
      <c r="G52" s="189"/>
      <c r="H52" s="190"/>
      <c r="I52" s="191"/>
      <c r="J52" s="15" t="s">
        <v>423</v>
      </c>
      <c r="K52" s="16"/>
      <c r="L52" s="16" t="s">
        <v>548</v>
      </c>
      <c r="M52" s="95">
        <v>378</v>
      </c>
      <c r="N52" s="2"/>
      <c r="V52" s="68"/>
    </row>
    <row r="53" spans="1:22" ht="21" thickBot="1">
      <c r="A53" s="182"/>
      <c r="B53" s="11" t="s">
        <v>657</v>
      </c>
      <c r="C53" s="11" t="s">
        <v>656</v>
      </c>
      <c r="D53" s="96">
        <v>45246</v>
      </c>
      <c r="E53" s="13" t="s">
        <v>4</v>
      </c>
      <c r="F53" s="14" t="s">
        <v>655</v>
      </c>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31.2" thickBot="1">
      <c r="A55" s="181"/>
      <c r="B55" s="10" t="s">
        <v>654</v>
      </c>
      <c r="C55" s="10" t="s">
        <v>653</v>
      </c>
      <c r="D55" s="4">
        <v>45344</v>
      </c>
      <c r="E55" s="10"/>
      <c r="F55" s="10" t="s">
        <v>652</v>
      </c>
      <c r="G55" s="185" t="s">
        <v>650</v>
      </c>
      <c r="H55" s="186"/>
      <c r="I55" s="187"/>
      <c r="J55" s="56" t="s">
        <v>424</v>
      </c>
      <c r="K55" s="56"/>
      <c r="L55" s="56" t="s">
        <v>548</v>
      </c>
      <c r="M55" s="98">
        <v>192.68</v>
      </c>
      <c r="N55" s="2"/>
      <c r="P55" s="1"/>
      <c r="V55" s="68"/>
    </row>
    <row r="56" spans="1:22" ht="21" thickBot="1">
      <c r="A56" s="181"/>
      <c r="B56" s="71" t="s">
        <v>325</v>
      </c>
      <c r="C56" s="71" t="s">
        <v>327</v>
      </c>
      <c r="D56" s="71" t="s">
        <v>23</v>
      </c>
      <c r="E56" s="188" t="s">
        <v>329</v>
      </c>
      <c r="F56" s="188"/>
      <c r="G56" s="189"/>
      <c r="H56" s="190"/>
      <c r="I56" s="191"/>
      <c r="J56" s="15" t="s">
        <v>5</v>
      </c>
      <c r="K56" s="16"/>
      <c r="L56" s="16" t="s">
        <v>548</v>
      </c>
      <c r="M56" s="95">
        <v>233</v>
      </c>
      <c r="N56" s="2"/>
      <c r="V56" s="68"/>
    </row>
    <row r="57" spans="1:22" s="1" customFormat="1" ht="21" thickBot="1">
      <c r="A57" s="182"/>
      <c r="B57" s="11" t="s">
        <v>651</v>
      </c>
      <c r="C57" s="11" t="s">
        <v>650</v>
      </c>
      <c r="D57" s="96">
        <v>45346</v>
      </c>
      <c r="E57" s="13" t="s">
        <v>4</v>
      </c>
      <c r="F57" s="14" t="s">
        <v>649</v>
      </c>
      <c r="G57" s="192"/>
      <c r="H57" s="193"/>
      <c r="I57" s="194"/>
      <c r="J57" s="15" t="s">
        <v>0</v>
      </c>
      <c r="K57" s="16"/>
      <c r="L57" s="16"/>
      <c r="M57" s="17"/>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21" thickBot="1">
      <c r="A59" s="181"/>
      <c r="B59" s="10" t="s">
        <v>648</v>
      </c>
      <c r="C59" s="10" t="s">
        <v>647</v>
      </c>
      <c r="D59" s="4">
        <v>45209</v>
      </c>
      <c r="E59" s="10"/>
      <c r="F59" s="10" t="s">
        <v>646</v>
      </c>
      <c r="G59" s="185" t="s">
        <v>644</v>
      </c>
      <c r="H59" s="186"/>
      <c r="I59" s="187"/>
      <c r="J59" s="56" t="s">
        <v>424</v>
      </c>
      <c r="K59" s="56"/>
      <c r="L59" s="56" t="s">
        <v>548</v>
      </c>
      <c r="M59" s="97">
        <v>60</v>
      </c>
      <c r="N59" s="2"/>
      <c r="V59" s="68"/>
    </row>
    <row r="60" spans="1:22" ht="21" thickBot="1">
      <c r="A60" s="181"/>
      <c r="B60" s="71" t="s">
        <v>325</v>
      </c>
      <c r="C60" s="71" t="s">
        <v>327</v>
      </c>
      <c r="D60" s="71" t="s">
        <v>23</v>
      </c>
      <c r="E60" s="188" t="s">
        <v>329</v>
      </c>
      <c r="F60" s="188"/>
      <c r="G60" s="189"/>
      <c r="H60" s="190"/>
      <c r="I60" s="191"/>
      <c r="J60" s="15" t="s">
        <v>423</v>
      </c>
      <c r="K60" s="16"/>
      <c r="L60" s="16" t="s">
        <v>548</v>
      </c>
      <c r="M60" s="95">
        <v>270</v>
      </c>
      <c r="N60" s="2"/>
      <c r="V60" s="68"/>
    </row>
    <row r="61" spans="1:22" ht="21" thickBot="1">
      <c r="A61" s="182"/>
      <c r="B61" s="11" t="s">
        <v>645</v>
      </c>
      <c r="C61" s="11" t="s">
        <v>644</v>
      </c>
      <c r="D61" s="96">
        <v>45212</v>
      </c>
      <c r="E61" s="13" t="s">
        <v>4</v>
      </c>
      <c r="F61" s="14" t="s">
        <v>643</v>
      </c>
      <c r="G61" s="192"/>
      <c r="H61" s="193"/>
      <c r="I61" s="194"/>
      <c r="J61" s="15" t="s">
        <v>5</v>
      </c>
      <c r="K61" s="16"/>
      <c r="L61" s="16" t="s">
        <v>548</v>
      </c>
      <c r="M61" s="95">
        <v>150</v>
      </c>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72" thickBot="1">
      <c r="A63" s="181"/>
      <c r="B63" s="10" t="s">
        <v>642</v>
      </c>
      <c r="C63" s="10" t="s">
        <v>636</v>
      </c>
      <c r="D63" s="4">
        <v>45236</v>
      </c>
      <c r="E63" s="10"/>
      <c r="F63" s="10" t="s">
        <v>432</v>
      </c>
      <c r="G63" s="185" t="s">
        <v>633</v>
      </c>
      <c r="H63" s="186"/>
      <c r="I63" s="187"/>
      <c r="J63" s="56" t="s">
        <v>424</v>
      </c>
      <c r="K63" s="56"/>
      <c r="L63" s="56" t="s">
        <v>548</v>
      </c>
      <c r="M63" s="97">
        <v>100</v>
      </c>
      <c r="N63" s="2"/>
      <c r="V63" s="68"/>
    </row>
    <row r="64" spans="1:22" ht="21" thickBot="1">
      <c r="A64" s="181"/>
      <c r="B64" s="71" t="s">
        <v>325</v>
      </c>
      <c r="C64" s="71" t="s">
        <v>327</v>
      </c>
      <c r="D64" s="71" t="s">
        <v>23</v>
      </c>
      <c r="E64" s="188" t="s">
        <v>329</v>
      </c>
      <c r="F64" s="188"/>
      <c r="G64" s="189"/>
      <c r="H64" s="190"/>
      <c r="I64" s="191"/>
      <c r="J64" s="15" t="s">
        <v>423</v>
      </c>
      <c r="K64" s="16"/>
      <c r="L64" s="16" t="s">
        <v>548</v>
      </c>
      <c r="M64" s="95">
        <v>1432</v>
      </c>
      <c r="N64" s="2"/>
      <c r="V64" s="68"/>
    </row>
    <row r="65" spans="1:22" ht="31.2" thickBot="1">
      <c r="A65" s="182"/>
      <c r="B65" s="11" t="s">
        <v>640</v>
      </c>
      <c r="C65" s="11" t="s">
        <v>633</v>
      </c>
      <c r="D65" s="96">
        <v>45240</v>
      </c>
      <c r="E65" s="13" t="s">
        <v>4</v>
      </c>
      <c r="F65" s="14" t="s">
        <v>634</v>
      </c>
      <c r="G65" s="192"/>
      <c r="H65" s="193"/>
      <c r="I65" s="194"/>
      <c r="J65" s="15" t="s">
        <v>5</v>
      </c>
      <c r="K65" s="16"/>
      <c r="L65" s="16" t="s">
        <v>548</v>
      </c>
      <c r="M65" s="95">
        <v>20</v>
      </c>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13.8" thickBot="1">
      <c r="A67" s="181"/>
      <c r="B67" s="10" t="s">
        <v>572</v>
      </c>
      <c r="C67" s="10"/>
      <c r="D67" s="4"/>
      <c r="E67" s="10"/>
      <c r="F67" s="10"/>
      <c r="G67" s="185" t="s">
        <v>633</v>
      </c>
      <c r="H67" s="186"/>
      <c r="I67" s="187"/>
      <c r="J67" s="56" t="s">
        <v>632</v>
      </c>
      <c r="K67" s="56"/>
      <c r="L67" s="56" t="s">
        <v>548</v>
      </c>
      <c r="M67" s="97">
        <v>15</v>
      </c>
      <c r="N67" s="2"/>
      <c r="V67" s="68"/>
    </row>
    <row r="68" spans="1:22" ht="21" thickBot="1">
      <c r="A68" s="181"/>
      <c r="B68" s="71" t="s">
        <v>325</v>
      </c>
      <c r="C68" s="71" t="s">
        <v>327</v>
      </c>
      <c r="D68" s="71" t="s">
        <v>23</v>
      </c>
      <c r="E68" s="188" t="s">
        <v>329</v>
      </c>
      <c r="F68" s="188"/>
      <c r="G68" s="189"/>
      <c r="H68" s="190"/>
      <c r="I68" s="191"/>
      <c r="J68" s="15" t="s">
        <v>1</v>
      </c>
      <c r="K68" s="16"/>
      <c r="L68" s="16"/>
      <c r="M68" s="17"/>
      <c r="N68" s="2"/>
      <c r="V68" s="68"/>
    </row>
    <row r="69" spans="1:22" ht="13.8" thickBot="1">
      <c r="A69" s="182"/>
      <c r="B69" s="11"/>
      <c r="C69" s="11"/>
      <c r="D69" s="12"/>
      <c r="E69" s="13" t="s">
        <v>4</v>
      </c>
      <c r="F69" s="14"/>
      <c r="G69" s="192"/>
      <c r="H69" s="193"/>
      <c r="I69" s="194"/>
      <c r="J69" s="15" t="s">
        <v>0</v>
      </c>
      <c r="K69" s="16"/>
      <c r="L69" s="16"/>
      <c r="M69" s="17"/>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72" thickBot="1">
      <c r="A71" s="181"/>
      <c r="B71" s="10" t="s">
        <v>641</v>
      </c>
      <c r="C71" s="10" t="s">
        <v>636</v>
      </c>
      <c r="D71" s="4">
        <v>45236</v>
      </c>
      <c r="E71" s="10"/>
      <c r="F71" s="10" t="s">
        <v>432</v>
      </c>
      <c r="G71" s="185" t="s">
        <v>633</v>
      </c>
      <c r="H71" s="186"/>
      <c r="I71" s="187"/>
      <c r="J71" s="56" t="s">
        <v>424</v>
      </c>
      <c r="K71" s="56"/>
      <c r="L71" s="56" t="s">
        <v>548</v>
      </c>
      <c r="M71" s="97">
        <v>100</v>
      </c>
      <c r="N71" s="2"/>
      <c r="V71" s="69"/>
    </row>
    <row r="72" spans="1:22" ht="21" thickBot="1">
      <c r="A72" s="181"/>
      <c r="B72" s="71" t="s">
        <v>325</v>
      </c>
      <c r="C72" s="71" t="s">
        <v>327</v>
      </c>
      <c r="D72" s="71" t="s">
        <v>23</v>
      </c>
      <c r="E72" s="188" t="s">
        <v>329</v>
      </c>
      <c r="F72" s="188"/>
      <c r="G72" s="189"/>
      <c r="H72" s="190"/>
      <c r="I72" s="191"/>
      <c r="J72" s="15" t="s">
        <v>423</v>
      </c>
      <c r="K72" s="16"/>
      <c r="L72" s="16" t="s">
        <v>548</v>
      </c>
      <c r="M72" s="95">
        <v>1432</v>
      </c>
      <c r="N72" s="2"/>
      <c r="V72" s="68"/>
    </row>
    <row r="73" spans="1:22" ht="31.2" thickBot="1">
      <c r="A73" s="182"/>
      <c r="B73" s="11" t="s">
        <v>640</v>
      </c>
      <c r="C73" s="11" t="s">
        <v>633</v>
      </c>
      <c r="D73" s="96">
        <v>45240</v>
      </c>
      <c r="E73" s="13" t="s">
        <v>4</v>
      </c>
      <c r="F73" s="14" t="s">
        <v>634</v>
      </c>
      <c r="G73" s="192"/>
      <c r="H73" s="193"/>
      <c r="I73" s="194"/>
      <c r="J73" s="15" t="s">
        <v>5</v>
      </c>
      <c r="K73" s="16"/>
      <c r="L73" s="16" t="s">
        <v>548</v>
      </c>
      <c r="M73" s="95">
        <v>20</v>
      </c>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13.8" thickBot="1">
      <c r="A75" s="181"/>
      <c r="B75" s="10" t="s">
        <v>572</v>
      </c>
      <c r="C75" s="10"/>
      <c r="D75" s="4"/>
      <c r="E75" s="10"/>
      <c r="F75" s="10"/>
      <c r="G75" s="185" t="s">
        <v>633</v>
      </c>
      <c r="H75" s="186"/>
      <c r="I75" s="187"/>
      <c r="J75" s="56" t="s">
        <v>632</v>
      </c>
      <c r="K75" s="56"/>
      <c r="L75" s="56" t="s">
        <v>548</v>
      </c>
      <c r="M75" s="97">
        <v>15</v>
      </c>
      <c r="N75" s="2"/>
      <c r="V75" s="68"/>
    </row>
    <row r="76" spans="1:22" ht="21" thickBot="1">
      <c r="A76" s="181"/>
      <c r="B76" s="71" t="s">
        <v>325</v>
      </c>
      <c r="C76" s="71" t="s">
        <v>327</v>
      </c>
      <c r="D76" s="71" t="s">
        <v>23</v>
      </c>
      <c r="E76" s="188" t="s">
        <v>329</v>
      </c>
      <c r="F76" s="188"/>
      <c r="G76" s="189"/>
      <c r="H76" s="190"/>
      <c r="I76" s="191"/>
      <c r="J76" s="15" t="s">
        <v>1</v>
      </c>
      <c r="K76" s="16"/>
      <c r="L76" s="16"/>
      <c r="M76" s="17"/>
      <c r="N76" s="2"/>
      <c r="V76" s="68"/>
    </row>
    <row r="77" spans="1:22" ht="13.8" thickBot="1">
      <c r="A77" s="182"/>
      <c r="B77" s="11"/>
      <c r="C77" s="11"/>
      <c r="D77" s="12"/>
      <c r="E77" s="13" t="s">
        <v>4</v>
      </c>
      <c r="F77" s="14"/>
      <c r="G77" s="192"/>
      <c r="H77" s="193"/>
      <c r="I77" s="194"/>
      <c r="J77" s="15" t="s">
        <v>0</v>
      </c>
      <c r="K77" s="16"/>
      <c r="L77" s="16"/>
      <c r="M77" s="17"/>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72" thickBot="1">
      <c r="A79" s="181"/>
      <c r="B79" s="10" t="s">
        <v>639</v>
      </c>
      <c r="C79" s="10" t="s">
        <v>636</v>
      </c>
      <c r="D79" s="4">
        <v>45236</v>
      </c>
      <c r="E79" s="10"/>
      <c r="F79" s="10" t="s">
        <v>432</v>
      </c>
      <c r="G79" s="185" t="s">
        <v>633</v>
      </c>
      <c r="H79" s="186"/>
      <c r="I79" s="187"/>
      <c r="J79" s="56" t="s">
        <v>424</v>
      </c>
      <c r="K79" s="56"/>
      <c r="L79" s="56" t="s">
        <v>548</v>
      </c>
      <c r="M79" s="97">
        <v>100</v>
      </c>
      <c r="N79" s="2"/>
      <c r="V79" s="68"/>
    </row>
    <row r="80" spans="1:22" ht="21" thickBot="1">
      <c r="A80" s="181"/>
      <c r="B80" s="71" t="s">
        <v>325</v>
      </c>
      <c r="C80" s="71" t="s">
        <v>327</v>
      </c>
      <c r="D80" s="71" t="s">
        <v>23</v>
      </c>
      <c r="E80" s="188" t="s">
        <v>329</v>
      </c>
      <c r="F80" s="188"/>
      <c r="G80" s="189"/>
      <c r="H80" s="190"/>
      <c r="I80" s="191"/>
      <c r="J80" s="15" t="s">
        <v>423</v>
      </c>
      <c r="K80" s="16"/>
      <c r="L80" s="16" t="s">
        <v>548</v>
      </c>
      <c r="M80" s="95">
        <v>1432</v>
      </c>
      <c r="N80" s="2"/>
      <c r="V80" s="68"/>
    </row>
    <row r="81" spans="1:22" ht="31.2" thickBot="1">
      <c r="A81" s="182"/>
      <c r="B81" s="11" t="s">
        <v>638</v>
      </c>
      <c r="C81" s="11" t="s">
        <v>633</v>
      </c>
      <c r="D81" s="96">
        <v>45240</v>
      </c>
      <c r="E81" s="13" t="s">
        <v>4</v>
      </c>
      <c r="F81" s="14" t="s">
        <v>634</v>
      </c>
      <c r="G81" s="192"/>
      <c r="H81" s="193"/>
      <c r="I81" s="194"/>
      <c r="J81" s="15" t="s">
        <v>5</v>
      </c>
      <c r="K81" s="16"/>
      <c r="L81" s="16" t="s">
        <v>548</v>
      </c>
      <c r="M81" s="95">
        <v>20</v>
      </c>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13.8" thickBot="1">
      <c r="A83" s="181"/>
      <c r="B83" s="10" t="s">
        <v>572</v>
      </c>
      <c r="C83" s="10"/>
      <c r="D83" s="4"/>
      <c r="E83" s="10"/>
      <c r="F83" s="10"/>
      <c r="G83" s="185" t="s">
        <v>633</v>
      </c>
      <c r="H83" s="186"/>
      <c r="I83" s="187"/>
      <c r="J83" s="56" t="s">
        <v>632</v>
      </c>
      <c r="K83" s="56"/>
      <c r="L83" s="56" t="s">
        <v>548</v>
      </c>
      <c r="M83" s="97">
        <v>15</v>
      </c>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13.8" thickBot="1">
      <c r="A85" s="182"/>
      <c r="B85" s="11"/>
      <c r="C85" s="11"/>
      <c r="D85" s="12"/>
      <c r="E85" s="13" t="s">
        <v>4</v>
      </c>
      <c r="F85" s="14"/>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72" thickBot="1">
      <c r="A87" s="181"/>
      <c r="B87" s="10" t="s">
        <v>637</v>
      </c>
      <c r="C87" s="10" t="s">
        <v>636</v>
      </c>
      <c r="D87" s="4">
        <v>45236</v>
      </c>
      <c r="E87" s="10"/>
      <c r="F87" s="10" t="s">
        <v>432</v>
      </c>
      <c r="G87" s="185" t="s">
        <v>633</v>
      </c>
      <c r="H87" s="186"/>
      <c r="I87" s="187"/>
      <c r="J87" s="56" t="s">
        <v>424</v>
      </c>
      <c r="K87" s="56"/>
      <c r="L87" s="56" t="s">
        <v>548</v>
      </c>
      <c r="M87" s="97">
        <v>100</v>
      </c>
      <c r="N87" s="2"/>
      <c r="V87" s="68"/>
    </row>
    <row r="88" spans="1:22" ht="21" thickBot="1">
      <c r="A88" s="181"/>
      <c r="B88" s="71" t="s">
        <v>325</v>
      </c>
      <c r="C88" s="71" t="s">
        <v>327</v>
      </c>
      <c r="D88" s="71" t="s">
        <v>23</v>
      </c>
      <c r="E88" s="188" t="s">
        <v>329</v>
      </c>
      <c r="F88" s="188"/>
      <c r="G88" s="189"/>
      <c r="H88" s="190"/>
      <c r="I88" s="191"/>
      <c r="J88" s="15" t="s">
        <v>423</v>
      </c>
      <c r="K88" s="16"/>
      <c r="L88" s="16" t="s">
        <v>548</v>
      </c>
      <c r="M88" s="95">
        <v>1432</v>
      </c>
      <c r="N88" s="2"/>
      <c r="V88" s="68"/>
    </row>
    <row r="89" spans="1:22" ht="31.2" thickBot="1">
      <c r="A89" s="182"/>
      <c r="B89" s="11" t="s">
        <v>635</v>
      </c>
      <c r="C89" s="11" t="s">
        <v>633</v>
      </c>
      <c r="D89" s="96">
        <v>45240</v>
      </c>
      <c r="E89" s="13" t="s">
        <v>4</v>
      </c>
      <c r="F89" s="14" t="s">
        <v>634</v>
      </c>
      <c r="G89" s="192"/>
      <c r="H89" s="193"/>
      <c r="I89" s="194"/>
      <c r="J89" s="15" t="s">
        <v>5</v>
      </c>
      <c r="K89" s="16"/>
      <c r="L89" s="16" t="s">
        <v>548</v>
      </c>
      <c r="M89" s="95">
        <v>20</v>
      </c>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13.8" thickBot="1">
      <c r="A91" s="181"/>
      <c r="B91" s="10" t="s">
        <v>572</v>
      </c>
      <c r="C91" s="10"/>
      <c r="D91" s="4"/>
      <c r="E91" s="10"/>
      <c r="F91" s="10"/>
      <c r="G91" s="185" t="s">
        <v>633</v>
      </c>
      <c r="H91" s="186"/>
      <c r="I91" s="187"/>
      <c r="J91" s="56" t="s">
        <v>632</v>
      </c>
      <c r="K91" s="56"/>
      <c r="L91" s="56" t="s">
        <v>548</v>
      </c>
      <c r="M91" s="97">
        <v>15</v>
      </c>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13.8" thickBot="1">
      <c r="A93" s="182"/>
      <c r="B93" s="11"/>
      <c r="C93" s="11"/>
      <c r="D93" s="12"/>
      <c r="E93" s="13" t="s">
        <v>4</v>
      </c>
      <c r="F93" s="14"/>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31.2" thickBot="1">
      <c r="A95" s="181"/>
      <c r="B95" s="10" t="s">
        <v>631</v>
      </c>
      <c r="C95" s="10" t="s">
        <v>627</v>
      </c>
      <c r="D95" s="4">
        <v>45216</v>
      </c>
      <c r="E95" s="10"/>
      <c r="F95" s="10" t="s">
        <v>626</v>
      </c>
      <c r="G95" s="185" t="s">
        <v>624</v>
      </c>
      <c r="H95" s="186"/>
      <c r="I95" s="187"/>
      <c r="J95" s="56" t="s">
        <v>387</v>
      </c>
      <c r="K95" s="56"/>
      <c r="L95" s="56" t="s">
        <v>548</v>
      </c>
      <c r="M95" s="97">
        <v>280</v>
      </c>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21" thickBot="1">
      <c r="A97" s="182"/>
      <c r="B97" s="11" t="s">
        <v>630</v>
      </c>
      <c r="C97" s="11" t="s">
        <v>624</v>
      </c>
      <c r="D97" s="96">
        <v>45218</v>
      </c>
      <c r="E97" s="13" t="s">
        <v>4</v>
      </c>
      <c r="F97" s="14" t="s">
        <v>629</v>
      </c>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31.2" thickBot="1">
      <c r="A99" s="181"/>
      <c r="B99" s="10" t="s">
        <v>628</v>
      </c>
      <c r="C99" s="10" t="s">
        <v>627</v>
      </c>
      <c r="D99" s="4">
        <v>45216</v>
      </c>
      <c r="E99" s="10"/>
      <c r="F99" s="10" t="s">
        <v>626</v>
      </c>
      <c r="G99" s="185" t="s">
        <v>624</v>
      </c>
      <c r="H99" s="186"/>
      <c r="I99" s="187"/>
      <c r="J99" s="56" t="s">
        <v>387</v>
      </c>
      <c r="K99" s="56"/>
      <c r="L99" s="56" t="s">
        <v>548</v>
      </c>
      <c r="M99" s="97">
        <v>280</v>
      </c>
      <c r="N99" s="2"/>
      <c r="V99" s="68"/>
    </row>
    <row r="100" spans="1:22" ht="21" thickBot="1">
      <c r="A100" s="181"/>
      <c r="B100" s="71" t="s">
        <v>325</v>
      </c>
      <c r="C100" s="71" t="s">
        <v>327</v>
      </c>
      <c r="D100" s="71" t="s">
        <v>23</v>
      </c>
      <c r="E100" s="188" t="s">
        <v>329</v>
      </c>
      <c r="F100" s="188"/>
      <c r="G100" s="189"/>
      <c r="H100" s="190"/>
      <c r="I100" s="191"/>
      <c r="J100" s="15"/>
      <c r="K100" s="16"/>
      <c r="L100" s="16"/>
      <c r="M100" s="101"/>
      <c r="N100" s="2"/>
      <c r="V100" s="68"/>
    </row>
    <row r="101" spans="1:22" ht="21" thickBot="1">
      <c r="A101" s="182"/>
      <c r="B101" s="11" t="s">
        <v>625</v>
      </c>
      <c r="C101" s="11" t="s">
        <v>624</v>
      </c>
      <c r="D101" s="96">
        <v>45218</v>
      </c>
      <c r="E101" s="13" t="s">
        <v>4</v>
      </c>
      <c r="F101" s="14" t="s">
        <v>623</v>
      </c>
      <c r="G101" s="192"/>
      <c r="H101" s="193"/>
      <c r="I101" s="194"/>
      <c r="J101" s="15"/>
      <c r="K101" s="16"/>
      <c r="L101" s="16"/>
      <c r="M101" s="95"/>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31.2" thickBot="1">
      <c r="A103" s="181"/>
      <c r="B103" s="10" t="s">
        <v>585</v>
      </c>
      <c r="C103" s="10" t="s">
        <v>622</v>
      </c>
      <c r="D103" s="4">
        <v>45349</v>
      </c>
      <c r="E103" s="10"/>
      <c r="F103" s="10" t="s">
        <v>621</v>
      </c>
      <c r="G103" s="185" t="s">
        <v>618</v>
      </c>
      <c r="H103" s="186"/>
      <c r="I103" s="187"/>
      <c r="J103" s="56" t="s">
        <v>387</v>
      </c>
      <c r="K103" s="56"/>
      <c r="L103" s="56" t="s">
        <v>548</v>
      </c>
      <c r="M103" s="97">
        <v>300</v>
      </c>
      <c r="N103" s="2"/>
      <c r="V103" s="68"/>
    </row>
    <row r="104" spans="1:22" ht="21" thickBot="1">
      <c r="A104" s="181"/>
      <c r="B104" s="71" t="s">
        <v>325</v>
      </c>
      <c r="C104" s="71" t="s">
        <v>327</v>
      </c>
      <c r="D104" s="71" t="s">
        <v>23</v>
      </c>
      <c r="E104" s="188" t="s">
        <v>329</v>
      </c>
      <c r="F104" s="188"/>
      <c r="G104" s="189"/>
      <c r="H104" s="190"/>
      <c r="I104" s="191"/>
      <c r="J104" s="15" t="s">
        <v>18</v>
      </c>
      <c r="K104" s="16"/>
      <c r="L104" s="16" t="s">
        <v>548</v>
      </c>
      <c r="M104" s="95">
        <v>750</v>
      </c>
      <c r="N104" s="2"/>
      <c r="V104" s="68"/>
    </row>
    <row r="105" spans="1:22" ht="31.2" thickBot="1">
      <c r="A105" s="182"/>
      <c r="B105" s="11" t="s">
        <v>582</v>
      </c>
      <c r="C105" s="11" t="s">
        <v>620</v>
      </c>
      <c r="D105" s="96">
        <v>45352</v>
      </c>
      <c r="E105" s="13" t="s">
        <v>4</v>
      </c>
      <c r="F105" s="14" t="s">
        <v>619</v>
      </c>
      <c r="G105" s="192"/>
      <c r="H105" s="193"/>
      <c r="I105" s="194"/>
      <c r="J105" s="15" t="s">
        <v>424</v>
      </c>
      <c r="K105" s="16"/>
      <c r="L105" s="16" t="s">
        <v>548</v>
      </c>
      <c r="M105" s="95">
        <v>50</v>
      </c>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t="s">
        <v>572</v>
      </c>
      <c r="C107" s="10"/>
      <c r="D107" s="4"/>
      <c r="E107" s="10"/>
      <c r="F107" s="10"/>
      <c r="G107" s="185" t="s">
        <v>618</v>
      </c>
      <c r="H107" s="186"/>
      <c r="I107" s="187"/>
      <c r="J107" s="56" t="s">
        <v>423</v>
      </c>
      <c r="K107" s="56"/>
      <c r="L107" s="56" t="s">
        <v>548</v>
      </c>
      <c r="M107" s="97">
        <v>378</v>
      </c>
      <c r="N107" s="2"/>
      <c r="V107" s="68"/>
    </row>
    <row r="108" spans="1:22" ht="21" thickBot="1">
      <c r="A108" s="181"/>
      <c r="B108" s="71" t="s">
        <v>325</v>
      </c>
      <c r="C108" s="71" t="s">
        <v>327</v>
      </c>
      <c r="D108" s="71" t="s">
        <v>23</v>
      </c>
      <c r="E108" s="188" t="s">
        <v>329</v>
      </c>
      <c r="F108" s="188"/>
      <c r="G108" s="189"/>
      <c r="H108" s="190"/>
      <c r="I108" s="191"/>
      <c r="J108" s="15" t="s">
        <v>5</v>
      </c>
      <c r="K108" s="16"/>
      <c r="L108" s="16" t="s">
        <v>548</v>
      </c>
      <c r="M108" s="95">
        <v>224</v>
      </c>
      <c r="N108" s="2"/>
      <c r="V108" s="68"/>
    </row>
    <row r="109" spans="1:22" ht="13.8" thickBot="1">
      <c r="A109" s="182"/>
      <c r="B109" s="11"/>
      <c r="C109" s="11"/>
      <c r="D109" s="12"/>
      <c r="E109" s="13" t="s">
        <v>4</v>
      </c>
      <c r="F109" s="14"/>
      <c r="G109" s="192"/>
      <c r="H109" s="193"/>
      <c r="I109" s="194"/>
      <c r="J109" s="15" t="s">
        <v>579</v>
      </c>
      <c r="K109" s="16"/>
      <c r="L109" s="16" t="s">
        <v>548</v>
      </c>
      <c r="M109" s="95">
        <v>52</v>
      </c>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31.2" thickBot="1">
      <c r="A111" s="181"/>
      <c r="B111" s="10" t="s">
        <v>617</v>
      </c>
      <c r="C111" s="10" t="s">
        <v>616</v>
      </c>
      <c r="D111" s="4">
        <v>45266</v>
      </c>
      <c r="E111" s="10"/>
      <c r="F111" s="10" t="s">
        <v>615</v>
      </c>
      <c r="G111" s="185" t="s">
        <v>614</v>
      </c>
      <c r="H111" s="186"/>
      <c r="I111" s="187"/>
      <c r="J111" s="56" t="s">
        <v>423</v>
      </c>
      <c r="K111" s="56"/>
      <c r="L111" s="56" t="s">
        <v>548</v>
      </c>
      <c r="M111" s="98">
        <v>461.06</v>
      </c>
      <c r="N111" s="2"/>
      <c r="V111" s="68"/>
    </row>
    <row r="112" spans="1:22" ht="21" thickBot="1">
      <c r="A112" s="181"/>
      <c r="B112" s="71" t="s">
        <v>325</v>
      </c>
      <c r="C112" s="71" t="s">
        <v>327</v>
      </c>
      <c r="D112" s="71" t="s">
        <v>23</v>
      </c>
      <c r="E112" s="188" t="s">
        <v>329</v>
      </c>
      <c r="F112" s="188"/>
      <c r="G112" s="189"/>
      <c r="H112" s="190"/>
      <c r="I112" s="191"/>
      <c r="J112" s="15" t="s">
        <v>5</v>
      </c>
      <c r="K112" s="16"/>
      <c r="L112" s="16" t="s">
        <v>548</v>
      </c>
      <c r="M112" s="101">
        <v>396.35</v>
      </c>
      <c r="N112" s="2"/>
      <c r="V112" s="68"/>
    </row>
    <row r="113" spans="1:22" ht="21" thickBot="1">
      <c r="A113" s="182"/>
      <c r="B113" s="11" t="s">
        <v>582</v>
      </c>
      <c r="C113" s="11" t="s">
        <v>614</v>
      </c>
      <c r="D113" s="96">
        <v>45267</v>
      </c>
      <c r="E113" s="13" t="s">
        <v>4</v>
      </c>
      <c r="F113" s="14" t="s">
        <v>613</v>
      </c>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41.4" thickBot="1">
      <c r="A115" s="181"/>
      <c r="B115" s="10" t="s">
        <v>612</v>
      </c>
      <c r="C115" s="10" t="s">
        <v>611</v>
      </c>
      <c r="D115" s="4">
        <v>45363</v>
      </c>
      <c r="E115" s="10"/>
      <c r="F115" s="10" t="s">
        <v>610</v>
      </c>
      <c r="G115" s="185" t="s">
        <v>609</v>
      </c>
      <c r="H115" s="186"/>
      <c r="I115" s="187"/>
      <c r="J115" s="56" t="s">
        <v>18</v>
      </c>
      <c r="K115" s="56"/>
      <c r="L115" s="56" t="s">
        <v>548</v>
      </c>
      <c r="M115" s="97">
        <v>399</v>
      </c>
      <c r="N115" s="2"/>
      <c r="V115" s="68"/>
    </row>
    <row r="116" spans="1:22" ht="21" thickBot="1">
      <c r="A116" s="181"/>
      <c r="B116" s="71" t="s">
        <v>325</v>
      </c>
      <c r="C116" s="71" t="s">
        <v>327</v>
      </c>
      <c r="D116" s="71" t="s">
        <v>23</v>
      </c>
      <c r="E116" s="188" t="s">
        <v>329</v>
      </c>
      <c r="F116" s="188"/>
      <c r="G116" s="189"/>
      <c r="H116" s="190"/>
      <c r="I116" s="191"/>
      <c r="J116" s="15" t="s">
        <v>423</v>
      </c>
      <c r="K116" s="16"/>
      <c r="L116" s="16" t="s">
        <v>548</v>
      </c>
      <c r="M116" s="95">
        <v>107</v>
      </c>
      <c r="N116" s="2"/>
      <c r="V116" s="68"/>
    </row>
    <row r="117" spans="1:22" ht="21" thickBot="1">
      <c r="A117" s="182"/>
      <c r="B117" s="11" t="s">
        <v>564</v>
      </c>
      <c r="C117" s="11" t="s">
        <v>609</v>
      </c>
      <c r="D117" s="96">
        <v>45363</v>
      </c>
      <c r="E117" s="13" t="s">
        <v>4</v>
      </c>
      <c r="F117" s="14" t="s">
        <v>608</v>
      </c>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21" thickBot="1">
      <c r="A119" s="181"/>
      <c r="B119" s="10" t="s">
        <v>607</v>
      </c>
      <c r="C119" s="10" t="s">
        <v>606</v>
      </c>
      <c r="D119" s="4">
        <v>45308</v>
      </c>
      <c r="E119" s="10"/>
      <c r="F119" s="10" t="s">
        <v>605</v>
      </c>
      <c r="G119" s="185" t="s">
        <v>604</v>
      </c>
      <c r="H119" s="186"/>
      <c r="I119" s="187"/>
      <c r="J119" s="56" t="s">
        <v>387</v>
      </c>
      <c r="K119" s="56"/>
      <c r="L119" s="56" t="s">
        <v>548</v>
      </c>
      <c r="M119" s="97">
        <v>200</v>
      </c>
      <c r="N119" s="2"/>
      <c r="V119" s="68"/>
    </row>
    <row r="120" spans="1:22" ht="21" thickBot="1">
      <c r="A120" s="181"/>
      <c r="B120" s="71" t="s">
        <v>325</v>
      </c>
      <c r="C120" s="71" t="s">
        <v>327</v>
      </c>
      <c r="D120" s="71" t="s">
        <v>23</v>
      </c>
      <c r="E120" s="188" t="s">
        <v>329</v>
      </c>
      <c r="F120" s="188"/>
      <c r="G120" s="189"/>
      <c r="H120" s="190"/>
      <c r="I120" s="191"/>
      <c r="J120" s="15" t="s">
        <v>423</v>
      </c>
      <c r="K120" s="16"/>
      <c r="L120" s="16" t="s">
        <v>548</v>
      </c>
      <c r="M120" s="95">
        <v>336</v>
      </c>
      <c r="N120" s="2"/>
      <c r="V120" s="68"/>
    </row>
    <row r="121" spans="1:22" ht="21" thickBot="1">
      <c r="A121" s="182"/>
      <c r="B121" s="11" t="s">
        <v>527</v>
      </c>
      <c r="C121" s="11" t="s">
        <v>604</v>
      </c>
      <c r="D121" s="96">
        <v>45310</v>
      </c>
      <c r="E121" s="13" t="s">
        <v>4</v>
      </c>
      <c r="F121" s="14" t="s">
        <v>603</v>
      </c>
      <c r="G121" s="192"/>
      <c r="H121" s="193"/>
      <c r="I121" s="194"/>
      <c r="J121" s="15" t="s">
        <v>5</v>
      </c>
      <c r="K121" s="16"/>
      <c r="L121" s="16" t="s">
        <v>548</v>
      </c>
      <c r="M121" s="95">
        <v>241</v>
      </c>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21" thickBot="1">
      <c r="A123" s="181"/>
      <c r="B123" s="10" t="s">
        <v>602</v>
      </c>
      <c r="C123" s="10" t="s">
        <v>596</v>
      </c>
      <c r="D123" s="4">
        <v>45308</v>
      </c>
      <c r="E123" s="10"/>
      <c r="F123" s="10" t="s">
        <v>595</v>
      </c>
      <c r="G123" s="185" t="s">
        <v>593</v>
      </c>
      <c r="H123" s="186"/>
      <c r="I123" s="187"/>
      <c r="J123" s="56" t="s">
        <v>387</v>
      </c>
      <c r="K123" s="56"/>
      <c r="L123" s="56" t="s">
        <v>548</v>
      </c>
      <c r="M123" s="97">
        <v>575</v>
      </c>
      <c r="N123" s="2"/>
      <c r="V123" s="68"/>
    </row>
    <row r="124" spans="1:22" ht="21" thickBot="1">
      <c r="A124" s="181"/>
      <c r="B124" s="71" t="s">
        <v>325</v>
      </c>
      <c r="C124" s="71" t="s">
        <v>327</v>
      </c>
      <c r="D124" s="71" t="s">
        <v>23</v>
      </c>
      <c r="E124" s="188" t="s">
        <v>329</v>
      </c>
      <c r="F124" s="188"/>
      <c r="G124" s="189"/>
      <c r="H124" s="190"/>
      <c r="I124" s="191"/>
      <c r="J124" s="15" t="s">
        <v>423</v>
      </c>
      <c r="K124" s="16"/>
      <c r="L124" s="16" t="s">
        <v>548</v>
      </c>
      <c r="M124" s="95">
        <v>975</v>
      </c>
      <c r="N124" s="2"/>
      <c r="V124" s="68"/>
    </row>
    <row r="125" spans="1:22" ht="21" thickBot="1">
      <c r="A125" s="182"/>
      <c r="B125" s="11" t="s">
        <v>601</v>
      </c>
      <c r="C125" s="11" t="s">
        <v>593</v>
      </c>
      <c r="D125" s="96">
        <v>45312</v>
      </c>
      <c r="E125" s="13" t="s">
        <v>4</v>
      </c>
      <c r="F125" s="14" t="s">
        <v>592</v>
      </c>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21" thickBot="1">
      <c r="A127" s="181"/>
      <c r="B127" s="10" t="s">
        <v>600</v>
      </c>
      <c r="C127" s="10" t="s">
        <v>596</v>
      </c>
      <c r="D127" s="4">
        <v>45308</v>
      </c>
      <c r="E127" s="10"/>
      <c r="F127" s="10" t="s">
        <v>595</v>
      </c>
      <c r="G127" s="185" t="s">
        <v>593</v>
      </c>
      <c r="H127" s="186"/>
      <c r="I127" s="187"/>
      <c r="J127" s="56" t="s">
        <v>387</v>
      </c>
      <c r="K127" s="56"/>
      <c r="L127" s="56" t="s">
        <v>548</v>
      </c>
      <c r="M127" s="97">
        <v>575</v>
      </c>
      <c r="N127" s="2"/>
      <c r="V127" s="68"/>
    </row>
    <row r="128" spans="1:22" ht="21" thickBot="1">
      <c r="A128" s="181"/>
      <c r="B128" s="71" t="s">
        <v>325</v>
      </c>
      <c r="C128" s="71" t="s">
        <v>327</v>
      </c>
      <c r="D128" s="71" t="s">
        <v>23</v>
      </c>
      <c r="E128" s="188" t="s">
        <v>329</v>
      </c>
      <c r="F128" s="188"/>
      <c r="G128" s="189"/>
      <c r="H128" s="190"/>
      <c r="I128" s="191"/>
      <c r="J128" s="15" t="s">
        <v>423</v>
      </c>
      <c r="K128" s="16"/>
      <c r="L128" s="16" t="s">
        <v>548</v>
      </c>
      <c r="M128" s="95">
        <v>585</v>
      </c>
      <c r="N128" s="2"/>
      <c r="V128" s="68"/>
    </row>
    <row r="129" spans="1:22" ht="21" thickBot="1">
      <c r="A129" s="182"/>
      <c r="B129" s="11" t="s">
        <v>599</v>
      </c>
      <c r="C129" s="11" t="s">
        <v>593</v>
      </c>
      <c r="D129" s="96">
        <v>45312</v>
      </c>
      <c r="E129" s="13" t="s">
        <v>4</v>
      </c>
      <c r="F129" s="14" t="s">
        <v>598</v>
      </c>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21" thickBot="1">
      <c r="A131" s="181"/>
      <c r="B131" s="10" t="s">
        <v>597</v>
      </c>
      <c r="C131" s="10" t="s">
        <v>596</v>
      </c>
      <c r="D131" s="4">
        <v>45308</v>
      </c>
      <c r="E131" s="10"/>
      <c r="F131" s="10" t="s">
        <v>595</v>
      </c>
      <c r="G131" s="185" t="s">
        <v>593</v>
      </c>
      <c r="H131" s="186"/>
      <c r="I131" s="187"/>
      <c r="J131" s="56" t="s">
        <v>387</v>
      </c>
      <c r="K131" s="56"/>
      <c r="L131" s="56" t="s">
        <v>548</v>
      </c>
      <c r="M131" s="97">
        <v>575</v>
      </c>
      <c r="N131" s="2"/>
      <c r="V131" s="68"/>
    </row>
    <row r="132" spans="1:22" ht="21" thickBot="1">
      <c r="A132" s="181"/>
      <c r="B132" s="71" t="s">
        <v>325</v>
      </c>
      <c r="C132" s="71" t="s">
        <v>327</v>
      </c>
      <c r="D132" s="71" t="s">
        <v>23</v>
      </c>
      <c r="E132" s="188" t="s">
        <v>329</v>
      </c>
      <c r="F132" s="188"/>
      <c r="G132" s="189"/>
      <c r="H132" s="190"/>
      <c r="I132" s="191"/>
      <c r="J132" s="15" t="s">
        <v>423</v>
      </c>
      <c r="K132" s="16"/>
      <c r="L132" s="16" t="s">
        <v>548</v>
      </c>
      <c r="M132" s="95">
        <v>975</v>
      </c>
      <c r="N132" s="2"/>
      <c r="V132" s="68"/>
    </row>
    <row r="133" spans="1:22" ht="21" thickBot="1">
      <c r="A133" s="182"/>
      <c r="B133" s="11" t="s">
        <v>594</v>
      </c>
      <c r="C133" s="11" t="s">
        <v>593</v>
      </c>
      <c r="D133" s="96">
        <v>45312</v>
      </c>
      <c r="E133" s="13" t="s">
        <v>4</v>
      </c>
      <c r="F133" s="14" t="s">
        <v>592</v>
      </c>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31.2" thickBot="1">
      <c r="A135" s="181"/>
      <c r="B135" s="10" t="s">
        <v>591</v>
      </c>
      <c r="C135" s="10" t="s">
        <v>590</v>
      </c>
      <c r="D135" s="4">
        <v>45335</v>
      </c>
      <c r="E135" s="10"/>
      <c r="F135" s="10" t="s">
        <v>589</v>
      </c>
      <c r="G135" s="185" t="s">
        <v>587</v>
      </c>
      <c r="H135" s="186"/>
      <c r="I135" s="187"/>
      <c r="J135" s="56" t="s">
        <v>387</v>
      </c>
      <c r="K135" s="56"/>
      <c r="L135" s="56" t="s">
        <v>548</v>
      </c>
      <c r="M135" s="97">
        <v>250</v>
      </c>
      <c r="N135" s="2"/>
      <c r="V135" s="68"/>
    </row>
    <row r="136" spans="1:22" ht="21" thickBot="1">
      <c r="A136" s="181"/>
      <c r="B136" s="71" t="s">
        <v>325</v>
      </c>
      <c r="C136" s="71" t="s">
        <v>327</v>
      </c>
      <c r="D136" s="71" t="s">
        <v>23</v>
      </c>
      <c r="E136" s="188" t="s">
        <v>329</v>
      </c>
      <c r="F136" s="188"/>
      <c r="G136" s="189"/>
      <c r="H136" s="190"/>
      <c r="I136" s="191"/>
      <c r="J136" s="15" t="s">
        <v>423</v>
      </c>
      <c r="K136" s="16"/>
      <c r="L136" s="16" t="s">
        <v>548</v>
      </c>
      <c r="M136" s="95">
        <v>129</v>
      </c>
      <c r="N136" s="2"/>
      <c r="V136" s="68"/>
    </row>
    <row r="137" spans="1:22" ht="21" thickBot="1">
      <c r="A137" s="182"/>
      <c r="B137" s="11" t="s">
        <v>588</v>
      </c>
      <c r="C137" s="11" t="s">
        <v>587</v>
      </c>
      <c r="D137" s="96">
        <v>45338</v>
      </c>
      <c r="E137" s="13" t="s">
        <v>4</v>
      </c>
      <c r="F137" s="14" t="s">
        <v>586</v>
      </c>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31.2" thickBot="1">
      <c r="A139" s="181"/>
      <c r="B139" s="10" t="s">
        <v>585</v>
      </c>
      <c r="C139" s="10" t="s">
        <v>584</v>
      </c>
      <c r="D139" s="4">
        <v>45233</v>
      </c>
      <c r="E139" s="10"/>
      <c r="F139" s="10" t="s">
        <v>583</v>
      </c>
      <c r="G139" s="185" t="s">
        <v>580</v>
      </c>
      <c r="H139" s="186"/>
      <c r="I139" s="187"/>
      <c r="J139" s="56" t="s">
        <v>18</v>
      </c>
      <c r="K139" s="56"/>
      <c r="L139" s="56" t="s">
        <v>548</v>
      </c>
      <c r="M139" s="97">
        <v>700</v>
      </c>
      <c r="N139" s="2"/>
      <c r="V139" s="68"/>
    </row>
    <row r="140" spans="1:22" ht="21" thickBot="1">
      <c r="A140" s="181"/>
      <c r="B140" s="71" t="s">
        <v>325</v>
      </c>
      <c r="C140" s="71" t="s">
        <v>327</v>
      </c>
      <c r="D140" s="71" t="s">
        <v>23</v>
      </c>
      <c r="E140" s="188" t="s">
        <v>329</v>
      </c>
      <c r="F140" s="188"/>
      <c r="G140" s="189"/>
      <c r="H140" s="190"/>
      <c r="I140" s="191"/>
      <c r="J140" s="15" t="s">
        <v>424</v>
      </c>
      <c r="K140" s="16"/>
      <c r="L140" s="16" t="s">
        <v>548</v>
      </c>
      <c r="M140" s="95">
        <v>50</v>
      </c>
      <c r="N140" s="2"/>
      <c r="V140" s="68"/>
    </row>
    <row r="141" spans="1:22" ht="31.2" thickBot="1">
      <c r="A141" s="182"/>
      <c r="B141" s="11" t="s">
        <v>582</v>
      </c>
      <c r="C141" s="11" t="s">
        <v>580</v>
      </c>
      <c r="D141" s="96">
        <v>45234</v>
      </c>
      <c r="E141" s="13" t="s">
        <v>4</v>
      </c>
      <c r="F141" s="14" t="s">
        <v>581</v>
      </c>
      <c r="G141" s="192"/>
      <c r="H141" s="193"/>
      <c r="I141" s="194"/>
      <c r="J141" s="15" t="s">
        <v>423</v>
      </c>
      <c r="K141" s="16"/>
      <c r="L141" s="16" t="s">
        <v>548</v>
      </c>
      <c r="M141" s="95">
        <v>495</v>
      </c>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t="s">
        <v>572</v>
      </c>
      <c r="C143" s="10"/>
      <c r="D143" s="4"/>
      <c r="E143" s="10"/>
      <c r="F143" s="10"/>
      <c r="G143" s="185" t="s">
        <v>580</v>
      </c>
      <c r="H143" s="186"/>
      <c r="I143" s="187"/>
      <c r="J143" s="56" t="s">
        <v>579</v>
      </c>
      <c r="K143" s="56"/>
      <c r="L143" s="56" t="s">
        <v>548</v>
      </c>
      <c r="M143" s="97">
        <v>60</v>
      </c>
      <c r="N143" s="2"/>
      <c r="V143" s="68"/>
    </row>
    <row r="144" spans="1:22" ht="21" thickBot="1">
      <c r="A144" s="181"/>
      <c r="B144" s="71" t="s">
        <v>325</v>
      </c>
      <c r="C144" s="71" t="s">
        <v>327</v>
      </c>
      <c r="D144" s="71" t="s">
        <v>23</v>
      </c>
      <c r="E144" s="188" t="s">
        <v>329</v>
      </c>
      <c r="F144" s="188"/>
      <c r="G144" s="189"/>
      <c r="H144" s="190"/>
      <c r="I144" s="191"/>
      <c r="J144" s="15" t="s">
        <v>5</v>
      </c>
      <c r="K144" s="16"/>
      <c r="L144" s="16" t="s">
        <v>548</v>
      </c>
      <c r="M144" s="101">
        <v>241.5</v>
      </c>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31.2" thickBot="1">
      <c r="A147" s="181"/>
      <c r="B147" s="10" t="s">
        <v>578</v>
      </c>
      <c r="C147" s="10" t="s">
        <v>574</v>
      </c>
      <c r="D147" s="4">
        <v>45214</v>
      </c>
      <c r="E147" s="10"/>
      <c r="F147" s="10" t="s">
        <v>577</v>
      </c>
      <c r="G147" s="185" t="s">
        <v>576</v>
      </c>
      <c r="H147" s="186"/>
      <c r="I147" s="187"/>
      <c r="J147" s="56" t="s">
        <v>423</v>
      </c>
      <c r="K147" s="56"/>
      <c r="L147" s="56" t="s">
        <v>548</v>
      </c>
      <c r="M147" s="97">
        <v>880</v>
      </c>
      <c r="N147" s="2"/>
      <c r="V147" s="68"/>
    </row>
    <row r="148" spans="1:22" ht="21" thickBot="1">
      <c r="A148" s="181"/>
      <c r="B148" s="71" t="s">
        <v>325</v>
      </c>
      <c r="C148" s="71" t="s">
        <v>327</v>
      </c>
      <c r="D148" s="71" t="s">
        <v>23</v>
      </c>
      <c r="E148" s="188" t="s">
        <v>329</v>
      </c>
      <c r="F148" s="188"/>
      <c r="G148" s="189"/>
      <c r="H148" s="190"/>
      <c r="I148" s="191"/>
      <c r="J148" s="15" t="s">
        <v>5</v>
      </c>
      <c r="K148" s="16"/>
      <c r="L148" s="16" t="s">
        <v>548</v>
      </c>
      <c r="M148" s="95">
        <v>414</v>
      </c>
      <c r="N148" s="2"/>
      <c r="V148" s="68"/>
    </row>
    <row r="149" spans="1:22" ht="31.2" thickBot="1">
      <c r="A149" s="182"/>
      <c r="B149" s="11" t="s">
        <v>575</v>
      </c>
      <c r="C149" s="11" t="s">
        <v>574</v>
      </c>
      <c r="D149" s="96">
        <v>45219</v>
      </c>
      <c r="E149" s="13" t="s">
        <v>4</v>
      </c>
      <c r="F149" s="14" t="s">
        <v>573</v>
      </c>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21" thickBot="1">
      <c r="A151" s="181"/>
      <c r="B151" s="10" t="s">
        <v>572</v>
      </c>
      <c r="C151" s="10"/>
      <c r="D151" s="4"/>
      <c r="E151" s="10"/>
      <c r="F151" s="10"/>
      <c r="G151" s="185" t="s">
        <v>571</v>
      </c>
      <c r="H151" s="186"/>
      <c r="I151" s="187"/>
      <c r="J151" s="56" t="s">
        <v>424</v>
      </c>
      <c r="K151" s="56"/>
      <c r="L151" s="56" t="s">
        <v>548</v>
      </c>
      <c r="M151" s="98">
        <v>471.6</v>
      </c>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21" thickBot="1">
      <c r="A155" s="181"/>
      <c r="B155" s="10" t="s">
        <v>570</v>
      </c>
      <c r="C155" s="10" t="s">
        <v>567</v>
      </c>
      <c r="D155" s="4">
        <v>45235</v>
      </c>
      <c r="E155" s="10"/>
      <c r="F155" s="10" t="s">
        <v>566</v>
      </c>
      <c r="G155" s="185" t="s">
        <v>563</v>
      </c>
      <c r="H155" s="186"/>
      <c r="I155" s="187"/>
      <c r="J155" s="56" t="s">
        <v>423</v>
      </c>
      <c r="K155" s="56"/>
      <c r="L155" s="56" t="s">
        <v>548</v>
      </c>
      <c r="M155" s="97">
        <v>596.1</v>
      </c>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21" thickBot="1">
      <c r="A157" s="182"/>
      <c r="B157" s="11" t="s">
        <v>564</v>
      </c>
      <c r="C157" s="11" t="s">
        <v>563</v>
      </c>
      <c r="D157" s="96">
        <v>45239</v>
      </c>
      <c r="E157" s="13" t="s">
        <v>4</v>
      </c>
      <c r="F157" s="14" t="s">
        <v>569</v>
      </c>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21" thickBot="1">
      <c r="A159" s="181"/>
      <c r="B159" s="10" t="s">
        <v>568</v>
      </c>
      <c r="C159" s="10" t="s">
        <v>567</v>
      </c>
      <c r="D159" s="4">
        <v>45235</v>
      </c>
      <c r="E159" s="10"/>
      <c r="F159" s="10" t="s">
        <v>566</v>
      </c>
      <c r="G159" s="185" t="s">
        <v>565</v>
      </c>
      <c r="H159" s="186"/>
      <c r="I159" s="187"/>
      <c r="J159" s="56" t="s">
        <v>387</v>
      </c>
      <c r="K159" s="56"/>
      <c r="L159" s="56" t="s">
        <v>548</v>
      </c>
      <c r="M159" s="97">
        <v>750</v>
      </c>
      <c r="N159" s="2"/>
      <c r="V159" s="68"/>
    </row>
    <row r="160" spans="1:22" ht="21" thickBot="1">
      <c r="A160" s="181"/>
      <c r="B160" s="71" t="s">
        <v>325</v>
      </c>
      <c r="C160" s="71" t="s">
        <v>327</v>
      </c>
      <c r="D160" s="71" t="s">
        <v>23</v>
      </c>
      <c r="E160" s="188" t="s">
        <v>329</v>
      </c>
      <c r="F160" s="188"/>
      <c r="G160" s="189"/>
      <c r="H160" s="190"/>
      <c r="I160" s="191"/>
      <c r="J160" s="15"/>
      <c r="K160" s="16"/>
      <c r="L160" s="16"/>
      <c r="M160" s="95"/>
      <c r="N160" s="2"/>
      <c r="V160" s="68"/>
    </row>
    <row r="161" spans="1:22" ht="21" thickBot="1">
      <c r="A161" s="182"/>
      <c r="B161" s="11" t="s">
        <v>564</v>
      </c>
      <c r="C161" s="11" t="s">
        <v>563</v>
      </c>
      <c r="D161" s="96">
        <v>45239</v>
      </c>
      <c r="E161" s="13" t="s">
        <v>4</v>
      </c>
      <c r="F161" s="14" t="s">
        <v>562</v>
      </c>
      <c r="G161" s="192"/>
      <c r="H161" s="193"/>
      <c r="I161" s="194"/>
      <c r="J161" s="15"/>
      <c r="K161" s="16"/>
      <c r="L161" s="16"/>
      <c r="M161" s="95"/>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21" thickBot="1">
      <c r="A163" s="181"/>
      <c r="B163" s="10" t="s">
        <v>561</v>
      </c>
      <c r="C163" s="10" t="s">
        <v>560</v>
      </c>
      <c r="D163" s="4">
        <v>45375</v>
      </c>
      <c r="E163" s="10"/>
      <c r="F163" s="10" t="s">
        <v>559</v>
      </c>
      <c r="G163" s="185" t="s">
        <v>558</v>
      </c>
      <c r="H163" s="186"/>
      <c r="I163" s="187"/>
      <c r="J163" s="56" t="s">
        <v>387</v>
      </c>
      <c r="K163" s="56"/>
      <c r="L163" s="56" t="s">
        <v>548</v>
      </c>
      <c r="M163" s="97">
        <v>320</v>
      </c>
      <c r="N163" s="2"/>
      <c r="V163" s="68"/>
    </row>
    <row r="164" spans="1:22" ht="21" thickBot="1">
      <c r="A164" s="181"/>
      <c r="B164" s="71" t="s">
        <v>325</v>
      </c>
      <c r="C164" s="71" t="s">
        <v>327</v>
      </c>
      <c r="D164" s="71" t="s">
        <v>23</v>
      </c>
      <c r="E164" s="188" t="s">
        <v>329</v>
      </c>
      <c r="F164" s="188"/>
      <c r="G164" s="189"/>
      <c r="H164" s="190"/>
      <c r="I164" s="191"/>
      <c r="J164" s="15" t="s">
        <v>423</v>
      </c>
      <c r="K164" s="16"/>
      <c r="L164" s="16" t="s">
        <v>548</v>
      </c>
      <c r="M164" s="95">
        <v>180</v>
      </c>
      <c r="N164" s="2"/>
      <c r="V164" s="68"/>
    </row>
    <row r="165" spans="1:22" ht="21" thickBot="1">
      <c r="A165" s="182"/>
      <c r="B165" s="11" t="s">
        <v>557</v>
      </c>
      <c r="C165" s="11" t="s">
        <v>556</v>
      </c>
      <c r="D165" s="96">
        <v>45380</v>
      </c>
      <c r="E165" s="13" t="s">
        <v>4</v>
      </c>
      <c r="F165" s="14" t="s">
        <v>555</v>
      </c>
      <c r="G165" s="192"/>
      <c r="H165" s="193"/>
      <c r="I165" s="194"/>
      <c r="J165" s="15" t="s">
        <v>18</v>
      </c>
      <c r="K165" s="16"/>
      <c r="L165" s="16" t="s">
        <v>548</v>
      </c>
      <c r="M165" s="95">
        <v>400</v>
      </c>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f>G179</f>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f>G183</f>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f>G187</f>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f>G191</f>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f>G195</f>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f>G199</f>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f>G203</f>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f>G207</f>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f>G211</f>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f>G215</f>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f>G219</f>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f>G223</f>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f>G227</f>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f>G231</f>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f>G235</f>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f>G239</f>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f>G243</f>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f>G247</f>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f>G251</f>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f>G255</f>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f>G259</f>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f>G263</f>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f>G267</f>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f>G271</f>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f>G275</f>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f>G279</f>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f>G283</f>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f>G287</f>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f>G291</f>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f>G295</f>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f>G299</f>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f>G303</f>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f>G307</f>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f>G311</f>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f>G315</f>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f>G319</f>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f>G323</f>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f>G327</f>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f>G331</f>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f>G335</f>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f>G339</f>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f>G343</f>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f>G347</f>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f>G351</f>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f>G355</f>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f>G359</f>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f>G363</f>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f>G367</f>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f>G371</f>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f>G375</f>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f>G379</f>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f>G383</f>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f>G387</f>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f>G391</f>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f>G395</f>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f>G399</f>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f>G403</f>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f>G407</f>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f>G411</f>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f>G415</f>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AD1ED-99E0-4989-B538-E0306AC988AB}">
  <sheetPr>
    <pageSetUpPr fitToPage="1"/>
  </sheetPr>
  <dimension ref="A1:V425"/>
  <sheetViews>
    <sheetView topLeftCell="A89" zoomScale="130" zoomScaleNormal="130" workbookViewId="0">
      <selection activeCell="D11" sqref="D11:F11"/>
    </sheetView>
  </sheetViews>
  <sheetFormatPr defaultColWidth="8.664062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65" customWidth="1"/>
  </cols>
  <sheetData>
    <row r="1" spans="1:19" customFormat="1" hidden="1"/>
    <row r="2" spans="1:19" customFormat="1">
      <c r="J2" s="228" t="s">
        <v>321</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tr">
        <f>CONCATENATE("1353 Travel Report for ",B9,", ",B10," for the reporting period ",IF(G9=0,IF(I9=0,CONCATENATE("[MARK REPORTING PERIOD]"),CONCATENATE(Q423)), CONCATENATE(Q422)))</f>
        <v>1353 Travel Report for U.S. DEPARTMENT OF THE INTERIOR, National Indian Gaming Commission (NIGC) for the reporting period OCTOBER 1, 2023- MARCH 31, 2024</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9</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c r="L9" s="264" t="s">
        <v>8</v>
      </c>
      <c r="M9" s="265"/>
      <c r="N9" s="19"/>
      <c r="O9" s="92"/>
    </row>
    <row r="10" spans="1:19" customFormat="1" ht="15.75" customHeight="1">
      <c r="A10" s="236"/>
      <c r="B10" s="268" t="s">
        <v>762</v>
      </c>
      <c r="C10" s="186"/>
      <c r="D10" s="186"/>
      <c r="E10" s="186"/>
      <c r="F10" s="269"/>
      <c r="G10" s="250"/>
      <c r="H10" s="253"/>
      <c r="I10" s="256"/>
      <c r="J10" s="259"/>
      <c r="K10" s="262"/>
      <c r="L10" s="264"/>
      <c r="M10" s="265"/>
      <c r="N10" s="19"/>
      <c r="O10" s="92"/>
    </row>
    <row r="11" spans="1:19" customFormat="1" ht="13.8" thickBot="1">
      <c r="A11" s="236"/>
      <c r="B11" s="50" t="s">
        <v>21</v>
      </c>
      <c r="C11" s="51" t="s">
        <v>761</v>
      </c>
      <c r="D11" s="270" t="s">
        <v>760</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25"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c r="A19" s="195"/>
      <c r="B19" s="10" t="s">
        <v>719</v>
      </c>
      <c r="C19" s="10" t="s">
        <v>753</v>
      </c>
      <c r="D19" s="4">
        <v>45208</v>
      </c>
      <c r="E19" s="10"/>
      <c r="F19" s="10" t="s">
        <v>400</v>
      </c>
      <c r="G19" s="185" t="s">
        <v>752</v>
      </c>
      <c r="H19" s="186"/>
      <c r="I19" s="187"/>
      <c r="J19" s="56" t="s">
        <v>694</v>
      </c>
      <c r="K19" s="56"/>
      <c r="L19" s="56" t="s">
        <v>548</v>
      </c>
      <c r="M19" s="97">
        <v>1949</v>
      </c>
      <c r="N19" s="2"/>
      <c r="V19" s="67"/>
    </row>
    <row r="20" spans="1:22" ht="20.399999999999999">
      <c r="A20" s="195"/>
      <c r="B20" s="71" t="s">
        <v>325</v>
      </c>
      <c r="C20" s="71" t="s">
        <v>327</v>
      </c>
      <c r="D20" s="71" t="s">
        <v>23</v>
      </c>
      <c r="E20" s="188" t="s">
        <v>329</v>
      </c>
      <c r="F20" s="188"/>
      <c r="G20" s="189"/>
      <c r="H20" s="190"/>
      <c r="I20" s="191"/>
      <c r="J20" s="15" t="s">
        <v>1</v>
      </c>
      <c r="K20" s="16"/>
      <c r="L20" s="16"/>
      <c r="M20" s="17"/>
      <c r="N20" s="2"/>
      <c r="V20" s="68"/>
    </row>
    <row r="21" spans="1:22" ht="31.2" thickBot="1">
      <c r="A21" s="196"/>
      <c r="B21" s="11" t="s">
        <v>718</v>
      </c>
      <c r="C21" s="11" t="s">
        <v>750</v>
      </c>
      <c r="D21" s="96">
        <v>45211</v>
      </c>
      <c r="E21" s="13" t="s">
        <v>4</v>
      </c>
      <c r="F21" s="14" t="s">
        <v>755</v>
      </c>
      <c r="G21" s="200"/>
      <c r="H21" s="201"/>
      <c r="I21" s="202"/>
      <c r="J21" s="15" t="s">
        <v>0</v>
      </c>
      <c r="K21" s="16"/>
      <c r="L21" s="16"/>
      <c r="M21" s="17"/>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13.8" thickBot="1">
      <c r="A23" s="181"/>
      <c r="B23" s="10" t="s">
        <v>759</v>
      </c>
      <c r="C23" s="10" t="s">
        <v>753</v>
      </c>
      <c r="D23" s="4">
        <v>45208</v>
      </c>
      <c r="E23" s="10"/>
      <c r="F23" s="10" t="s">
        <v>400</v>
      </c>
      <c r="G23" s="185" t="s">
        <v>752</v>
      </c>
      <c r="H23" s="186"/>
      <c r="I23" s="187"/>
      <c r="J23" s="56" t="s">
        <v>694</v>
      </c>
      <c r="K23" s="56"/>
      <c r="L23" s="56" t="s">
        <v>548</v>
      </c>
      <c r="M23" s="97">
        <v>1949</v>
      </c>
      <c r="N23" s="2"/>
      <c r="V23" s="68"/>
    </row>
    <row r="24" spans="1:22" ht="21" thickBot="1">
      <c r="A24" s="181"/>
      <c r="B24" s="71" t="s">
        <v>325</v>
      </c>
      <c r="C24" s="71" t="s">
        <v>327</v>
      </c>
      <c r="D24" s="71" t="s">
        <v>23</v>
      </c>
      <c r="E24" s="188" t="s">
        <v>329</v>
      </c>
      <c r="F24" s="188"/>
      <c r="G24" s="189"/>
      <c r="H24" s="190"/>
      <c r="I24" s="191"/>
      <c r="J24" s="15" t="s">
        <v>1</v>
      </c>
      <c r="K24" s="16"/>
      <c r="L24" s="16"/>
      <c r="M24" s="17"/>
      <c r="N24" s="2"/>
      <c r="V24" s="68"/>
    </row>
    <row r="25" spans="1:22" ht="21" thickBot="1">
      <c r="A25" s="182"/>
      <c r="B25" s="11" t="s">
        <v>738</v>
      </c>
      <c r="C25" s="11" t="s">
        <v>750</v>
      </c>
      <c r="D25" s="96">
        <v>45211</v>
      </c>
      <c r="E25" s="13" t="s">
        <v>4</v>
      </c>
      <c r="F25" s="14" t="s">
        <v>758</v>
      </c>
      <c r="G25" s="192"/>
      <c r="H25" s="193"/>
      <c r="I25" s="194"/>
      <c r="J25" s="15" t="s">
        <v>0</v>
      </c>
      <c r="K25" s="16"/>
      <c r="L25" s="16"/>
      <c r="M25" s="17"/>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13.8" thickBot="1">
      <c r="A27" s="181"/>
      <c r="B27" s="10" t="s">
        <v>757</v>
      </c>
      <c r="C27" s="10" t="s">
        <v>753</v>
      </c>
      <c r="D27" s="4">
        <v>45208</v>
      </c>
      <c r="E27" s="10"/>
      <c r="F27" s="10" t="s">
        <v>400</v>
      </c>
      <c r="G27" s="185" t="s">
        <v>752</v>
      </c>
      <c r="H27" s="186"/>
      <c r="I27" s="187"/>
      <c r="J27" s="56" t="s">
        <v>694</v>
      </c>
      <c r="K27" s="56"/>
      <c r="L27" s="56" t="s">
        <v>548</v>
      </c>
      <c r="M27" s="97">
        <v>1949</v>
      </c>
      <c r="N27" s="2"/>
      <c r="V27" s="68"/>
    </row>
    <row r="28" spans="1:22" ht="21" thickBot="1">
      <c r="A28" s="181"/>
      <c r="B28" s="71" t="s">
        <v>325</v>
      </c>
      <c r="C28" s="71" t="s">
        <v>327</v>
      </c>
      <c r="D28" s="71" t="s">
        <v>23</v>
      </c>
      <c r="E28" s="188" t="s">
        <v>329</v>
      </c>
      <c r="F28" s="188"/>
      <c r="G28" s="189"/>
      <c r="H28" s="190"/>
      <c r="I28" s="191"/>
      <c r="J28" s="15" t="s">
        <v>1</v>
      </c>
      <c r="K28" s="16"/>
      <c r="L28" s="16"/>
      <c r="M28" s="17"/>
      <c r="N28" s="2"/>
      <c r="V28" s="68"/>
    </row>
    <row r="29" spans="1:22" ht="21" thickBot="1">
      <c r="A29" s="182"/>
      <c r="B29" s="11" t="s">
        <v>756</v>
      </c>
      <c r="C29" s="11" t="s">
        <v>750</v>
      </c>
      <c r="D29" s="96">
        <v>45211</v>
      </c>
      <c r="E29" s="13" t="s">
        <v>4</v>
      </c>
      <c r="F29" s="14" t="s">
        <v>755</v>
      </c>
      <c r="G29" s="192"/>
      <c r="H29" s="193"/>
      <c r="I29" s="194"/>
      <c r="J29" s="15" t="s">
        <v>0</v>
      </c>
      <c r="K29" s="16"/>
      <c r="L29" s="16"/>
      <c r="M29" s="17"/>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13.8" thickBot="1">
      <c r="A31" s="181"/>
      <c r="B31" s="10" t="s">
        <v>754</v>
      </c>
      <c r="C31" s="10" t="s">
        <v>753</v>
      </c>
      <c r="D31" s="4">
        <v>45208</v>
      </c>
      <c r="E31" s="10"/>
      <c r="F31" s="10" t="s">
        <v>400</v>
      </c>
      <c r="G31" s="185" t="s">
        <v>752</v>
      </c>
      <c r="H31" s="186"/>
      <c r="I31" s="187"/>
      <c r="J31" s="56" t="s">
        <v>694</v>
      </c>
      <c r="K31" s="56"/>
      <c r="L31" s="56" t="s">
        <v>548</v>
      </c>
      <c r="M31" s="97">
        <v>1949</v>
      </c>
      <c r="N31" s="2"/>
      <c r="V31" s="68"/>
    </row>
    <row r="32" spans="1:22" ht="21" thickBot="1">
      <c r="A32" s="181"/>
      <c r="B32" s="71" t="s">
        <v>325</v>
      </c>
      <c r="C32" s="71" t="s">
        <v>327</v>
      </c>
      <c r="D32" s="71" t="s">
        <v>23</v>
      </c>
      <c r="E32" s="188" t="s">
        <v>329</v>
      </c>
      <c r="F32" s="188"/>
      <c r="G32" s="189"/>
      <c r="H32" s="190"/>
      <c r="I32" s="191"/>
      <c r="J32" s="15" t="s">
        <v>1</v>
      </c>
      <c r="K32" s="16"/>
      <c r="L32" s="16"/>
      <c r="M32" s="17"/>
      <c r="N32" s="2"/>
      <c r="V32" s="68"/>
    </row>
    <row r="33" spans="1:22" ht="21" thickBot="1">
      <c r="A33" s="182"/>
      <c r="B33" s="11" t="s">
        <v>751</v>
      </c>
      <c r="C33" s="11" t="s">
        <v>750</v>
      </c>
      <c r="D33" s="96">
        <v>45211</v>
      </c>
      <c r="E33" s="13" t="s">
        <v>4</v>
      </c>
      <c r="F33" s="14" t="s">
        <v>749</v>
      </c>
      <c r="G33" s="192"/>
      <c r="H33" s="193"/>
      <c r="I33" s="194"/>
      <c r="J33" s="15" t="s">
        <v>0</v>
      </c>
      <c r="K33" s="16"/>
      <c r="L33" s="16"/>
      <c r="M33" s="17"/>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21" thickBot="1">
      <c r="A35" s="181"/>
      <c r="B35" s="10" t="s">
        <v>716</v>
      </c>
      <c r="C35" s="10" t="s">
        <v>741</v>
      </c>
      <c r="D35" s="4">
        <v>45216</v>
      </c>
      <c r="E35" s="10"/>
      <c r="F35" s="10" t="s">
        <v>740</v>
      </c>
      <c r="G35" s="185" t="s">
        <v>739</v>
      </c>
      <c r="H35" s="186"/>
      <c r="I35" s="187"/>
      <c r="J35" s="56" t="s">
        <v>694</v>
      </c>
      <c r="K35" s="56"/>
      <c r="L35" s="56" t="s">
        <v>548</v>
      </c>
      <c r="M35" s="97">
        <v>325</v>
      </c>
      <c r="N35" s="2"/>
      <c r="V35" s="68"/>
    </row>
    <row r="36" spans="1:22" ht="21" thickBot="1">
      <c r="A36" s="181"/>
      <c r="B36" s="71" t="s">
        <v>325</v>
      </c>
      <c r="C36" s="71" t="s">
        <v>327</v>
      </c>
      <c r="D36" s="71" t="s">
        <v>23</v>
      </c>
      <c r="E36" s="188" t="s">
        <v>329</v>
      </c>
      <c r="F36" s="188"/>
      <c r="G36" s="189"/>
      <c r="H36" s="190"/>
      <c r="I36" s="191"/>
      <c r="J36" s="15" t="s">
        <v>720</v>
      </c>
      <c r="K36" s="16"/>
      <c r="L36" s="16" t="s">
        <v>548</v>
      </c>
      <c r="M36" s="95">
        <v>25</v>
      </c>
      <c r="N36" s="2"/>
      <c r="V36" s="68"/>
    </row>
    <row r="37" spans="1:22" ht="31.2" thickBot="1">
      <c r="A37" s="182"/>
      <c r="B37" s="11" t="s">
        <v>715</v>
      </c>
      <c r="C37" s="11" t="s">
        <v>737</v>
      </c>
      <c r="D37" s="96">
        <v>45218</v>
      </c>
      <c r="E37" s="13" t="s">
        <v>4</v>
      </c>
      <c r="F37" s="14" t="s">
        <v>743</v>
      </c>
      <c r="G37" s="192"/>
      <c r="H37" s="193"/>
      <c r="I37" s="194"/>
      <c r="J37" s="15" t="s">
        <v>0</v>
      </c>
      <c r="K37" s="16"/>
      <c r="L37" s="16"/>
      <c r="M37" s="17"/>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21" thickBot="1">
      <c r="A39" s="181"/>
      <c r="B39" s="10" t="s">
        <v>719</v>
      </c>
      <c r="C39" s="10" t="s">
        <v>741</v>
      </c>
      <c r="D39" s="4">
        <v>45216</v>
      </c>
      <c r="E39" s="10"/>
      <c r="F39" s="10" t="s">
        <v>740</v>
      </c>
      <c r="G39" s="185" t="s">
        <v>739</v>
      </c>
      <c r="H39" s="186"/>
      <c r="I39" s="187"/>
      <c r="J39" s="56" t="s">
        <v>694</v>
      </c>
      <c r="K39" s="56"/>
      <c r="L39" s="56" t="s">
        <v>548</v>
      </c>
      <c r="M39" s="97">
        <v>325</v>
      </c>
      <c r="N39" s="2"/>
      <c r="V39" s="68"/>
    </row>
    <row r="40" spans="1:22" ht="21" thickBot="1">
      <c r="A40" s="181"/>
      <c r="B40" s="71" t="s">
        <v>325</v>
      </c>
      <c r="C40" s="71" t="s">
        <v>327</v>
      </c>
      <c r="D40" s="71" t="s">
        <v>23</v>
      </c>
      <c r="E40" s="188" t="s">
        <v>329</v>
      </c>
      <c r="F40" s="188"/>
      <c r="G40" s="189"/>
      <c r="H40" s="190"/>
      <c r="I40" s="191"/>
      <c r="J40" s="15" t="s">
        <v>720</v>
      </c>
      <c r="K40" s="16"/>
      <c r="L40" s="16" t="s">
        <v>548</v>
      </c>
      <c r="M40" s="95">
        <v>25</v>
      </c>
      <c r="N40" s="2"/>
      <c r="V40" s="68"/>
    </row>
    <row r="41" spans="1:22" ht="31.2" thickBot="1">
      <c r="A41" s="182"/>
      <c r="B41" s="11" t="s">
        <v>718</v>
      </c>
      <c r="C41" s="11" t="s">
        <v>737</v>
      </c>
      <c r="D41" s="96">
        <v>45218</v>
      </c>
      <c r="E41" s="13" t="s">
        <v>4</v>
      </c>
      <c r="F41" s="14" t="s">
        <v>743</v>
      </c>
      <c r="G41" s="192"/>
      <c r="H41" s="193"/>
      <c r="I41" s="194"/>
      <c r="J41" s="15" t="s">
        <v>0</v>
      </c>
      <c r="K41" s="16"/>
      <c r="L41" s="16"/>
      <c r="M41" s="17"/>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21" thickBot="1">
      <c r="A43" s="181"/>
      <c r="B43" s="10" t="s">
        <v>748</v>
      </c>
      <c r="C43" s="10" t="s">
        <v>741</v>
      </c>
      <c r="D43" s="4">
        <v>45216</v>
      </c>
      <c r="E43" s="10"/>
      <c r="F43" s="10" t="s">
        <v>740</v>
      </c>
      <c r="G43" s="185" t="s">
        <v>739</v>
      </c>
      <c r="H43" s="186"/>
      <c r="I43" s="187"/>
      <c r="J43" s="56" t="s">
        <v>694</v>
      </c>
      <c r="K43" s="56"/>
      <c r="L43" s="56" t="s">
        <v>548</v>
      </c>
      <c r="M43" s="97">
        <v>325</v>
      </c>
      <c r="N43" s="2"/>
      <c r="V43" s="68"/>
    </row>
    <row r="44" spans="1:22" ht="21" thickBot="1">
      <c r="A44" s="181"/>
      <c r="B44" s="71" t="s">
        <v>325</v>
      </c>
      <c r="C44" s="71" t="s">
        <v>327</v>
      </c>
      <c r="D44" s="71" t="s">
        <v>23</v>
      </c>
      <c r="E44" s="188" t="s">
        <v>329</v>
      </c>
      <c r="F44" s="188"/>
      <c r="G44" s="189"/>
      <c r="H44" s="190"/>
      <c r="I44" s="191"/>
      <c r="J44" s="15" t="s">
        <v>720</v>
      </c>
      <c r="K44" s="16"/>
      <c r="L44" s="16" t="s">
        <v>548</v>
      </c>
      <c r="M44" s="95">
        <v>25</v>
      </c>
      <c r="N44" s="2"/>
      <c r="V44" s="68"/>
    </row>
    <row r="45" spans="1:22" ht="31.2" thickBot="1">
      <c r="A45" s="182"/>
      <c r="B45" s="11" t="s">
        <v>747</v>
      </c>
      <c r="C45" s="11" t="s">
        <v>737</v>
      </c>
      <c r="D45" s="96">
        <v>45218</v>
      </c>
      <c r="E45" s="13" t="s">
        <v>4</v>
      </c>
      <c r="F45" s="14" t="s">
        <v>743</v>
      </c>
      <c r="G45" s="192"/>
      <c r="H45" s="193"/>
      <c r="I45" s="194"/>
      <c r="J45" s="15" t="s">
        <v>0</v>
      </c>
      <c r="K45" s="16"/>
      <c r="L45" s="16"/>
      <c r="M45" s="17"/>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21" thickBot="1">
      <c r="A47" s="181"/>
      <c r="B47" s="10" t="s">
        <v>746</v>
      </c>
      <c r="C47" s="10" t="s">
        <v>741</v>
      </c>
      <c r="D47" s="4">
        <v>45216</v>
      </c>
      <c r="E47" s="10"/>
      <c r="F47" s="10" t="s">
        <v>740</v>
      </c>
      <c r="G47" s="185" t="s">
        <v>739</v>
      </c>
      <c r="H47" s="186"/>
      <c r="I47" s="187"/>
      <c r="J47" s="56" t="s">
        <v>694</v>
      </c>
      <c r="K47" s="56"/>
      <c r="L47" s="56" t="s">
        <v>548</v>
      </c>
      <c r="M47" s="97">
        <v>325</v>
      </c>
      <c r="N47" s="2"/>
      <c r="V47" s="68"/>
    </row>
    <row r="48" spans="1:22" ht="21" thickBot="1">
      <c r="A48" s="181"/>
      <c r="B48" s="71" t="s">
        <v>325</v>
      </c>
      <c r="C48" s="71" t="s">
        <v>327</v>
      </c>
      <c r="D48" s="71" t="s">
        <v>23</v>
      </c>
      <c r="E48" s="188" t="s">
        <v>329</v>
      </c>
      <c r="F48" s="188"/>
      <c r="G48" s="189"/>
      <c r="H48" s="190"/>
      <c r="I48" s="191"/>
      <c r="J48" s="15" t="s">
        <v>720</v>
      </c>
      <c r="K48" s="16"/>
      <c r="L48" s="16" t="s">
        <v>548</v>
      </c>
      <c r="M48" s="95">
        <v>25</v>
      </c>
      <c r="N48" s="2"/>
      <c r="V48" s="68"/>
    </row>
    <row r="49" spans="1:22" ht="31.2" thickBot="1">
      <c r="A49" s="182"/>
      <c r="B49" s="11" t="s">
        <v>745</v>
      </c>
      <c r="C49" s="11" t="s">
        <v>737</v>
      </c>
      <c r="D49" s="96">
        <v>45218</v>
      </c>
      <c r="E49" s="13" t="s">
        <v>4</v>
      </c>
      <c r="F49" s="14" t="s">
        <v>744</v>
      </c>
      <c r="G49" s="192"/>
      <c r="H49" s="193"/>
      <c r="I49" s="194"/>
      <c r="J49" s="15" t="s">
        <v>0</v>
      </c>
      <c r="K49" s="16"/>
      <c r="L49" s="16"/>
      <c r="M49" s="17"/>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21" thickBot="1">
      <c r="A51" s="181"/>
      <c r="B51" s="10" t="s">
        <v>711</v>
      </c>
      <c r="C51" s="10" t="s">
        <v>741</v>
      </c>
      <c r="D51" s="4">
        <v>45216</v>
      </c>
      <c r="E51" s="10"/>
      <c r="F51" s="10" t="s">
        <v>740</v>
      </c>
      <c r="G51" s="185" t="s">
        <v>739</v>
      </c>
      <c r="H51" s="186"/>
      <c r="I51" s="187"/>
      <c r="J51" s="56" t="s">
        <v>694</v>
      </c>
      <c r="K51" s="56"/>
      <c r="L51" s="56" t="s">
        <v>548</v>
      </c>
      <c r="M51" s="97">
        <v>325</v>
      </c>
      <c r="N51" s="2"/>
      <c r="V51" s="68"/>
    </row>
    <row r="52" spans="1:22" ht="21" thickBot="1">
      <c r="A52" s="181"/>
      <c r="B52" s="71" t="s">
        <v>325</v>
      </c>
      <c r="C52" s="71" t="s">
        <v>327</v>
      </c>
      <c r="D52" s="71" t="s">
        <v>23</v>
      </c>
      <c r="E52" s="188" t="s">
        <v>329</v>
      </c>
      <c r="F52" s="188"/>
      <c r="G52" s="189"/>
      <c r="H52" s="190"/>
      <c r="I52" s="191"/>
      <c r="J52" s="15" t="s">
        <v>720</v>
      </c>
      <c r="K52" s="16"/>
      <c r="L52" s="16" t="s">
        <v>548</v>
      </c>
      <c r="M52" s="95">
        <v>25</v>
      </c>
      <c r="N52" s="2"/>
      <c r="V52" s="68"/>
    </row>
    <row r="53" spans="1:22" ht="31.2" thickBot="1">
      <c r="A53" s="182"/>
      <c r="B53" s="11" t="s">
        <v>707</v>
      </c>
      <c r="C53" s="11" t="s">
        <v>737</v>
      </c>
      <c r="D53" s="96">
        <v>45218</v>
      </c>
      <c r="E53" s="13" t="s">
        <v>4</v>
      </c>
      <c r="F53" s="14" t="s">
        <v>743</v>
      </c>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21" thickBot="1">
      <c r="A55" s="181"/>
      <c r="B55" s="10" t="s">
        <v>742</v>
      </c>
      <c r="C55" s="10" t="s">
        <v>741</v>
      </c>
      <c r="D55" s="4">
        <v>45216</v>
      </c>
      <c r="E55" s="10"/>
      <c r="F55" s="10" t="s">
        <v>740</v>
      </c>
      <c r="G55" s="185" t="s">
        <v>739</v>
      </c>
      <c r="H55" s="186"/>
      <c r="I55" s="187"/>
      <c r="J55" s="56" t="s">
        <v>694</v>
      </c>
      <c r="K55" s="56"/>
      <c r="L55" s="56" t="s">
        <v>548</v>
      </c>
      <c r="M55" s="97">
        <v>325</v>
      </c>
      <c r="N55" s="2"/>
      <c r="P55" s="1"/>
      <c r="V55" s="68"/>
    </row>
    <row r="56" spans="1:22" ht="21" thickBot="1">
      <c r="A56" s="181"/>
      <c r="B56" s="71" t="s">
        <v>325</v>
      </c>
      <c r="C56" s="71" t="s">
        <v>327</v>
      </c>
      <c r="D56" s="71" t="s">
        <v>23</v>
      </c>
      <c r="E56" s="188" t="s">
        <v>329</v>
      </c>
      <c r="F56" s="188"/>
      <c r="G56" s="189"/>
      <c r="H56" s="190"/>
      <c r="I56" s="191"/>
      <c r="J56" s="15" t="s">
        <v>720</v>
      </c>
      <c r="K56" s="16"/>
      <c r="L56" s="16" t="s">
        <v>548</v>
      </c>
      <c r="M56" s="95">
        <v>25</v>
      </c>
      <c r="N56" s="2"/>
      <c r="V56" s="68"/>
    </row>
    <row r="57" spans="1:22" s="1" customFormat="1" ht="31.2" thickBot="1">
      <c r="A57" s="182"/>
      <c r="B57" s="11" t="s">
        <v>738</v>
      </c>
      <c r="C57" s="11" t="s">
        <v>737</v>
      </c>
      <c r="D57" s="96">
        <v>45218</v>
      </c>
      <c r="E57" s="13" t="s">
        <v>4</v>
      </c>
      <c r="F57" s="14" t="s">
        <v>736</v>
      </c>
      <c r="G57" s="192"/>
      <c r="H57" s="193"/>
      <c r="I57" s="194"/>
      <c r="J57" s="15" t="s">
        <v>0</v>
      </c>
      <c r="K57" s="16"/>
      <c r="L57" s="16"/>
      <c r="M57" s="17"/>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21" thickBot="1">
      <c r="A59" s="181"/>
      <c r="B59" s="10" t="s">
        <v>719</v>
      </c>
      <c r="C59" s="10" t="s">
        <v>735</v>
      </c>
      <c r="D59" s="4">
        <v>45222</v>
      </c>
      <c r="E59" s="10"/>
      <c r="F59" s="10" t="s">
        <v>497</v>
      </c>
      <c r="G59" s="185" t="s">
        <v>165</v>
      </c>
      <c r="H59" s="186"/>
      <c r="I59" s="187"/>
      <c r="J59" s="56" t="s">
        <v>694</v>
      </c>
      <c r="K59" s="56"/>
      <c r="L59" s="56" t="s">
        <v>548</v>
      </c>
      <c r="M59" s="97">
        <v>900</v>
      </c>
      <c r="N59" s="2"/>
      <c r="V59" s="68"/>
    </row>
    <row r="60" spans="1:22" ht="21" thickBot="1">
      <c r="A60" s="181"/>
      <c r="B60" s="71" t="s">
        <v>325</v>
      </c>
      <c r="C60" s="71" t="s">
        <v>327</v>
      </c>
      <c r="D60" s="71" t="s">
        <v>23</v>
      </c>
      <c r="E60" s="188" t="s">
        <v>329</v>
      </c>
      <c r="F60" s="188"/>
      <c r="G60" s="189"/>
      <c r="H60" s="190"/>
      <c r="I60" s="191"/>
      <c r="J60" s="15" t="s">
        <v>1</v>
      </c>
      <c r="K60" s="16"/>
      <c r="L60" s="16"/>
      <c r="M60" s="17"/>
      <c r="N60" s="2"/>
      <c r="V60" s="68"/>
    </row>
    <row r="61" spans="1:22" ht="31.2" thickBot="1">
      <c r="A61" s="182"/>
      <c r="B61" s="11" t="s">
        <v>718</v>
      </c>
      <c r="C61" s="11" t="s">
        <v>734</v>
      </c>
      <c r="D61" s="96">
        <v>45226</v>
      </c>
      <c r="E61" s="13" t="s">
        <v>4</v>
      </c>
      <c r="F61" s="14" t="s">
        <v>733</v>
      </c>
      <c r="G61" s="192"/>
      <c r="H61" s="193"/>
      <c r="I61" s="194"/>
      <c r="J61" s="15" t="s">
        <v>0</v>
      </c>
      <c r="K61" s="16"/>
      <c r="L61" s="16"/>
      <c r="M61" s="17"/>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13.8" thickBot="1">
      <c r="A63" s="181"/>
      <c r="B63" s="10" t="s">
        <v>719</v>
      </c>
      <c r="C63" s="10" t="s">
        <v>731</v>
      </c>
      <c r="D63" s="4">
        <v>45237</v>
      </c>
      <c r="E63" s="10"/>
      <c r="F63" s="10" t="s">
        <v>730</v>
      </c>
      <c r="G63" s="185" t="s">
        <v>729</v>
      </c>
      <c r="H63" s="186"/>
      <c r="I63" s="187"/>
      <c r="J63" s="56" t="s">
        <v>694</v>
      </c>
      <c r="K63" s="56"/>
      <c r="L63" s="56" t="s">
        <v>548</v>
      </c>
      <c r="M63" s="97">
        <v>412</v>
      </c>
      <c r="N63" s="2"/>
      <c r="V63" s="68"/>
    </row>
    <row r="64" spans="1:22" ht="21" thickBot="1">
      <c r="A64" s="181"/>
      <c r="B64" s="71" t="s">
        <v>325</v>
      </c>
      <c r="C64" s="71" t="s">
        <v>327</v>
      </c>
      <c r="D64" s="71" t="s">
        <v>23</v>
      </c>
      <c r="E64" s="188" t="s">
        <v>329</v>
      </c>
      <c r="F64" s="188"/>
      <c r="G64" s="189"/>
      <c r="H64" s="190"/>
      <c r="I64" s="191"/>
      <c r="J64" s="15" t="s">
        <v>5</v>
      </c>
      <c r="K64" s="16"/>
      <c r="L64" s="16" t="s">
        <v>548</v>
      </c>
      <c r="M64" s="95">
        <v>138</v>
      </c>
      <c r="N64" s="2"/>
      <c r="V64" s="68"/>
    </row>
    <row r="65" spans="1:22" ht="31.2" thickBot="1">
      <c r="A65" s="182"/>
      <c r="B65" s="11" t="s">
        <v>718</v>
      </c>
      <c r="C65" s="11" t="s">
        <v>727</v>
      </c>
      <c r="D65" s="96">
        <v>45239</v>
      </c>
      <c r="E65" s="13" t="s">
        <v>4</v>
      </c>
      <c r="F65" s="14" t="s">
        <v>726</v>
      </c>
      <c r="G65" s="192"/>
      <c r="H65" s="193"/>
      <c r="I65" s="194"/>
      <c r="J65" s="15" t="s">
        <v>0</v>
      </c>
      <c r="K65" s="16"/>
      <c r="L65" s="16"/>
      <c r="M65" s="17"/>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13.8" thickBot="1">
      <c r="A67" s="181"/>
      <c r="B67" s="10" t="s">
        <v>732</v>
      </c>
      <c r="C67" s="10" t="s">
        <v>731</v>
      </c>
      <c r="D67" s="4">
        <v>45237</v>
      </c>
      <c r="E67" s="10"/>
      <c r="F67" s="10" t="s">
        <v>730</v>
      </c>
      <c r="G67" s="185" t="s">
        <v>729</v>
      </c>
      <c r="H67" s="186"/>
      <c r="I67" s="187"/>
      <c r="J67" s="56" t="s">
        <v>694</v>
      </c>
      <c r="K67" s="56"/>
      <c r="L67" s="56" t="s">
        <v>548</v>
      </c>
      <c r="M67" s="97">
        <v>412</v>
      </c>
      <c r="N67" s="2"/>
      <c r="V67" s="68"/>
    </row>
    <row r="68" spans="1:22" ht="21" thickBot="1">
      <c r="A68" s="181"/>
      <c r="B68" s="71" t="s">
        <v>325</v>
      </c>
      <c r="C68" s="71" t="s">
        <v>327</v>
      </c>
      <c r="D68" s="71" t="s">
        <v>23</v>
      </c>
      <c r="E68" s="188" t="s">
        <v>329</v>
      </c>
      <c r="F68" s="188"/>
      <c r="G68" s="189"/>
      <c r="H68" s="190"/>
      <c r="I68" s="191"/>
      <c r="J68" s="15" t="s">
        <v>5</v>
      </c>
      <c r="K68" s="16"/>
      <c r="L68" s="16" t="s">
        <v>548</v>
      </c>
      <c r="M68" s="95">
        <v>138</v>
      </c>
      <c r="N68" s="2"/>
      <c r="V68" s="68"/>
    </row>
    <row r="69" spans="1:22" ht="21" thickBot="1">
      <c r="A69" s="182"/>
      <c r="B69" s="11" t="s">
        <v>728</v>
      </c>
      <c r="C69" s="11" t="s">
        <v>727</v>
      </c>
      <c r="D69" s="96">
        <v>45239</v>
      </c>
      <c r="E69" s="13" t="s">
        <v>4</v>
      </c>
      <c r="F69" s="14" t="s">
        <v>726</v>
      </c>
      <c r="G69" s="192"/>
      <c r="H69" s="193"/>
      <c r="I69" s="194"/>
      <c r="J69" s="15" t="s">
        <v>0</v>
      </c>
      <c r="K69" s="16"/>
      <c r="L69" s="16"/>
      <c r="M69" s="17"/>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31.2" thickBot="1">
      <c r="A71" s="181"/>
      <c r="B71" s="10" t="s">
        <v>704</v>
      </c>
      <c r="C71" s="10" t="s">
        <v>725</v>
      </c>
      <c r="D71" s="4">
        <v>45352</v>
      </c>
      <c r="E71" s="10"/>
      <c r="F71" s="10" t="s">
        <v>400</v>
      </c>
      <c r="G71" s="185" t="s">
        <v>724</v>
      </c>
      <c r="H71" s="186"/>
      <c r="I71" s="187"/>
      <c r="J71" s="56" t="s">
        <v>723</v>
      </c>
      <c r="K71" s="56" t="s">
        <v>548</v>
      </c>
      <c r="L71" s="56"/>
      <c r="M71" s="98">
        <v>696.19</v>
      </c>
      <c r="N71" s="2"/>
      <c r="V71" s="69"/>
    </row>
    <row r="72" spans="1:22" ht="21" thickBot="1">
      <c r="A72" s="181"/>
      <c r="B72" s="71" t="s">
        <v>325</v>
      </c>
      <c r="C72" s="71" t="s">
        <v>327</v>
      </c>
      <c r="D72" s="71" t="s">
        <v>23</v>
      </c>
      <c r="E72" s="188" t="s">
        <v>329</v>
      </c>
      <c r="F72" s="188"/>
      <c r="G72" s="189"/>
      <c r="H72" s="190"/>
      <c r="I72" s="191"/>
      <c r="J72" s="15" t="s">
        <v>423</v>
      </c>
      <c r="K72" s="16" t="s">
        <v>548</v>
      </c>
      <c r="L72" s="16"/>
      <c r="M72" s="95">
        <v>304</v>
      </c>
      <c r="N72" s="2"/>
      <c r="V72" s="68"/>
    </row>
    <row r="73" spans="1:22" ht="31.2" thickBot="1">
      <c r="A73" s="182"/>
      <c r="B73" s="11" t="s">
        <v>701</v>
      </c>
      <c r="C73" s="11" t="s">
        <v>722</v>
      </c>
      <c r="D73" s="96">
        <v>45352</v>
      </c>
      <c r="E73" s="13" t="s">
        <v>4</v>
      </c>
      <c r="F73" s="14" t="s">
        <v>721</v>
      </c>
      <c r="G73" s="192"/>
      <c r="H73" s="193"/>
      <c r="I73" s="194"/>
      <c r="J73" s="15" t="s">
        <v>720</v>
      </c>
      <c r="K73" s="16"/>
      <c r="L73" s="16" t="s">
        <v>548</v>
      </c>
      <c r="M73" s="95">
        <v>80</v>
      </c>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21" thickBot="1">
      <c r="A75" s="181"/>
      <c r="B75" s="10" t="s">
        <v>719</v>
      </c>
      <c r="C75" s="10" t="s">
        <v>710</v>
      </c>
      <c r="D75" s="4">
        <v>45356</v>
      </c>
      <c r="E75" s="10"/>
      <c r="F75" s="10" t="s">
        <v>709</v>
      </c>
      <c r="G75" s="185" t="s">
        <v>708</v>
      </c>
      <c r="H75" s="186"/>
      <c r="I75" s="187"/>
      <c r="J75" s="56" t="s">
        <v>694</v>
      </c>
      <c r="K75" s="56"/>
      <c r="L75" s="56" t="s">
        <v>548</v>
      </c>
      <c r="M75" s="97">
        <v>650</v>
      </c>
      <c r="N75" s="2"/>
      <c r="V75" s="68"/>
    </row>
    <row r="76" spans="1:22" ht="21" thickBot="1">
      <c r="A76" s="181"/>
      <c r="B76" s="71" t="s">
        <v>325</v>
      </c>
      <c r="C76" s="71" t="s">
        <v>327</v>
      </c>
      <c r="D76" s="71" t="s">
        <v>23</v>
      </c>
      <c r="E76" s="188" t="s">
        <v>329</v>
      </c>
      <c r="F76" s="188"/>
      <c r="G76" s="189"/>
      <c r="H76" s="190"/>
      <c r="I76" s="191"/>
      <c r="J76" s="15" t="s">
        <v>1</v>
      </c>
      <c r="K76" s="16"/>
      <c r="L76" s="16"/>
      <c r="M76" s="17"/>
      <c r="N76" s="2"/>
      <c r="V76" s="68"/>
    </row>
    <row r="77" spans="1:22" ht="31.2" thickBot="1">
      <c r="A77" s="182"/>
      <c r="B77" s="11" t="s">
        <v>718</v>
      </c>
      <c r="C77" s="11" t="s">
        <v>706</v>
      </c>
      <c r="D77" s="96">
        <v>45358</v>
      </c>
      <c r="E77" s="13" t="s">
        <v>4</v>
      </c>
      <c r="F77" s="103" t="s">
        <v>717</v>
      </c>
      <c r="G77" s="192"/>
      <c r="H77" s="193"/>
      <c r="I77" s="194"/>
      <c r="J77" s="15" t="s">
        <v>0</v>
      </c>
      <c r="K77" s="16"/>
      <c r="L77" s="16"/>
      <c r="M77" s="17"/>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21" thickBot="1">
      <c r="A79" s="181"/>
      <c r="B79" s="10" t="s">
        <v>716</v>
      </c>
      <c r="C79" s="10" t="s">
        <v>710</v>
      </c>
      <c r="D79" s="4">
        <v>45356</v>
      </c>
      <c r="E79" s="10"/>
      <c r="F79" s="10" t="s">
        <v>709</v>
      </c>
      <c r="G79" s="185" t="s">
        <v>708</v>
      </c>
      <c r="H79" s="186"/>
      <c r="I79" s="187"/>
      <c r="J79" s="56" t="s">
        <v>694</v>
      </c>
      <c r="K79" s="56"/>
      <c r="L79" s="56" t="s">
        <v>548</v>
      </c>
      <c r="M79" s="97">
        <v>650</v>
      </c>
      <c r="N79" s="2"/>
      <c r="V79" s="68"/>
    </row>
    <row r="80" spans="1:22" ht="21" thickBot="1">
      <c r="A80" s="181"/>
      <c r="B80" s="71" t="s">
        <v>325</v>
      </c>
      <c r="C80" s="71" t="s">
        <v>327</v>
      </c>
      <c r="D80" s="71" t="s">
        <v>23</v>
      </c>
      <c r="E80" s="188" t="s">
        <v>329</v>
      </c>
      <c r="F80" s="188"/>
      <c r="G80" s="189"/>
      <c r="H80" s="190"/>
      <c r="I80" s="191"/>
      <c r="J80" s="15" t="s">
        <v>1</v>
      </c>
      <c r="K80" s="16"/>
      <c r="L80" s="16"/>
      <c r="M80" s="17"/>
      <c r="N80" s="2"/>
      <c r="V80" s="68"/>
    </row>
    <row r="81" spans="1:22" ht="31.2" thickBot="1">
      <c r="A81" s="182"/>
      <c r="B81" s="11" t="s">
        <v>715</v>
      </c>
      <c r="C81" s="11" t="s">
        <v>706</v>
      </c>
      <c r="D81" s="96">
        <v>45358</v>
      </c>
      <c r="E81" s="13" t="s">
        <v>4</v>
      </c>
      <c r="F81" s="14" t="s">
        <v>705</v>
      </c>
      <c r="G81" s="192"/>
      <c r="H81" s="193"/>
      <c r="I81" s="194"/>
      <c r="J81" s="15" t="s">
        <v>0</v>
      </c>
      <c r="K81" s="16"/>
      <c r="L81" s="16"/>
      <c r="M81" s="17"/>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21" thickBot="1">
      <c r="A83" s="181"/>
      <c r="B83" s="10" t="s">
        <v>714</v>
      </c>
      <c r="C83" s="10" t="s">
        <v>710</v>
      </c>
      <c r="D83" s="4">
        <v>45356</v>
      </c>
      <c r="E83" s="10"/>
      <c r="F83" s="10" t="s">
        <v>709</v>
      </c>
      <c r="G83" s="185" t="s">
        <v>708</v>
      </c>
      <c r="H83" s="186"/>
      <c r="I83" s="187"/>
      <c r="J83" s="56" t="s">
        <v>5</v>
      </c>
      <c r="K83" s="56"/>
      <c r="L83" s="56" t="s">
        <v>548</v>
      </c>
      <c r="M83" s="97">
        <v>47</v>
      </c>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31.2" thickBot="1">
      <c r="A85" s="182"/>
      <c r="B85" s="11" t="s">
        <v>713</v>
      </c>
      <c r="C85" s="11" t="s">
        <v>706</v>
      </c>
      <c r="D85" s="96">
        <v>45358</v>
      </c>
      <c r="E85" s="13" t="s">
        <v>4</v>
      </c>
      <c r="F85" s="14" t="s">
        <v>712</v>
      </c>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21" thickBot="1">
      <c r="A87" s="181"/>
      <c r="B87" s="10" t="s">
        <v>711</v>
      </c>
      <c r="C87" s="10" t="s">
        <v>710</v>
      </c>
      <c r="D87" s="4">
        <v>45356</v>
      </c>
      <c r="E87" s="10"/>
      <c r="F87" s="10" t="s">
        <v>709</v>
      </c>
      <c r="G87" s="185" t="s">
        <v>708</v>
      </c>
      <c r="H87" s="186"/>
      <c r="I87" s="187"/>
      <c r="J87" s="56" t="s">
        <v>694</v>
      </c>
      <c r="K87" s="56"/>
      <c r="L87" s="56" t="s">
        <v>548</v>
      </c>
      <c r="M87" s="97">
        <v>650</v>
      </c>
      <c r="N87" s="2"/>
      <c r="V87" s="68"/>
    </row>
    <row r="88" spans="1:22" ht="21" thickBot="1">
      <c r="A88" s="181"/>
      <c r="B88" s="71" t="s">
        <v>325</v>
      </c>
      <c r="C88" s="71" t="s">
        <v>327</v>
      </c>
      <c r="D88" s="71" t="s">
        <v>23</v>
      </c>
      <c r="E88" s="188" t="s">
        <v>329</v>
      </c>
      <c r="F88" s="188"/>
      <c r="G88" s="189"/>
      <c r="H88" s="190"/>
      <c r="I88" s="191"/>
      <c r="J88" s="15" t="s">
        <v>1</v>
      </c>
      <c r="K88" s="16"/>
      <c r="L88" s="16"/>
      <c r="M88" s="17"/>
      <c r="N88" s="2"/>
      <c r="V88" s="68"/>
    </row>
    <row r="89" spans="1:22" ht="31.2" thickBot="1">
      <c r="A89" s="182"/>
      <c r="B89" s="11" t="s">
        <v>707</v>
      </c>
      <c r="C89" s="11" t="s">
        <v>706</v>
      </c>
      <c r="D89" s="96">
        <v>45358</v>
      </c>
      <c r="E89" s="13" t="s">
        <v>4</v>
      </c>
      <c r="F89" s="14" t="s">
        <v>705</v>
      </c>
      <c r="G89" s="192"/>
      <c r="H89" s="193"/>
      <c r="I89" s="194"/>
      <c r="J89" s="15" t="s">
        <v>0</v>
      </c>
      <c r="K89" s="16"/>
      <c r="L89" s="16"/>
      <c r="M89" s="17"/>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21" thickBot="1">
      <c r="A91" s="181"/>
      <c r="B91" s="10" t="s">
        <v>704</v>
      </c>
      <c r="C91" s="10" t="s">
        <v>703</v>
      </c>
      <c r="D91" s="4">
        <v>45357</v>
      </c>
      <c r="E91" s="10"/>
      <c r="F91" s="10" t="s">
        <v>702</v>
      </c>
      <c r="G91" s="185" t="s">
        <v>700</v>
      </c>
      <c r="H91" s="186"/>
      <c r="I91" s="187"/>
      <c r="J91" s="56" t="s">
        <v>694</v>
      </c>
      <c r="K91" s="56"/>
      <c r="L91" s="56" t="s">
        <v>548</v>
      </c>
      <c r="M91" s="97">
        <v>1399</v>
      </c>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21" thickBot="1">
      <c r="A93" s="182"/>
      <c r="B93" s="11" t="s">
        <v>701</v>
      </c>
      <c r="C93" s="11" t="s">
        <v>700</v>
      </c>
      <c r="D93" s="96">
        <v>45358</v>
      </c>
      <c r="E93" s="13" t="s">
        <v>4</v>
      </c>
      <c r="F93" s="14" t="s">
        <v>699</v>
      </c>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31.2" thickBot="1">
      <c r="A95" s="181"/>
      <c r="B95" s="10" t="s">
        <v>698</v>
      </c>
      <c r="C95" s="10" t="s">
        <v>697</v>
      </c>
      <c r="D95" s="4">
        <v>45355</v>
      </c>
      <c r="E95" s="10"/>
      <c r="F95" s="10" t="s">
        <v>696</v>
      </c>
      <c r="G95" s="185" t="s">
        <v>695</v>
      </c>
      <c r="H95" s="186"/>
      <c r="I95" s="187"/>
      <c r="J95" s="56" t="s">
        <v>694</v>
      </c>
      <c r="K95" s="56"/>
      <c r="L95" s="56" t="s">
        <v>548</v>
      </c>
      <c r="M95" s="97">
        <v>999</v>
      </c>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21" thickBot="1">
      <c r="A97" s="182"/>
      <c r="B97" s="11" t="s">
        <v>693</v>
      </c>
      <c r="C97" s="11" t="s">
        <v>692</v>
      </c>
      <c r="D97" s="96">
        <v>45356</v>
      </c>
      <c r="E97" s="13" t="s">
        <v>4</v>
      </c>
      <c r="F97" s="14" t="s">
        <v>691</v>
      </c>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13.8" thickBot="1">
      <c r="A99" s="181"/>
      <c r="B99" s="10"/>
      <c r="C99" s="10"/>
      <c r="D99" s="4"/>
      <c r="E99" s="10"/>
      <c r="F99" s="10"/>
      <c r="G99" s="185"/>
      <c r="H99" s="186"/>
      <c r="I99" s="187"/>
      <c r="J99" s="56" t="s">
        <v>2</v>
      </c>
      <c r="K99" s="56"/>
      <c r="L99" s="56"/>
      <c r="M99" s="57"/>
      <c r="N99" s="2"/>
      <c r="V99" s="68"/>
    </row>
    <row r="100" spans="1:22" ht="21" thickBot="1">
      <c r="A100" s="181"/>
      <c r="B100" s="71" t="s">
        <v>325</v>
      </c>
      <c r="C100" s="71" t="s">
        <v>327</v>
      </c>
      <c r="D100" s="71" t="s">
        <v>23</v>
      </c>
      <c r="E100" s="188" t="s">
        <v>329</v>
      </c>
      <c r="F100" s="188"/>
      <c r="G100" s="189"/>
      <c r="H100" s="190"/>
      <c r="I100" s="191"/>
      <c r="J100" s="15" t="s">
        <v>1</v>
      </c>
      <c r="K100" s="16"/>
      <c r="L100" s="16"/>
      <c r="M100" s="17"/>
      <c r="N100" s="2"/>
      <c r="V100" s="68"/>
    </row>
    <row r="101" spans="1:22" ht="13.8" thickBot="1">
      <c r="A101" s="182"/>
      <c r="B101" s="11"/>
      <c r="C101" s="11"/>
      <c r="D101" s="12"/>
      <c r="E101" s="13" t="s">
        <v>4</v>
      </c>
      <c r="F101" s="14"/>
      <c r="G101" s="192"/>
      <c r="H101" s="193"/>
      <c r="I101" s="194"/>
      <c r="J101" s="15" t="s">
        <v>0</v>
      </c>
      <c r="K101" s="16"/>
      <c r="L101" s="16"/>
      <c r="M101" s="17"/>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13.8" thickBot="1">
      <c r="A103" s="181"/>
      <c r="B103" s="10"/>
      <c r="C103" s="10"/>
      <c r="D103" s="4"/>
      <c r="E103" s="10"/>
      <c r="F103" s="10"/>
      <c r="G103" s="185"/>
      <c r="H103" s="186"/>
      <c r="I103" s="187"/>
      <c r="J103" s="56" t="s">
        <v>2</v>
      </c>
      <c r="K103" s="56"/>
      <c r="L103" s="56"/>
      <c r="M103" s="57"/>
      <c r="N103" s="2"/>
      <c r="V103" s="68"/>
    </row>
    <row r="104" spans="1:22" ht="21" thickBot="1">
      <c r="A104" s="181"/>
      <c r="B104" s="71" t="s">
        <v>325</v>
      </c>
      <c r="C104" s="71" t="s">
        <v>327</v>
      </c>
      <c r="D104" s="71" t="s">
        <v>23</v>
      </c>
      <c r="E104" s="188" t="s">
        <v>329</v>
      </c>
      <c r="F104" s="188"/>
      <c r="G104" s="189"/>
      <c r="H104" s="190"/>
      <c r="I104" s="191"/>
      <c r="J104" s="15" t="s">
        <v>1</v>
      </c>
      <c r="K104" s="16"/>
      <c r="L104" s="16"/>
      <c r="M104" s="17"/>
      <c r="N104" s="2"/>
      <c r="V104" s="68"/>
    </row>
    <row r="105" spans="1:22" ht="13.8" thickBot="1">
      <c r="A105" s="182"/>
      <c r="B105" s="11"/>
      <c r="C105" s="11"/>
      <c r="D105" s="12"/>
      <c r="E105" s="13" t="s">
        <v>4</v>
      </c>
      <c r="F105" s="14"/>
      <c r="G105" s="192"/>
      <c r="H105" s="193"/>
      <c r="I105" s="194"/>
      <c r="J105" s="15" t="s">
        <v>0</v>
      </c>
      <c r="K105" s="16"/>
      <c r="L105" s="16"/>
      <c r="M105" s="17"/>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c r="C107" s="10"/>
      <c r="D107" s="4"/>
      <c r="E107" s="10"/>
      <c r="F107" s="10"/>
      <c r="G107" s="185"/>
      <c r="H107" s="186"/>
      <c r="I107" s="187"/>
      <c r="J107" s="56" t="s">
        <v>2</v>
      </c>
      <c r="K107" s="56"/>
      <c r="L107" s="56"/>
      <c r="M107" s="57"/>
      <c r="N107" s="2"/>
      <c r="V107" s="68"/>
    </row>
    <row r="108" spans="1:22" ht="21" thickBot="1">
      <c r="A108" s="181"/>
      <c r="B108" s="71" t="s">
        <v>325</v>
      </c>
      <c r="C108" s="71" t="s">
        <v>327</v>
      </c>
      <c r="D108" s="71" t="s">
        <v>23</v>
      </c>
      <c r="E108" s="188" t="s">
        <v>329</v>
      </c>
      <c r="F108" s="188"/>
      <c r="G108" s="189"/>
      <c r="H108" s="190"/>
      <c r="I108" s="191"/>
      <c r="J108" s="15" t="s">
        <v>1</v>
      </c>
      <c r="K108" s="16"/>
      <c r="L108" s="16"/>
      <c r="M108" s="17"/>
      <c r="N108" s="2"/>
      <c r="V108" s="68"/>
    </row>
    <row r="109" spans="1:22" ht="13.8" thickBot="1">
      <c r="A109" s="182"/>
      <c r="B109" s="11"/>
      <c r="C109" s="11"/>
      <c r="D109" s="12"/>
      <c r="E109" s="13" t="s">
        <v>4</v>
      </c>
      <c r="F109" s="14"/>
      <c r="G109" s="192"/>
      <c r="H109" s="193"/>
      <c r="I109" s="194"/>
      <c r="J109" s="15" t="s">
        <v>0</v>
      </c>
      <c r="K109" s="16"/>
      <c r="L109" s="16"/>
      <c r="M109" s="17"/>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13.8" thickBot="1">
      <c r="A111" s="181"/>
      <c r="B111" s="10"/>
      <c r="C111" s="10"/>
      <c r="D111" s="4"/>
      <c r="E111" s="10"/>
      <c r="F111" s="10"/>
      <c r="G111" s="185"/>
      <c r="H111" s="186"/>
      <c r="I111" s="187"/>
      <c r="J111" s="56" t="s">
        <v>2</v>
      </c>
      <c r="K111" s="56"/>
      <c r="L111" s="56"/>
      <c r="M111" s="57"/>
      <c r="N111" s="2"/>
      <c r="V111" s="68"/>
    </row>
    <row r="112" spans="1:22" ht="21" thickBot="1">
      <c r="A112" s="181"/>
      <c r="B112" s="71" t="s">
        <v>325</v>
      </c>
      <c r="C112" s="71" t="s">
        <v>327</v>
      </c>
      <c r="D112" s="71" t="s">
        <v>23</v>
      </c>
      <c r="E112" s="188" t="s">
        <v>329</v>
      </c>
      <c r="F112" s="188"/>
      <c r="G112" s="189"/>
      <c r="H112" s="190"/>
      <c r="I112" s="191"/>
      <c r="J112" s="15" t="s">
        <v>1</v>
      </c>
      <c r="K112" s="16"/>
      <c r="L112" s="16"/>
      <c r="M112" s="17"/>
      <c r="N112" s="2"/>
      <c r="V112" s="68"/>
    </row>
    <row r="113" spans="1:22" ht="13.8" thickBot="1">
      <c r="A113" s="182"/>
      <c r="B113" s="11"/>
      <c r="C113" s="11"/>
      <c r="D113" s="12"/>
      <c r="E113" s="13" t="s">
        <v>4</v>
      </c>
      <c r="F113" s="14"/>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13.8" thickBot="1">
      <c r="A115" s="181"/>
      <c r="B115" s="10"/>
      <c r="C115" s="10"/>
      <c r="D115" s="4"/>
      <c r="E115" s="10"/>
      <c r="F115" s="10"/>
      <c r="G115" s="185"/>
      <c r="H115" s="186"/>
      <c r="I115" s="187"/>
      <c r="J115" s="56" t="s">
        <v>2</v>
      </c>
      <c r="K115" s="56"/>
      <c r="L115" s="56"/>
      <c r="M115" s="57"/>
      <c r="N115" s="2"/>
      <c r="V115" s="68"/>
    </row>
    <row r="116" spans="1:22" ht="21" thickBot="1">
      <c r="A116" s="181"/>
      <c r="B116" s="71" t="s">
        <v>325</v>
      </c>
      <c r="C116" s="71" t="s">
        <v>327</v>
      </c>
      <c r="D116" s="71" t="s">
        <v>23</v>
      </c>
      <c r="E116" s="188" t="s">
        <v>329</v>
      </c>
      <c r="F116" s="188"/>
      <c r="G116" s="189"/>
      <c r="H116" s="190"/>
      <c r="I116" s="191"/>
      <c r="J116" s="15" t="s">
        <v>1</v>
      </c>
      <c r="K116" s="16"/>
      <c r="L116" s="16"/>
      <c r="M116" s="17"/>
      <c r="N116" s="2"/>
      <c r="V116" s="68"/>
    </row>
    <row r="117" spans="1:22" ht="13.8" thickBot="1">
      <c r="A117" s="182"/>
      <c r="B117" s="11"/>
      <c r="C117" s="11"/>
      <c r="D117" s="12"/>
      <c r="E117" s="13" t="s">
        <v>4</v>
      </c>
      <c r="F117" s="14"/>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13.8" thickBot="1">
      <c r="A119" s="181"/>
      <c r="B119" s="10"/>
      <c r="C119" s="10"/>
      <c r="D119" s="4"/>
      <c r="E119" s="10"/>
      <c r="F119" s="10"/>
      <c r="G119" s="185"/>
      <c r="H119" s="186"/>
      <c r="I119" s="187"/>
      <c r="J119" s="56" t="s">
        <v>2</v>
      </c>
      <c r="K119" s="56"/>
      <c r="L119" s="56"/>
      <c r="M119" s="57"/>
      <c r="N119" s="2"/>
      <c r="V119" s="68"/>
    </row>
    <row r="120" spans="1:22" ht="21" thickBot="1">
      <c r="A120" s="181"/>
      <c r="B120" s="71" t="s">
        <v>325</v>
      </c>
      <c r="C120" s="71" t="s">
        <v>327</v>
      </c>
      <c r="D120" s="71" t="s">
        <v>23</v>
      </c>
      <c r="E120" s="188" t="s">
        <v>329</v>
      </c>
      <c r="F120" s="188"/>
      <c r="G120" s="189"/>
      <c r="H120" s="190"/>
      <c r="I120" s="191"/>
      <c r="J120" s="15" t="s">
        <v>1</v>
      </c>
      <c r="K120" s="16"/>
      <c r="L120" s="16"/>
      <c r="M120" s="17"/>
      <c r="N120" s="2"/>
      <c r="V120" s="68"/>
    </row>
    <row r="121" spans="1:22" ht="13.8" thickBot="1">
      <c r="A121" s="182"/>
      <c r="B121" s="11"/>
      <c r="C121" s="11"/>
      <c r="D121" s="12"/>
      <c r="E121" s="13" t="s">
        <v>4</v>
      </c>
      <c r="F121" s="14"/>
      <c r="G121" s="192"/>
      <c r="H121" s="193"/>
      <c r="I121" s="194"/>
      <c r="J121" s="15" t="s">
        <v>0</v>
      </c>
      <c r="K121" s="16"/>
      <c r="L121" s="16"/>
      <c r="M121" s="17"/>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13.8" thickBot="1">
      <c r="A123" s="181"/>
      <c r="B123" s="10"/>
      <c r="C123" s="10"/>
      <c r="D123" s="4"/>
      <c r="E123" s="10"/>
      <c r="F123" s="10"/>
      <c r="G123" s="185"/>
      <c r="H123" s="186"/>
      <c r="I123" s="187"/>
      <c r="J123" s="56" t="s">
        <v>2</v>
      </c>
      <c r="K123" s="56"/>
      <c r="L123" s="56"/>
      <c r="M123" s="57"/>
      <c r="N123" s="2"/>
      <c r="V123" s="68"/>
    </row>
    <row r="124" spans="1:22" ht="21" thickBot="1">
      <c r="A124" s="181"/>
      <c r="B124" s="71" t="s">
        <v>325</v>
      </c>
      <c r="C124" s="71" t="s">
        <v>327</v>
      </c>
      <c r="D124" s="71" t="s">
        <v>23</v>
      </c>
      <c r="E124" s="188" t="s">
        <v>329</v>
      </c>
      <c r="F124" s="188"/>
      <c r="G124" s="189"/>
      <c r="H124" s="190"/>
      <c r="I124" s="191"/>
      <c r="J124" s="15" t="s">
        <v>1</v>
      </c>
      <c r="K124" s="16"/>
      <c r="L124" s="16"/>
      <c r="M124" s="17"/>
      <c r="N124" s="2"/>
      <c r="V124" s="68"/>
    </row>
    <row r="125" spans="1:22" ht="13.8" thickBot="1">
      <c r="A125" s="182"/>
      <c r="B125" s="11"/>
      <c r="C125" s="11"/>
      <c r="D125" s="12"/>
      <c r="E125" s="13" t="s">
        <v>4</v>
      </c>
      <c r="F125" s="14"/>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13.8" thickBot="1">
      <c r="A127" s="181"/>
      <c r="B127" s="10"/>
      <c r="C127" s="10"/>
      <c r="D127" s="4"/>
      <c r="E127" s="10"/>
      <c r="F127" s="10"/>
      <c r="G127" s="185"/>
      <c r="H127" s="186"/>
      <c r="I127" s="187"/>
      <c r="J127" s="56" t="s">
        <v>2</v>
      </c>
      <c r="K127" s="56"/>
      <c r="L127" s="56"/>
      <c r="M127" s="57"/>
      <c r="N127" s="2"/>
      <c r="V127" s="68"/>
    </row>
    <row r="128" spans="1:22" ht="21" thickBot="1">
      <c r="A128" s="181"/>
      <c r="B128" s="71" t="s">
        <v>325</v>
      </c>
      <c r="C128" s="71" t="s">
        <v>327</v>
      </c>
      <c r="D128" s="71" t="s">
        <v>23</v>
      </c>
      <c r="E128" s="188" t="s">
        <v>329</v>
      </c>
      <c r="F128" s="188"/>
      <c r="G128" s="189"/>
      <c r="H128" s="190"/>
      <c r="I128" s="191"/>
      <c r="J128" s="15" t="s">
        <v>1</v>
      </c>
      <c r="K128" s="16"/>
      <c r="L128" s="16"/>
      <c r="M128" s="17"/>
      <c r="N128" s="2"/>
      <c r="V128" s="68"/>
    </row>
    <row r="129" spans="1:22" ht="13.8" thickBot="1">
      <c r="A129" s="182"/>
      <c r="B129" s="11"/>
      <c r="C129" s="11"/>
      <c r="D129" s="12"/>
      <c r="E129" s="13" t="s">
        <v>4</v>
      </c>
      <c r="F129" s="14"/>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13.8" thickBot="1">
      <c r="A131" s="181"/>
      <c r="B131" s="10"/>
      <c r="C131" s="10"/>
      <c r="D131" s="4"/>
      <c r="E131" s="10"/>
      <c r="F131" s="10"/>
      <c r="G131" s="185"/>
      <c r="H131" s="186"/>
      <c r="I131" s="187"/>
      <c r="J131" s="56" t="s">
        <v>2</v>
      </c>
      <c r="K131" s="56"/>
      <c r="L131" s="56"/>
      <c r="M131" s="57"/>
      <c r="N131" s="2"/>
      <c r="V131" s="68"/>
    </row>
    <row r="132" spans="1:22" ht="21" thickBot="1">
      <c r="A132" s="181"/>
      <c r="B132" s="71" t="s">
        <v>325</v>
      </c>
      <c r="C132" s="71" t="s">
        <v>327</v>
      </c>
      <c r="D132" s="71" t="s">
        <v>23</v>
      </c>
      <c r="E132" s="188" t="s">
        <v>329</v>
      </c>
      <c r="F132" s="188"/>
      <c r="G132" s="189"/>
      <c r="H132" s="190"/>
      <c r="I132" s="191"/>
      <c r="J132" s="15" t="s">
        <v>1</v>
      </c>
      <c r="K132" s="16"/>
      <c r="L132" s="16"/>
      <c r="M132" s="17"/>
      <c r="N132" s="2"/>
      <c r="V132" s="68"/>
    </row>
    <row r="133" spans="1:22" ht="13.8" thickBot="1">
      <c r="A133" s="182"/>
      <c r="B133" s="11"/>
      <c r="C133" s="11"/>
      <c r="D133" s="12"/>
      <c r="E133" s="13" t="s">
        <v>4</v>
      </c>
      <c r="F133" s="14"/>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13.8" thickBot="1">
      <c r="A135" s="181"/>
      <c r="B135" s="10"/>
      <c r="C135" s="10"/>
      <c r="D135" s="4"/>
      <c r="E135" s="10"/>
      <c r="F135" s="10"/>
      <c r="G135" s="185"/>
      <c r="H135" s="186"/>
      <c r="I135" s="187"/>
      <c r="J135" s="56" t="s">
        <v>2</v>
      </c>
      <c r="K135" s="56"/>
      <c r="L135" s="56"/>
      <c r="M135" s="57"/>
      <c r="N135" s="2"/>
      <c r="V135" s="68"/>
    </row>
    <row r="136" spans="1:22" ht="21" thickBot="1">
      <c r="A136" s="181"/>
      <c r="B136" s="71" t="s">
        <v>325</v>
      </c>
      <c r="C136" s="71" t="s">
        <v>327</v>
      </c>
      <c r="D136" s="71" t="s">
        <v>23</v>
      </c>
      <c r="E136" s="188" t="s">
        <v>329</v>
      </c>
      <c r="F136" s="188"/>
      <c r="G136" s="189"/>
      <c r="H136" s="190"/>
      <c r="I136" s="191"/>
      <c r="J136" s="15" t="s">
        <v>1</v>
      </c>
      <c r="K136" s="16"/>
      <c r="L136" s="16"/>
      <c r="M136" s="17"/>
      <c r="N136" s="2"/>
      <c r="V136" s="68"/>
    </row>
    <row r="137" spans="1:22" ht="13.8" thickBot="1">
      <c r="A137" s="182"/>
      <c r="B137" s="11"/>
      <c r="C137" s="11"/>
      <c r="D137" s="12"/>
      <c r="E137" s="13" t="s">
        <v>4</v>
      </c>
      <c r="F137" s="14"/>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13.8" thickBot="1">
      <c r="A139" s="181"/>
      <c r="B139" s="10"/>
      <c r="C139" s="10"/>
      <c r="D139" s="4"/>
      <c r="E139" s="10"/>
      <c r="F139" s="10"/>
      <c r="G139" s="185"/>
      <c r="H139" s="186"/>
      <c r="I139" s="187"/>
      <c r="J139" s="56" t="s">
        <v>2</v>
      </c>
      <c r="K139" s="56"/>
      <c r="L139" s="56"/>
      <c r="M139" s="57"/>
      <c r="N139" s="2"/>
      <c r="V139" s="68"/>
    </row>
    <row r="140" spans="1:22" ht="21" thickBot="1">
      <c r="A140" s="181"/>
      <c r="B140" s="71" t="s">
        <v>325</v>
      </c>
      <c r="C140" s="71" t="s">
        <v>327</v>
      </c>
      <c r="D140" s="71" t="s">
        <v>23</v>
      </c>
      <c r="E140" s="188" t="s">
        <v>329</v>
      </c>
      <c r="F140" s="188"/>
      <c r="G140" s="189"/>
      <c r="H140" s="190"/>
      <c r="I140" s="191"/>
      <c r="J140" s="15" t="s">
        <v>1</v>
      </c>
      <c r="K140" s="16"/>
      <c r="L140" s="16"/>
      <c r="M140" s="17"/>
      <c r="N140" s="2"/>
      <c r="V140" s="68"/>
    </row>
    <row r="141" spans="1:22" ht="13.8" thickBot="1">
      <c r="A141" s="182"/>
      <c r="B141" s="11"/>
      <c r="C141" s="11"/>
      <c r="D141" s="12"/>
      <c r="E141" s="13" t="s">
        <v>4</v>
      </c>
      <c r="F141" s="14"/>
      <c r="G141" s="192"/>
      <c r="H141" s="193"/>
      <c r="I141" s="194"/>
      <c r="J141" s="15" t="s">
        <v>0</v>
      </c>
      <c r="K141" s="16"/>
      <c r="L141" s="16"/>
      <c r="M141" s="17"/>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c r="C143" s="10"/>
      <c r="D143" s="4"/>
      <c r="E143" s="10"/>
      <c r="F143" s="10"/>
      <c r="G143" s="185"/>
      <c r="H143" s="186"/>
      <c r="I143" s="187"/>
      <c r="J143" s="56" t="s">
        <v>2</v>
      </c>
      <c r="K143" s="56"/>
      <c r="L143" s="56"/>
      <c r="M143" s="57"/>
      <c r="N143" s="2"/>
      <c r="V143" s="68"/>
    </row>
    <row r="144" spans="1:22" ht="21" thickBot="1">
      <c r="A144" s="181"/>
      <c r="B144" s="71" t="s">
        <v>325</v>
      </c>
      <c r="C144" s="71" t="s">
        <v>327</v>
      </c>
      <c r="D144" s="71" t="s">
        <v>23</v>
      </c>
      <c r="E144" s="188" t="s">
        <v>329</v>
      </c>
      <c r="F144" s="188"/>
      <c r="G144" s="189"/>
      <c r="H144" s="190"/>
      <c r="I144" s="191"/>
      <c r="J144" s="15" t="s">
        <v>1</v>
      </c>
      <c r="K144" s="16"/>
      <c r="L144" s="16"/>
      <c r="M144" s="17"/>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13.8" thickBot="1">
      <c r="A147" s="181"/>
      <c r="B147" s="10"/>
      <c r="C147" s="10"/>
      <c r="D147" s="4"/>
      <c r="E147" s="10"/>
      <c r="F147" s="10"/>
      <c r="G147" s="185"/>
      <c r="H147" s="186"/>
      <c r="I147" s="187"/>
      <c r="J147" s="56" t="s">
        <v>2</v>
      </c>
      <c r="K147" s="56"/>
      <c r="L147" s="56"/>
      <c r="M147" s="57"/>
      <c r="N147" s="2"/>
      <c r="V147" s="68"/>
    </row>
    <row r="148" spans="1:22" ht="21" thickBot="1">
      <c r="A148" s="181"/>
      <c r="B148" s="71" t="s">
        <v>325</v>
      </c>
      <c r="C148" s="71" t="s">
        <v>327</v>
      </c>
      <c r="D148" s="71" t="s">
        <v>23</v>
      </c>
      <c r="E148" s="188" t="s">
        <v>329</v>
      </c>
      <c r="F148" s="188"/>
      <c r="G148" s="189"/>
      <c r="H148" s="190"/>
      <c r="I148" s="191"/>
      <c r="J148" s="15" t="s">
        <v>1</v>
      </c>
      <c r="K148" s="16"/>
      <c r="L148" s="16"/>
      <c r="M148" s="17"/>
      <c r="N148" s="2"/>
      <c r="V148" s="68"/>
    </row>
    <row r="149" spans="1:22" ht="13.8" thickBot="1">
      <c r="A149" s="182"/>
      <c r="B149" s="11"/>
      <c r="C149" s="11"/>
      <c r="D149" s="12"/>
      <c r="E149" s="13" t="s">
        <v>4</v>
      </c>
      <c r="F149" s="14"/>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13.8" thickBot="1">
      <c r="A151" s="181"/>
      <c r="B151" s="10"/>
      <c r="C151" s="10"/>
      <c r="D151" s="4"/>
      <c r="E151" s="10"/>
      <c r="F151" s="10"/>
      <c r="G151" s="185"/>
      <c r="H151" s="186"/>
      <c r="I151" s="187"/>
      <c r="J151" s="56" t="s">
        <v>2</v>
      </c>
      <c r="K151" s="56"/>
      <c r="L151" s="56"/>
      <c r="M151" s="57"/>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13.8" thickBot="1">
      <c r="A155" s="181"/>
      <c r="B155" s="10"/>
      <c r="C155" s="10"/>
      <c r="D155" s="4"/>
      <c r="E155" s="10"/>
      <c r="F155" s="10"/>
      <c r="G155" s="185"/>
      <c r="H155" s="186"/>
      <c r="I155" s="187"/>
      <c r="J155" s="56" t="s">
        <v>2</v>
      </c>
      <c r="K155" s="56"/>
      <c r="L155" s="56"/>
      <c r="M155" s="57"/>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13.8" thickBot="1">
      <c r="A157" s="182"/>
      <c r="B157" s="11"/>
      <c r="C157" s="11"/>
      <c r="D157" s="12"/>
      <c r="E157" s="13" t="s">
        <v>4</v>
      </c>
      <c r="F157" s="14"/>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13.8" thickBot="1">
      <c r="A159" s="181"/>
      <c r="B159" s="10"/>
      <c r="C159" s="10"/>
      <c r="D159" s="4"/>
      <c r="E159" s="10"/>
      <c r="F159" s="10"/>
      <c r="G159" s="185"/>
      <c r="H159" s="186"/>
      <c r="I159" s="187"/>
      <c r="J159" s="56" t="s">
        <v>2</v>
      </c>
      <c r="K159" s="56"/>
      <c r="L159" s="56"/>
      <c r="M159" s="57"/>
      <c r="N159" s="2"/>
      <c r="V159" s="68"/>
    </row>
    <row r="160" spans="1:22" ht="21" thickBot="1">
      <c r="A160" s="181"/>
      <c r="B160" s="71" t="s">
        <v>325</v>
      </c>
      <c r="C160" s="71" t="s">
        <v>327</v>
      </c>
      <c r="D160" s="71" t="s">
        <v>23</v>
      </c>
      <c r="E160" s="188" t="s">
        <v>329</v>
      </c>
      <c r="F160" s="188"/>
      <c r="G160" s="189"/>
      <c r="H160" s="190"/>
      <c r="I160" s="191"/>
      <c r="J160" s="15" t="s">
        <v>1</v>
      </c>
      <c r="K160" s="16"/>
      <c r="L160" s="16"/>
      <c r="M160" s="17"/>
      <c r="N160" s="2"/>
      <c r="V160" s="68"/>
    </row>
    <row r="161" spans="1:22" ht="13.8" thickBot="1">
      <c r="A161" s="182"/>
      <c r="B161" s="11"/>
      <c r="C161" s="11"/>
      <c r="D161" s="12"/>
      <c r="E161" s="13" t="s">
        <v>4</v>
      </c>
      <c r="F161" s="14"/>
      <c r="G161" s="192"/>
      <c r="H161" s="193"/>
      <c r="I161" s="194"/>
      <c r="J161" s="15" t="s">
        <v>0</v>
      </c>
      <c r="K161" s="16"/>
      <c r="L161" s="16"/>
      <c r="M161" s="17"/>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13.8" thickBot="1">
      <c r="A163" s="181"/>
      <c r="B163" s="10"/>
      <c r="C163" s="10"/>
      <c r="D163" s="4"/>
      <c r="E163" s="10"/>
      <c r="F163" s="10"/>
      <c r="G163" s="185"/>
      <c r="H163" s="186"/>
      <c r="I163" s="187"/>
      <c r="J163" s="56" t="s">
        <v>2</v>
      </c>
      <c r="K163" s="56"/>
      <c r="L163" s="56"/>
      <c r="M163" s="57"/>
      <c r="N163" s="2"/>
      <c r="V163" s="68"/>
    </row>
    <row r="164" spans="1:22" ht="21" thickBot="1">
      <c r="A164" s="181"/>
      <c r="B164" s="71" t="s">
        <v>325</v>
      </c>
      <c r="C164" s="71" t="s">
        <v>327</v>
      </c>
      <c r="D164" s="71" t="s">
        <v>23</v>
      </c>
      <c r="E164" s="188" t="s">
        <v>329</v>
      </c>
      <c r="F164" s="188"/>
      <c r="G164" s="189"/>
      <c r="H164" s="190"/>
      <c r="I164" s="191"/>
      <c r="J164" s="15" t="s">
        <v>1</v>
      </c>
      <c r="K164" s="16"/>
      <c r="L164" s="16"/>
      <c r="M164" s="17"/>
      <c r="N164" s="2"/>
      <c r="V164" s="68"/>
    </row>
    <row r="165" spans="1:22" ht="13.8" thickBot="1">
      <c r="A165" s="182"/>
      <c r="B165" s="11"/>
      <c r="C165" s="11"/>
      <c r="D165" s="12"/>
      <c r="E165" s="13" t="s">
        <v>4</v>
      </c>
      <c r="F165" s="14"/>
      <c r="G165" s="192"/>
      <c r="H165" s="193"/>
      <c r="I165" s="194"/>
      <c r="J165" s="15" t="s">
        <v>0</v>
      </c>
      <c r="K165" s="16"/>
      <c r="L165" s="16"/>
      <c r="M165" s="17"/>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f>G179</f>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f>G183</f>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f>G187</f>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f>G191</f>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f>G195</f>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f>G199</f>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f>G203</f>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f>G207</f>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f>G211</f>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f>G215</f>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f>G219</f>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f>G223</f>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f>G227</f>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f>G231</f>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f>G235</f>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f>G239</f>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f>G243</f>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f>G247</f>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f>G251</f>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f>G255</f>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f>G259</f>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f>G263</f>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f>G267</f>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f>G271</f>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f>G275</f>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f>G279</f>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f>G283</f>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f>G287</f>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f>G291</f>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f>G295</f>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f>G299</f>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f>G303</f>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f>G307</f>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f>G311</f>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f>G315</f>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f>G319</f>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f>G323</f>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f>G327</f>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f>G331</f>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f>G335</f>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f>G339</f>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f>G343</f>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f>G347</f>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f>G351</f>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f>G355</f>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f>G359</f>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f>G363</f>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f>G367</f>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f>G371</f>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f>G375</f>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f>G379</f>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f>G383</f>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f>G387</f>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f>G391</f>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f>G395</f>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f>G399</f>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f>G403</f>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f>G407</f>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f>G411</f>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f>G415</f>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2F1C2-EEE1-4047-8BD8-9083A1BF9D8A}">
  <dimension ref="A1:V425"/>
  <sheetViews>
    <sheetView topLeftCell="A2" zoomScale="130" zoomScaleNormal="130" workbookViewId="0">
      <selection activeCell="D223" sqref="D223"/>
    </sheetView>
  </sheetViews>
  <sheetFormatPr defaultColWidth="9.10937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2" max="12" width="8.88671875" customWidth="1"/>
    <col min="13" max="13" width="8.44140625" style="65" customWidth="1"/>
    <col min="14" max="14" width="0.109375" customWidth="1"/>
    <col min="15" max="15" width="36.5546875" customWidth="1"/>
    <col min="16" max="16" width="20.33203125" bestFit="1" customWidth="1"/>
    <col min="21" max="21" width="9.44140625" customWidth="1"/>
    <col min="22" max="22" width="13.6640625" style="65" customWidth="1"/>
  </cols>
  <sheetData>
    <row r="1" spans="1:19" customFormat="1" hidden="1">
      <c r="M1" s="65"/>
    </row>
    <row r="2" spans="1:19" customFormat="1">
      <c r="J2" s="228" t="s">
        <v>419</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
        <v>1301</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135" t="s">
        <v>19</v>
      </c>
      <c r="N6" s="9"/>
    </row>
    <row r="7" spans="1:19" customFormat="1" ht="20.25" customHeight="1" thickBot="1">
      <c r="A7" s="236"/>
      <c r="B7" s="241"/>
      <c r="C7" s="242"/>
      <c r="D7" s="242"/>
      <c r="E7" s="242"/>
      <c r="F7" s="242"/>
      <c r="G7" s="242"/>
      <c r="H7" s="242"/>
      <c r="I7" s="242"/>
      <c r="J7" s="243"/>
      <c r="K7" s="52">
        <v>10</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
        <v>1300</v>
      </c>
      <c r="I9" s="255"/>
      <c r="J9" s="258" t="s">
        <v>1299</v>
      </c>
      <c r="K9" s="261"/>
      <c r="L9" s="264" t="s">
        <v>8</v>
      </c>
      <c r="M9" s="265"/>
      <c r="N9" s="19"/>
      <c r="O9" s="92"/>
    </row>
    <row r="10" spans="1:19" customFormat="1" ht="15.75" customHeight="1">
      <c r="A10" s="236"/>
      <c r="B10" s="268" t="s">
        <v>1298</v>
      </c>
      <c r="C10" s="186"/>
      <c r="D10" s="186"/>
      <c r="E10" s="186"/>
      <c r="F10" s="269"/>
      <c r="G10" s="250"/>
      <c r="H10" s="253"/>
      <c r="I10" s="256"/>
      <c r="J10" s="259"/>
      <c r="K10" s="262"/>
      <c r="L10" s="264"/>
      <c r="M10" s="265"/>
      <c r="N10" s="19"/>
      <c r="O10" s="92"/>
    </row>
    <row r="11" spans="1:19" customFormat="1" ht="26.25" customHeight="1" thickBot="1">
      <c r="A11" s="236"/>
      <c r="B11" s="50" t="s">
        <v>21</v>
      </c>
      <c r="C11" s="51" t="s">
        <v>1297</v>
      </c>
      <c r="D11" s="270" t="s">
        <v>1296</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86"/>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134"/>
      <c r="N14" s="2"/>
    </row>
    <row r="15" spans="1:19" customFormat="1" ht="21" thickBot="1">
      <c r="A15" s="181"/>
      <c r="B15" s="89" t="s">
        <v>12</v>
      </c>
      <c r="C15" s="89" t="s">
        <v>25</v>
      </c>
      <c r="D15" s="79">
        <v>40766</v>
      </c>
      <c r="E15" s="88"/>
      <c r="F15" s="77" t="s">
        <v>16</v>
      </c>
      <c r="G15" s="225" t="s">
        <v>348</v>
      </c>
      <c r="H15" s="226"/>
      <c r="I15" s="227"/>
      <c r="J15" s="87" t="s">
        <v>6</v>
      </c>
      <c r="K15" s="86"/>
      <c r="L15" s="83" t="s">
        <v>3</v>
      </c>
      <c r="M15" s="133">
        <v>280</v>
      </c>
      <c r="N15" s="2"/>
    </row>
    <row r="16" spans="1:19" customFormat="1" ht="21" thickBot="1">
      <c r="A16" s="181"/>
      <c r="B16" s="71" t="s">
        <v>325</v>
      </c>
      <c r="C16" s="71" t="s">
        <v>327</v>
      </c>
      <c r="D16" s="71" t="s">
        <v>23</v>
      </c>
      <c r="E16" s="188" t="s">
        <v>329</v>
      </c>
      <c r="F16" s="188"/>
      <c r="G16" s="189"/>
      <c r="H16" s="190"/>
      <c r="I16" s="191"/>
      <c r="J16" s="84" t="s">
        <v>18</v>
      </c>
      <c r="K16" s="83" t="s">
        <v>3</v>
      </c>
      <c r="L16" s="82"/>
      <c r="M16" s="132">
        <v>825</v>
      </c>
      <c r="N16" s="21"/>
    </row>
    <row r="17" spans="1:22" ht="13.8" thickBot="1">
      <c r="A17" s="182"/>
      <c r="B17" s="80" t="s">
        <v>13</v>
      </c>
      <c r="C17" s="80" t="s">
        <v>14</v>
      </c>
      <c r="D17" s="79">
        <v>40767</v>
      </c>
      <c r="E17" s="78" t="s">
        <v>4</v>
      </c>
      <c r="F17" s="77" t="s">
        <v>17</v>
      </c>
      <c r="G17" s="192"/>
      <c r="H17" s="193"/>
      <c r="I17" s="194"/>
      <c r="J17" s="76" t="s">
        <v>5</v>
      </c>
      <c r="K17" s="75"/>
      <c r="L17" s="75" t="s">
        <v>3</v>
      </c>
      <c r="M17" s="131">
        <v>120</v>
      </c>
      <c r="N17" s="2"/>
      <c r="V17"/>
    </row>
    <row r="18" spans="1:22" ht="21" thickTop="1">
      <c r="A18" s="180">
        <v>1</v>
      </c>
      <c r="B18" s="73" t="s">
        <v>324</v>
      </c>
      <c r="C18" s="73" t="s">
        <v>326</v>
      </c>
      <c r="D18" s="73" t="s">
        <v>24</v>
      </c>
      <c r="E18" s="183" t="s">
        <v>328</v>
      </c>
      <c r="F18" s="183"/>
      <c r="G18" s="197" t="s">
        <v>319</v>
      </c>
      <c r="H18" s="198"/>
      <c r="I18" s="199"/>
      <c r="J18" s="58" t="s">
        <v>2</v>
      </c>
      <c r="K18" s="59"/>
      <c r="L18" s="59"/>
      <c r="M18" s="60"/>
      <c r="N18" s="2"/>
      <c r="V18" s="66"/>
    </row>
    <row r="19" spans="1:22" ht="30.6">
      <c r="A19" s="195"/>
      <c r="B19" s="10" t="s">
        <v>1290</v>
      </c>
      <c r="C19" s="10" t="s">
        <v>1295</v>
      </c>
      <c r="D19" s="4">
        <v>45202</v>
      </c>
      <c r="E19" s="10"/>
      <c r="F19" s="113" t="s">
        <v>1294</v>
      </c>
      <c r="G19" s="185" t="s">
        <v>1293</v>
      </c>
      <c r="H19" s="186"/>
      <c r="I19" s="187"/>
      <c r="J19" s="112" t="s">
        <v>387</v>
      </c>
      <c r="K19" s="111" t="s">
        <v>3</v>
      </c>
      <c r="L19" s="111" t="s">
        <v>765</v>
      </c>
      <c r="M19" s="110">
        <v>465</v>
      </c>
      <c r="N19" s="21"/>
      <c r="V19" s="67"/>
    </row>
    <row r="20" spans="1:22" ht="20.399999999999999">
      <c r="A20" s="195"/>
      <c r="B20" s="71" t="s">
        <v>325</v>
      </c>
      <c r="C20" s="71" t="s">
        <v>327</v>
      </c>
      <c r="D20" s="71" t="s">
        <v>23</v>
      </c>
      <c r="E20" s="188" t="s">
        <v>329</v>
      </c>
      <c r="F20" s="188"/>
      <c r="G20" s="189"/>
      <c r="H20" s="190"/>
      <c r="I20" s="191"/>
      <c r="J20" s="15" t="s">
        <v>423</v>
      </c>
      <c r="K20" s="109" t="s">
        <v>3</v>
      </c>
      <c r="L20" s="109" t="s">
        <v>765</v>
      </c>
      <c r="M20" s="108">
        <v>377.64</v>
      </c>
      <c r="N20" s="21"/>
      <c r="V20" s="68"/>
    </row>
    <row r="21" spans="1:22" ht="21" thickBot="1">
      <c r="A21" s="196"/>
      <c r="B21" s="11" t="s">
        <v>1287</v>
      </c>
      <c r="C21" s="11" t="s">
        <v>1292</v>
      </c>
      <c r="D21" s="4">
        <v>45204</v>
      </c>
      <c r="E21" s="13" t="s">
        <v>4</v>
      </c>
      <c r="F21" s="14" t="s">
        <v>1291</v>
      </c>
      <c r="G21" s="200"/>
      <c r="H21" s="201"/>
      <c r="I21" s="202"/>
      <c r="J21" s="15" t="s">
        <v>5</v>
      </c>
      <c r="K21" s="109" t="s">
        <v>3</v>
      </c>
      <c r="L21" s="109" t="s">
        <v>765</v>
      </c>
      <c r="M21" s="129">
        <v>240.5</v>
      </c>
      <c r="N21" s="21"/>
      <c r="V21" s="68"/>
    </row>
    <row r="22" spans="1:22" ht="24" customHeight="1" thickTop="1">
      <c r="A22" s="180">
        <v>2</v>
      </c>
      <c r="B22" s="73" t="s">
        <v>324</v>
      </c>
      <c r="C22" s="73" t="s">
        <v>326</v>
      </c>
      <c r="D22" s="73" t="s">
        <v>24</v>
      </c>
      <c r="E22" s="183" t="s">
        <v>328</v>
      </c>
      <c r="F22" s="183"/>
      <c r="G22" s="197" t="s">
        <v>319</v>
      </c>
      <c r="H22" s="198"/>
      <c r="I22" s="199"/>
      <c r="J22" s="58" t="s">
        <v>2</v>
      </c>
      <c r="K22" s="59"/>
      <c r="L22" s="59"/>
      <c r="M22" s="60"/>
      <c r="N22" s="2"/>
      <c r="V22" s="68"/>
    </row>
    <row r="23" spans="1:22" ht="40.799999999999997">
      <c r="A23" s="279"/>
      <c r="B23" s="10" t="s">
        <v>1290</v>
      </c>
      <c r="C23" s="10" t="s">
        <v>1284</v>
      </c>
      <c r="D23" s="4">
        <v>45211</v>
      </c>
      <c r="E23" s="10"/>
      <c r="F23" s="113" t="s">
        <v>1289</v>
      </c>
      <c r="G23" s="185" t="s">
        <v>1288</v>
      </c>
      <c r="H23" s="186"/>
      <c r="I23" s="187"/>
      <c r="J23" s="112" t="s">
        <v>5</v>
      </c>
      <c r="K23" s="111" t="s">
        <v>3</v>
      </c>
      <c r="L23" s="111" t="s">
        <v>765</v>
      </c>
      <c r="M23" s="110">
        <v>120</v>
      </c>
      <c r="N23" s="2"/>
      <c r="V23" s="68"/>
    </row>
    <row r="24" spans="1:22" ht="20.399999999999999">
      <c r="A24" s="279"/>
      <c r="B24" s="71" t="s">
        <v>325</v>
      </c>
      <c r="C24" s="71" t="s">
        <v>327</v>
      </c>
      <c r="D24" s="71" t="s">
        <v>23</v>
      </c>
      <c r="E24" s="188" t="s">
        <v>329</v>
      </c>
      <c r="F24" s="188"/>
      <c r="G24" s="189"/>
      <c r="H24" s="190"/>
      <c r="I24" s="191"/>
      <c r="J24" s="15" t="s">
        <v>1086</v>
      </c>
      <c r="K24" s="109" t="s">
        <v>3</v>
      </c>
      <c r="L24" s="109" t="s">
        <v>765</v>
      </c>
      <c r="M24" s="108">
        <v>138.6</v>
      </c>
      <c r="N24" s="2"/>
      <c r="V24" s="68"/>
    </row>
    <row r="25" spans="1:22" ht="51.6" thickBot="1">
      <c r="A25" s="280"/>
      <c r="B25" s="11" t="s">
        <v>1287</v>
      </c>
      <c r="C25" s="11" t="s">
        <v>1280</v>
      </c>
      <c r="D25" s="4">
        <v>45212</v>
      </c>
      <c r="E25" s="13" t="s">
        <v>4</v>
      </c>
      <c r="F25" s="14" t="s">
        <v>1286</v>
      </c>
      <c r="G25" s="200"/>
      <c r="H25" s="201"/>
      <c r="I25" s="202"/>
      <c r="J25" s="15" t="s">
        <v>765</v>
      </c>
      <c r="K25" s="109" t="s">
        <v>765</v>
      </c>
      <c r="L25" s="109" t="s">
        <v>765</v>
      </c>
      <c r="M25" s="129" t="s">
        <v>765</v>
      </c>
      <c r="N25" s="2"/>
      <c r="V25" s="68"/>
    </row>
    <row r="26" spans="1:22" ht="24" customHeight="1" thickTop="1" thickBot="1">
      <c r="A26" s="180">
        <v>3</v>
      </c>
      <c r="B26" s="73" t="s">
        <v>324</v>
      </c>
      <c r="C26" s="73" t="s">
        <v>326</v>
      </c>
      <c r="D26" s="73" t="s">
        <v>24</v>
      </c>
      <c r="E26" s="183" t="s">
        <v>328</v>
      </c>
      <c r="F26" s="183"/>
      <c r="G26" s="197" t="s">
        <v>319</v>
      </c>
      <c r="H26" s="198"/>
      <c r="I26" s="199"/>
      <c r="J26" s="58" t="s">
        <v>2</v>
      </c>
      <c r="K26" s="59"/>
      <c r="L26" s="59"/>
      <c r="M26" s="60"/>
      <c r="N26" s="2"/>
      <c r="V26" s="68"/>
    </row>
    <row r="27" spans="1:22" ht="45.75" customHeight="1" thickBot="1">
      <c r="A27" s="181"/>
      <c r="B27" s="10" t="s">
        <v>1285</v>
      </c>
      <c r="C27" s="10" t="s">
        <v>1284</v>
      </c>
      <c r="D27" s="4">
        <v>45211</v>
      </c>
      <c r="E27" s="10"/>
      <c r="F27" s="113" t="s">
        <v>1283</v>
      </c>
      <c r="G27" s="185" t="s">
        <v>1282</v>
      </c>
      <c r="H27" s="186"/>
      <c r="I27" s="187"/>
      <c r="J27" s="112" t="s">
        <v>5</v>
      </c>
      <c r="K27" s="111" t="s">
        <v>3</v>
      </c>
      <c r="L27" s="111" t="s">
        <v>765</v>
      </c>
      <c r="M27" s="110">
        <v>159.25</v>
      </c>
      <c r="N27" s="2"/>
      <c r="V27" s="68"/>
    </row>
    <row r="28" spans="1:22" ht="21" thickBot="1">
      <c r="A28" s="181"/>
      <c r="B28" s="71" t="s">
        <v>325</v>
      </c>
      <c r="C28" s="71" t="s">
        <v>327</v>
      </c>
      <c r="D28" s="71" t="s">
        <v>23</v>
      </c>
      <c r="E28" s="188" t="s">
        <v>329</v>
      </c>
      <c r="F28" s="188"/>
      <c r="G28" s="189"/>
      <c r="H28" s="190"/>
      <c r="I28" s="191"/>
      <c r="J28" s="15" t="s">
        <v>1086</v>
      </c>
      <c r="K28" s="109" t="s">
        <v>3</v>
      </c>
      <c r="L28" s="109" t="s">
        <v>765</v>
      </c>
      <c r="M28" s="108">
        <v>371.7</v>
      </c>
      <c r="N28" s="2"/>
      <c r="V28" s="68"/>
    </row>
    <row r="29" spans="1:22" ht="51.6" thickBot="1">
      <c r="A29" s="182"/>
      <c r="B29" s="11" t="s">
        <v>1281</v>
      </c>
      <c r="C29" s="11" t="s">
        <v>1280</v>
      </c>
      <c r="D29" s="4">
        <v>45212</v>
      </c>
      <c r="E29" s="13" t="s">
        <v>4</v>
      </c>
      <c r="F29" s="14" t="s">
        <v>1279</v>
      </c>
      <c r="G29" s="200"/>
      <c r="H29" s="201"/>
      <c r="I29" s="202"/>
      <c r="J29" s="15" t="s">
        <v>765</v>
      </c>
      <c r="K29" s="109" t="s">
        <v>765</v>
      </c>
      <c r="L29" s="109" t="s">
        <v>765</v>
      </c>
      <c r="M29" s="129" t="s">
        <v>765</v>
      </c>
      <c r="N29" s="2"/>
      <c r="V29" s="68"/>
    </row>
    <row r="30" spans="1:22" ht="21.6" thickTop="1" thickBot="1">
      <c r="A30" s="180">
        <v>4</v>
      </c>
      <c r="B30" s="73" t="s">
        <v>324</v>
      </c>
      <c r="C30" s="73" t="s">
        <v>326</v>
      </c>
      <c r="D30" s="73" t="s">
        <v>24</v>
      </c>
      <c r="E30" s="183" t="s">
        <v>328</v>
      </c>
      <c r="F30" s="183"/>
      <c r="G30" s="197" t="s">
        <v>319</v>
      </c>
      <c r="H30" s="198"/>
      <c r="I30" s="199"/>
      <c r="J30" s="58" t="s">
        <v>2</v>
      </c>
      <c r="K30" s="59"/>
      <c r="L30" s="59"/>
      <c r="M30" s="60"/>
      <c r="N30" s="2"/>
      <c r="V30" s="68"/>
    </row>
    <row r="31" spans="1:22" ht="31.2" thickBot="1">
      <c r="A31" s="181"/>
      <c r="B31" s="10" t="s">
        <v>1278</v>
      </c>
      <c r="C31" s="10" t="s">
        <v>1277</v>
      </c>
      <c r="D31" s="4">
        <v>45214</v>
      </c>
      <c r="E31" s="10"/>
      <c r="F31" s="113" t="s">
        <v>1276</v>
      </c>
      <c r="G31" s="185" t="s">
        <v>1275</v>
      </c>
      <c r="H31" s="186"/>
      <c r="I31" s="187"/>
      <c r="J31" s="112" t="s">
        <v>387</v>
      </c>
      <c r="K31" s="111" t="s">
        <v>765</v>
      </c>
      <c r="L31" s="111" t="s">
        <v>3</v>
      </c>
      <c r="M31" s="110">
        <v>595</v>
      </c>
      <c r="N31" s="2"/>
      <c r="V31" s="68"/>
    </row>
    <row r="32" spans="1:22" ht="21" thickBot="1">
      <c r="A32" s="181"/>
      <c r="B32" s="71" t="s">
        <v>325</v>
      </c>
      <c r="C32" s="71" t="s">
        <v>327</v>
      </c>
      <c r="D32" s="71" t="s">
        <v>23</v>
      </c>
      <c r="E32" s="188" t="s">
        <v>329</v>
      </c>
      <c r="F32" s="188"/>
      <c r="G32" s="189"/>
      <c r="H32" s="190"/>
      <c r="I32" s="191"/>
      <c r="J32" s="15" t="s">
        <v>765</v>
      </c>
      <c r="K32" s="109" t="s">
        <v>765</v>
      </c>
      <c r="L32" s="109" t="s">
        <v>765</v>
      </c>
      <c r="M32" s="108" t="s">
        <v>765</v>
      </c>
      <c r="N32" s="2"/>
      <c r="V32" s="68"/>
    </row>
    <row r="33" spans="1:22" ht="21" thickBot="1">
      <c r="A33" s="182"/>
      <c r="B33" s="11" t="s">
        <v>474</v>
      </c>
      <c r="C33" s="11" t="s">
        <v>1275</v>
      </c>
      <c r="D33" s="4">
        <v>45217</v>
      </c>
      <c r="E33" s="13" t="s">
        <v>4</v>
      </c>
      <c r="F33" s="14" t="s">
        <v>1274</v>
      </c>
      <c r="G33" s="200"/>
      <c r="H33" s="201"/>
      <c r="I33" s="202"/>
      <c r="J33" s="15" t="s">
        <v>765</v>
      </c>
      <c r="K33" s="109" t="s">
        <v>765</v>
      </c>
      <c r="L33" s="109" t="s">
        <v>765</v>
      </c>
      <c r="M33" s="129" t="s">
        <v>765</v>
      </c>
      <c r="N33" s="2"/>
      <c r="V33" s="68"/>
    </row>
    <row r="34" spans="1:22" ht="21.6" thickTop="1" thickBot="1">
      <c r="A34" s="180">
        <v>5</v>
      </c>
      <c r="B34" s="73" t="s">
        <v>324</v>
      </c>
      <c r="C34" s="73" t="s">
        <v>326</v>
      </c>
      <c r="D34" s="73" t="s">
        <v>24</v>
      </c>
      <c r="E34" s="183" t="s">
        <v>328</v>
      </c>
      <c r="F34" s="183"/>
      <c r="G34" s="197" t="s">
        <v>319</v>
      </c>
      <c r="H34" s="198"/>
      <c r="I34" s="199"/>
      <c r="J34" s="58" t="s">
        <v>2</v>
      </c>
      <c r="K34" s="59"/>
      <c r="L34" s="59"/>
      <c r="M34" s="60"/>
      <c r="N34" s="2"/>
      <c r="V34" s="68"/>
    </row>
    <row r="35" spans="1:22" ht="31.2" thickBot="1">
      <c r="A35" s="181"/>
      <c r="B35" s="10" t="s">
        <v>860</v>
      </c>
      <c r="C35" s="10" t="s">
        <v>1272</v>
      </c>
      <c r="D35" s="4">
        <v>45217</v>
      </c>
      <c r="E35" s="10"/>
      <c r="F35" s="113" t="s">
        <v>1264</v>
      </c>
      <c r="G35" s="185" t="s">
        <v>858</v>
      </c>
      <c r="H35" s="186"/>
      <c r="I35" s="187"/>
      <c r="J35" s="112" t="s">
        <v>423</v>
      </c>
      <c r="K35" s="111" t="s">
        <v>765</v>
      </c>
      <c r="L35" s="111" t="s">
        <v>3</v>
      </c>
      <c r="M35" s="110">
        <v>492.39</v>
      </c>
      <c r="N35" s="2"/>
      <c r="V35" s="68"/>
    </row>
    <row r="36" spans="1:22" ht="21" thickBot="1">
      <c r="A36" s="181"/>
      <c r="B36" s="71" t="s">
        <v>325</v>
      </c>
      <c r="C36" s="71" t="s">
        <v>327</v>
      </c>
      <c r="D36" s="71" t="s">
        <v>23</v>
      </c>
      <c r="E36" s="188" t="s">
        <v>329</v>
      </c>
      <c r="F36" s="188"/>
      <c r="G36" s="189"/>
      <c r="H36" s="190"/>
      <c r="I36" s="191"/>
      <c r="J36" s="15" t="s">
        <v>424</v>
      </c>
      <c r="K36" s="109" t="s">
        <v>765</v>
      </c>
      <c r="L36" s="109" t="s">
        <v>3</v>
      </c>
      <c r="M36" s="108">
        <v>96.58</v>
      </c>
      <c r="N36" s="2"/>
      <c r="V36" s="68"/>
    </row>
    <row r="37" spans="1:22" ht="31.2" thickBot="1">
      <c r="A37" s="182"/>
      <c r="B37" s="11" t="s">
        <v>1260</v>
      </c>
      <c r="C37" s="11" t="s">
        <v>1273</v>
      </c>
      <c r="D37" s="4">
        <v>45218</v>
      </c>
      <c r="E37" s="13" t="s">
        <v>4</v>
      </c>
      <c r="F37" s="14" t="s">
        <v>1261</v>
      </c>
      <c r="G37" s="200"/>
      <c r="H37" s="201"/>
      <c r="I37" s="202"/>
      <c r="J37" s="15" t="s">
        <v>1271</v>
      </c>
      <c r="K37" s="109" t="s">
        <v>765</v>
      </c>
      <c r="L37" s="109" t="s">
        <v>3</v>
      </c>
      <c r="M37" s="129">
        <v>48</v>
      </c>
      <c r="N37" s="2"/>
      <c r="V37" s="68"/>
    </row>
    <row r="38" spans="1:22" ht="21.6" thickTop="1" thickBot="1">
      <c r="A38" s="180">
        <v>6</v>
      </c>
      <c r="B38" s="73" t="s">
        <v>324</v>
      </c>
      <c r="C38" s="73" t="s">
        <v>326</v>
      </c>
      <c r="D38" s="73" t="s">
        <v>24</v>
      </c>
      <c r="E38" s="183" t="s">
        <v>328</v>
      </c>
      <c r="F38" s="183"/>
      <c r="G38" s="197" t="s">
        <v>319</v>
      </c>
      <c r="H38" s="198"/>
      <c r="I38" s="199"/>
      <c r="J38" s="58" t="s">
        <v>2</v>
      </c>
      <c r="K38" s="59"/>
      <c r="L38" s="59"/>
      <c r="M38" s="60"/>
      <c r="N38" s="2"/>
      <c r="V38" s="68"/>
    </row>
    <row r="39" spans="1:22" ht="31.2" thickBot="1">
      <c r="A39" s="181"/>
      <c r="B39" s="10" t="s">
        <v>959</v>
      </c>
      <c r="C39" s="10" t="s">
        <v>1272</v>
      </c>
      <c r="D39" s="4">
        <v>45217</v>
      </c>
      <c r="E39" s="10"/>
      <c r="F39" s="113" t="s">
        <v>1264</v>
      </c>
      <c r="G39" s="185" t="s">
        <v>958</v>
      </c>
      <c r="H39" s="186"/>
      <c r="I39" s="187"/>
      <c r="J39" s="112" t="s">
        <v>423</v>
      </c>
      <c r="K39" s="111" t="s">
        <v>765</v>
      </c>
      <c r="L39" s="111" t="s">
        <v>3</v>
      </c>
      <c r="M39" s="110">
        <v>298</v>
      </c>
      <c r="N39" s="2"/>
      <c r="V39" s="68"/>
    </row>
    <row r="40" spans="1:22" ht="21" thickBot="1">
      <c r="A40" s="181"/>
      <c r="B40" s="71" t="s">
        <v>325</v>
      </c>
      <c r="C40" s="71" t="s">
        <v>327</v>
      </c>
      <c r="D40" s="71" t="s">
        <v>23</v>
      </c>
      <c r="E40" s="188" t="s">
        <v>329</v>
      </c>
      <c r="F40" s="188"/>
      <c r="G40" s="189"/>
      <c r="H40" s="190"/>
      <c r="I40" s="191"/>
      <c r="J40" s="125" t="s">
        <v>1271</v>
      </c>
      <c r="K40" s="124" t="s">
        <v>3</v>
      </c>
      <c r="L40" s="124"/>
      <c r="M40" s="123">
        <v>72.5</v>
      </c>
      <c r="N40" s="2"/>
      <c r="V40" s="68"/>
    </row>
    <row r="41" spans="1:22" ht="31.2" thickBot="1">
      <c r="A41" s="182"/>
      <c r="B41" s="11" t="s">
        <v>1270</v>
      </c>
      <c r="C41" s="11" t="s">
        <v>1269</v>
      </c>
      <c r="D41" s="4">
        <v>45218</v>
      </c>
      <c r="E41" s="13" t="s">
        <v>4</v>
      </c>
      <c r="F41" s="14" t="s">
        <v>1268</v>
      </c>
      <c r="G41" s="200"/>
      <c r="H41" s="201"/>
      <c r="I41" s="202"/>
      <c r="J41" s="116" t="s">
        <v>1267</v>
      </c>
      <c r="K41" s="115" t="s">
        <v>3</v>
      </c>
      <c r="L41" s="115" t="s">
        <v>765</v>
      </c>
      <c r="M41" s="114">
        <v>14.5</v>
      </c>
      <c r="N41" s="2"/>
      <c r="V41" s="68"/>
    </row>
    <row r="42" spans="1:22" ht="21.6" thickTop="1" thickBot="1">
      <c r="A42" s="180">
        <v>7</v>
      </c>
      <c r="B42" s="73" t="s">
        <v>324</v>
      </c>
      <c r="C42" s="73" t="s">
        <v>326</v>
      </c>
      <c r="D42" s="73" t="s">
        <v>24</v>
      </c>
      <c r="E42" s="183" t="s">
        <v>328</v>
      </c>
      <c r="F42" s="183"/>
      <c r="G42" s="197" t="s">
        <v>319</v>
      </c>
      <c r="H42" s="198"/>
      <c r="I42" s="199"/>
      <c r="J42" s="58" t="s">
        <v>2</v>
      </c>
      <c r="K42" s="59"/>
      <c r="L42" s="59"/>
      <c r="M42" s="60"/>
      <c r="N42" s="2"/>
      <c r="V42" s="68"/>
    </row>
    <row r="43" spans="1:22" ht="31.2" thickBot="1">
      <c r="A43" s="181"/>
      <c r="B43" s="10" t="s">
        <v>1266</v>
      </c>
      <c r="C43" s="10" t="s">
        <v>1265</v>
      </c>
      <c r="D43" s="4">
        <v>45217</v>
      </c>
      <c r="E43" s="10"/>
      <c r="F43" s="113" t="s">
        <v>1264</v>
      </c>
      <c r="G43" s="185" t="s">
        <v>858</v>
      </c>
      <c r="H43" s="186"/>
      <c r="I43" s="187"/>
      <c r="J43" s="112" t="s">
        <v>423</v>
      </c>
      <c r="K43" s="111" t="s">
        <v>765</v>
      </c>
      <c r="L43" s="111" t="s">
        <v>3</v>
      </c>
      <c r="M43" s="110">
        <v>492</v>
      </c>
      <c r="N43" s="2"/>
      <c r="V43" s="68"/>
    </row>
    <row r="44" spans="1:22" ht="21" thickBot="1">
      <c r="A44" s="181"/>
      <c r="B44" s="71" t="s">
        <v>325</v>
      </c>
      <c r="C44" s="71" t="s">
        <v>327</v>
      </c>
      <c r="D44" s="71" t="s">
        <v>23</v>
      </c>
      <c r="E44" s="188" t="s">
        <v>329</v>
      </c>
      <c r="F44" s="188"/>
      <c r="G44" s="189"/>
      <c r="H44" s="190"/>
      <c r="I44" s="191"/>
      <c r="J44" s="15"/>
      <c r="K44" s="109" t="s">
        <v>765</v>
      </c>
      <c r="L44" s="109"/>
      <c r="M44" s="108"/>
      <c r="N44" s="2"/>
      <c r="V44" s="68"/>
    </row>
    <row r="45" spans="1:22" ht="21" thickBot="1">
      <c r="A45" s="182"/>
      <c r="B45" s="11" t="s">
        <v>1263</v>
      </c>
      <c r="C45" s="11" t="s">
        <v>1262</v>
      </c>
      <c r="D45" s="4">
        <v>45218</v>
      </c>
      <c r="E45" s="13" t="s">
        <v>4</v>
      </c>
      <c r="F45" s="14" t="s">
        <v>1261</v>
      </c>
      <c r="G45" s="200"/>
      <c r="H45" s="201"/>
      <c r="I45" s="202"/>
      <c r="J45" s="15" t="s">
        <v>765</v>
      </c>
      <c r="K45" s="109" t="s">
        <v>765</v>
      </c>
      <c r="L45" s="109" t="s">
        <v>765</v>
      </c>
      <c r="M45" s="129" t="s">
        <v>765</v>
      </c>
      <c r="N45" s="2"/>
      <c r="V45" s="68"/>
    </row>
    <row r="46" spans="1:22" ht="21.6" thickTop="1" thickBot="1">
      <c r="A46" s="180">
        <v>8</v>
      </c>
      <c r="B46" s="73" t="s">
        <v>324</v>
      </c>
      <c r="C46" s="73" t="s">
        <v>326</v>
      </c>
      <c r="D46" s="73" t="s">
        <v>24</v>
      </c>
      <c r="E46" s="183" t="s">
        <v>328</v>
      </c>
      <c r="F46" s="183"/>
      <c r="G46" s="197" t="s">
        <v>319</v>
      </c>
      <c r="H46" s="198"/>
      <c r="I46" s="199"/>
      <c r="J46" s="58" t="s">
        <v>2</v>
      </c>
      <c r="K46" s="59"/>
      <c r="L46" s="59"/>
      <c r="M46" s="60"/>
      <c r="N46" s="2"/>
      <c r="V46" s="68"/>
    </row>
    <row r="47" spans="1:22" ht="65.25" customHeight="1" thickBot="1">
      <c r="A47" s="181"/>
      <c r="B47" s="10" t="s">
        <v>860</v>
      </c>
      <c r="C47" s="10" t="s">
        <v>1237</v>
      </c>
      <c r="D47" s="4">
        <v>45222</v>
      </c>
      <c r="E47" s="10"/>
      <c r="F47" s="113" t="s">
        <v>1221</v>
      </c>
      <c r="G47" s="185" t="s">
        <v>858</v>
      </c>
      <c r="H47" s="186"/>
      <c r="I47" s="187"/>
      <c r="J47" s="112" t="s">
        <v>387</v>
      </c>
      <c r="K47" s="111" t="s">
        <v>765</v>
      </c>
      <c r="L47" s="111" t="s">
        <v>3</v>
      </c>
      <c r="M47" s="110">
        <v>275</v>
      </c>
      <c r="N47" s="2"/>
      <c r="V47" s="68"/>
    </row>
    <row r="48" spans="1:22" ht="21" thickBot="1">
      <c r="A48" s="181"/>
      <c r="B48" s="71" t="s">
        <v>325</v>
      </c>
      <c r="C48" s="71" t="s">
        <v>327</v>
      </c>
      <c r="D48" s="71" t="s">
        <v>23</v>
      </c>
      <c r="E48" s="188" t="s">
        <v>329</v>
      </c>
      <c r="F48" s="188"/>
      <c r="G48" s="189"/>
      <c r="H48" s="190"/>
      <c r="I48" s="191"/>
      <c r="J48" s="15" t="s">
        <v>18</v>
      </c>
      <c r="K48" s="109" t="s">
        <v>765</v>
      </c>
      <c r="L48" s="109" t="s">
        <v>3</v>
      </c>
      <c r="M48" s="108">
        <v>1337</v>
      </c>
      <c r="N48" s="2"/>
      <c r="V48" s="68"/>
    </row>
    <row r="49" spans="1:22" ht="61.8" thickBot="1">
      <c r="A49" s="182"/>
      <c r="B49" s="11" t="s">
        <v>1260</v>
      </c>
      <c r="C49" s="11" t="s">
        <v>1218</v>
      </c>
      <c r="D49" s="4">
        <v>45225</v>
      </c>
      <c r="E49" s="13" t="s">
        <v>4</v>
      </c>
      <c r="F49" s="14" t="s">
        <v>1201</v>
      </c>
      <c r="G49" s="200"/>
      <c r="H49" s="201"/>
      <c r="I49" s="202"/>
      <c r="J49" s="15" t="s">
        <v>811</v>
      </c>
      <c r="K49" s="109" t="s">
        <v>765</v>
      </c>
      <c r="L49" s="109" t="s">
        <v>3</v>
      </c>
      <c r="M49" s="129" t="s">
        <v>1259</v>
      </c>
      <c r="N49" s="2"/>
      <c r="V49" s="68"/>
    </row>
    <row r="50" spans="1:22" ht="21.6" thickTop="1" thickBot="1">
      <c r="A50" s="180">
        <v>9</v>
      </c>
      <c r="B50" s="73" t="s">
        <v>324</v>
      </c>
      <c r="C50" s="73" t="s">
        <v>326</v>
      </c>
      <c r="D50" s="73" t="s">
        <v>24</v>
      </c>
      <c r="E50" s="183" t="s">
        <v>328</v>
      </c>
      <c r="F50" s="183"/>
      <c r="G50" s="197" t="s">
        <v>319</v>
      </c>
      <c r="H50" s="198"/>
      <c r="I50" s="199"/>
      <c r="J50" s="58" t="s">
        <v>2</v>
      </c>
      <c r="K50" s="59"/>
      <c r="L50" s="59"/>
      <c r="M50" s="60"/>
      <c r="N50" s="2"/>
      <c r="V50" s="68"/>
    </row>
    <row r="51" spans="1:22" ht="31.2" thickBot="1">
      <c r="A51" s="181"/>
      <c r="B51" s="10" t="s">
        <v>1258</v>
      </c>
      <c r="C51" s="10" t="s">
        <v>1237</v>
      </c>
      <c r="D51" s="4">
        <v>45222</v>
      </c>
      <c r="E51" s="10"/>
      <c r="F51" s="113" t="s">
        <v>1221</v>
      </c>
      <c r="G51" s="185" t="s">
        <v>1257</v>
      </c>
      <c r="H51" s="186"/>
      <c r="I51" s="187"/>
      <c r="J51" s="112" t="s">
        <v>387</v>
      </c>
      <c r="K51" s="111" t="s">
        <v>765</v>
      </c>
      <c r="L51" s="111" t="s">
        <v>3</v>
      </c>
      <c r="M51" s="110">
        <v>275</v>
      </c>
      <c r="N51" s="2"/>
      <c r="V51" s="68"/>
    </row>
    <row r="52" spans="1:22" ht="21" thickBot="1">
      <c r="A52" s="181"/>
      <c r="B52" s="71" t="s">
        <v>325</v>
      </c>
      <c r="C52" s="71" t="s">
        <v>327</v>
      </c>
      <c r="D52" s="71" t="s">
        <v>23</v>
      </c>
      <c r="E52" s="188" t="s">
        <v>329</v>
      </c>
      <c r="F52" s="188"/>
      <c r="G52" s="189"/>
      <c r="H52" s="190"/>
      <c r="I52" s="191"/>
      <c r="J52" s="15" t="s">
        <v>5</v>
      </c>
      <c r="K52" s="109" t="s">
        <v>765</v>
      </c>
      <c r="L52" s="109" t="s">
        <v>3</v>
      </c>
      <c r="M52" s="108">
        <v>50</v>
      </c>
      <c r="N52" s="2"/>
      <c r="V52" s="68"/>
    </row>
    <row r="53" spans="1:22" ht="61.8" thickBot="1">
      <c r="A53" s="182"/>
      <c r="B53" s="11" t="s">
        <v>788</v>
      </c>
      <c r="C53" s="11" t="s">
        <v>1218</v>
      </c>
      <c r="D53" s="4">
        <v>45225</v>
      </c>
      <c r="E53" s="13" t="s">
        <v>4</v>
      </c>
      <c r="F53" s="14" t="s">
        <v>1217</v>
      </c>
      <c r="G53" s="200"/>
      <c r="H53" s="201"/>
      <c r="I53" s="202"/>
      <c r="J53" s="15" t="s">
        <v>765</v>
      </c>
      <c r="K53" s="109" t="s">
        <v>765</v>
      </c>
      <c r="L53" s="109" t="s">
        <v>765</v>
      </c>
      <c r="M53" s="129" t="s">
        <v>765</v>
      </c>
      <c r="N53" s="2"/>
      <c r="V53" s="68"/>
    </row>
    <row r="54" spans="1:22" ht="21.6" thickTop="1" thickBot="1">
      <c r="A54" s="180">
        <v>10</v>
      </c>
      <c r="B54" s="73" t="s">
        <v>324</v>
      </c>
      <c r="C54" s="73" t="s">
        <v>326</v>
      </c>
      <c r="D54" s="73" t="s">
        <v>24</v>
      </c>
      <c r="E54" s="183" t="s">
        <v>328</v>
      </c>
      <c r="F54" s="183"/>
      <c r="G54" s="197" t="s">
        <v>319</v>
      </c>
      <c r="H54" s="198"/>
      <c r="I54" s="199"/>
      <c r="J54" s="58" t="s">
        <v>2</v>
      </c>
      <c r="K54" s="59"/>
      <c r="L54" s="59"/>
      <c r="M54" s="60"/>
      <c r="N54" s="2"/>
      <c r="V54" s="68"/>
    </row>
    <row r="55" spans="1:22" ht="31.2" thickBot="1">
      <c r="A55" s="181"/>
      <c r="B55" s="10" t="s">
        <v>967</v>
      </c>
      <c r="C55" s="10" t="s">
        <v>1237</v>
      </c>
      <c r="D55" s="4">
        <v>45222</v>
      </c>
      <c r="E55" s="10"/>
      <c r="F55" s="113" t="s">
        <v>1221</v>
      </c>
      <c r="G55" s="185" t="s">
        <v>821</v>
      </c>
      <c r="H55" s="186"/>
      <c r="I55" s="187"/>
      <c r="J55" s="112" t="s">
        <v>1235</v>
      </c>
      <c r="K55" s="111" t="s">
        <v>3</v>
      </c>
      <c r="L55" s="111" t="s">
        <v>765</v>
      </c>
      <c r="M55" s="110">
        <v>325</v>
      </c>
      <c r="N55" s="2"/>
      <c r="P55" s="1"/>
      <c r="V55" s="68"/>
    </row>
    <row r="56" spans="1:22" ht="21" thickBot="1">
      <c r="A56" s="181"/>
      <c r="B56" s="71" t="s">
        <v>325</v>
      </c>
      <c r="C56" s="71" t="s">
        <v>327</v>
      </c>
      <c r="D56" s="71" t="s">
        <v>23</v>
      </c>
      <c r="E56" s="188" t="s">
        <v>329</v>
      </c>
      <c r="F56" s="188"/>
      <c r="G56" s="189"/>
      <c r="H56" s="190"/>
      <c r="I56" s="191"/>
      <c r="J56" s="15" t="s">
        <v>891</v>
      </c>
      <c r="K56" s="109" t="s">
        <v>3</v>
      </c>
      <c r="L56" s="109" t="s">
        <v>765</v>
      </c>
      <c r="M56" s="108" t="s">
        <v>1256</v>
      </c>
      <c r="N56" s="2"/>
      <c r="V56" s="68"/>
    </row>
    <row r="57" spans="1:22" s="1" customFormat="1" ht="61.8" thickBot="1">
      <c r="A57" s="182"/>
      <c r="B57" s="11" t="s">
        <v>1255</v>
      </c>
      <c r="C57" s="11" t="s">
        <v>1218</v>
      </c>
      <c r="D57" s="4">
        <v>45225</v>
      </c>
      <c r="E57" s="13" t="s">
        <v>4</v>
      </c>
      <c r="F57" s="14" t="s">
        <v>1254</v>
      </c>
      <c r="G57" s="200"/>
      <c r="H57" s="201"/>
      <c r="I57" s="202"/>
      <c r="J57" s="15" t="s">
        <v>811</v>
      </c>
      <c r="K57" s="109" t="s">
        <v>3</v>
      </c>
      <c r="L57" s="109" t="s">
        <v>765</v>
      </c>
      <c r="M57" s="129" t="s">
        <v>1253</v>
      </c>
      <c r="N57" s="3"/>
      <c r="P57"/>
      <c r="Q57"/>
      <c r="V57" s="68"/>
    </row>
    <row r="58" spans="1:22" ht="21.6" thickTop="1" thickBot="1">
      <c r="A58" s="180">
        <v>11</v>
      </c>
      <c r="B58" s="73" t="s">
        <v>324</v>
      </c>
      <c r="C58" s="73" t="s">
        <v>326</v>
      </c>
      <c r="D58" s="73" t="s">
        <v>24</v>
      </c>
      <c r="E58" s="183" t="s">
        <v>328</v>
      </c>
      <c r="F58" s="183"/>
      <c r="G58" s="197" t="s">
        <v>319</v>
      </c>
      <c r="H58" s="198"/>
      <c r="I58" s="199"/>
      <c r="J58" s="58" t="s">
        <v>2</v>
      </c>
      <c r="K58" s="59"/>
      <c r="L58" s="59"/>
      <c r="M58" s="60"/>
      <c r="N58" s="2"/>
      <c r="V58" s="68"/>
    </row>
    <row r="59" spans="1:22" ht="31.2" thickBot="1">
      <c r="A59" s="181"/>
      <c r="B59" s="10" t="s">
        <v>1014</v>
      </c>
      <c r="C59" s="10" t="s">
        <v>1237</v>
      </c>
      <c r="D59" s="4">
        <v>45222</v>
      </c>
      <c r="E59" s="10"/>
      <c r="F59" s="113" t="s">
        <v>1221</v>
      </c>
      <c r="G59" s="185" t="s">
        <v>787</v>
      </c>
      <c r="H59" s="186"/>
      <c r="I59" s="187"/>
      <c r="J59" s="112" t="s">
        <v>1235</v>
      </c>
      <c r="K59" s="111" t="s">
        <v>765</v>
      </c>
      <c r="L59" s="111" t="s">
        <v>3</v>
      </c>
      <c r="M59" s="110">
        <v>325</v>
      </c>
      <c r="N59" s="2"/>
      <c r="V59" s="68"/>
    </row>
    <row r="60" spans="1:22" ht="21" thickBot="1">
      <c r="A60" s="181"/>
      <c r="B60" s="71" t="s">
        <v>325</v>
      </c>
      <c r="C60" s="71" t="s">
        <v>327</v>
      </c>
      <c r="D60" s="71" t="s">
        <v>23</v>
      </c>
      <c r="E60" s="188" t="s">
        <v>329</v>
      </c>
      <c r="F60" s="188"/>
      <c r="G60" s="189"/>
      <c r="H60" s="190"/>
      <c r="I60" s="191"/>
      <c r="J60" s="15" t="s">
        <v>891</v>
      </c>
      <c r="K60" s="109" t="s">
        <v>3</v>
      </c>
      <c r="L60" s="109" t="s">
        <v>765</v>
      </c>
      <c r="M60" s="108" t="s">
        <v>1252</v>
      </c>
      <c r="N60" s="2"/>
      <c r="V60" s="68"/>
    </row>
    <row r="61" spans="1:22" ht="61.8" thickBot="1">
      <c r="A61" s="182"/>
      <c r="B61" s="11" t="s">
        <v>788</v>
      </c>
      <c r="C61" s="11" t="s">
        <v>1218</v>
      </c>
      <c r="D61" s="4">
        <v>45225</v>
      </c>
      <c r="E61" s="13" t="s">
        <v>4</v>
      </c>
      <c r="F61" s="14" t="s">
        <v>1201</v>
      </c>
      <c r="G61" s="200"/>
      <c r="H61" s="201"/>
      <c r="I61" s="202"/>
      <c r="J61" s="15" t="s">
        <v>1251</v>
      </c>
      <c r="K61" s="109" t="s">
        <v>3</v>
      </c>
      <c r="L61" s="109" t="s">
        <v>765</v>
      </c>
      <c r="M61" s="129" t="s">
        <v>1250</v>
      </c>
      <c r="N61" s="2"/>
      <c r="V61" s="68"/>
    </row>
    <row r="62" spans="1:22" ht="21.6" thickTop="1" thickBot="1">
      <c r="A62" s="180">
        <v>12</v>
      </c>
      <c r="B62" s="73" t="s">
        <v>324</v>
      </c>
      <c r="C62" s="73" t="s">
        <v>326</v>
      </c>
      <c r="D62" s="73" t="s">
        <v>24</v>
      </c>
      <c r="E62" s="183" t="s">
        <v>328</v>
      </c>
      <c r="F62" s="183"/>
      <c r="G62" s="197" t="s">
        <v>319</v>
      </c>
      <c r="H62" s="198"/>
      <c r="I62" s="199"/>
      <c r="J62" s="58" t="s">
        <v>2</v>
      </c>
      <c r="K62" s="59"/>
      <c r="L62" s="59"/>
      <c r="M62" s="60"/>
      <c r="N62" s="2"/>
      <c r="V62" s="68"/>
    </row>
    <row r="63" spans="1:22" ht="37.5" customHeight="1" thickBot="1">
      <c r="A63" s="181"/>
      <c r="B63" s="10" t="s">
        <v>1249</v>
      </c>
      <c r="C63" s="10" t="s">
        <v>1237</v>
      </c>
      <c r="D63" s="4">
        <v>45222</v>
      </c>
      <c r="E63" s="10"/>
      <c r="F63" s="113" t="s">
        <v>1221</v>
      </c>
      <c r="G63" s="185" t="s">
        <v>1248</v>
      </c>
      <c r="H63" s="186"/>
      <c r="I63" s="187"/>
      <c r="J63" s="112" t="s">
        <v>387</v>
      </c>
      <c r="K63" s="111" t="s">
        <v>3</v>
      </c>
      <c r="L63" s="111" t="s">
        <v>765</v>
      </c>
      <c r="M63" s="110">
        <v>275</v>
      </c>
      <c r="N63" s="2"/>
      <c r="V63" s="68"/>
    </row>
    <row r="64" spans="1:22" ht="21" thickBot="1">
      <c r="A64" s="181"/>
      <c r="B64" s="71" t="s">
        <v>325</v>
      </c>
      <c r="C64" s="71" t="s">
        <v>327</v>
      </c>
      <c r="D64" s="71" t="s">
        <v>23</v>
      </c>
      <c r="E64" s="188" t="s">
        <v>329</v>
      </c>
      <c r="F64" s="188"/>
      <c r="G64" s="189"/>
      <c r="H64" s="190"/>
      <c r="I64" s="191"/>
      <c r="J64" s="15" t="s">
        <v>423</v>
      </c>
      <c r="K64" s="109" t="s">
        <v>3</v>
      </c>
      <c r="L64" s="109" t="s">
        <v>765</v>
      </c>
      <c r="M64" s="108">
        <v>482.93</v>
      </c>
      <c r="N64" s="2"/>
      <c r="V64" s="68"/>
    </row>
    <row r="65" spans="1:22" ht="51.6" thickBot="1">
      <c r="A65" s="182"/>
      <c r="B65" s="11" t="s">
        <v>1247</v>
      </c>
      <c r="C65" s="11" t="s">
        <v>1246</v>
      </c>
      <c r="D65" s="4">
        <v>45225</v>
      </c>
      <c r="E65" s="13" t="s">
        <v>4</v>
      </c>
      <c r="F65" s="14" t="s">
        <v>1217</v>
      </c>
      <c r="G65" s="200"/>
      <c r="H65" s="201"/>
      <c r="I65" s="202"/>
      <c r="J65" s="15" t="s">
        <v>1245</v>
      </c>
      <c r="K65" s="109" t="s">
        <v>3</v>
      </c>
      <c r="L65" s="109" t="s">
        <v>765</v>
      </c>
      <c r="M65" s="129" t="s">
        <v>1244</v>
      </c>
      <c r="N65" s="2"/>
      <c r="V65" s="68"/>
    </row>
    <row r="66" spans="1:22" ht="21.6" thickTop="1" thickBot="1">
      <c r="A66" s="180">
        <v>13</v>
      </c>
      <c r="B66" s="73" t="s">
        <v>324</v>
      </c>
      <c r="C66" s="73" t="s">
        <v>326</v>
      </c>
      <c r="D66" s="73" t="s">
        <v>24</v>
      </c>
      <c r="E66" s="183" t="s">
        <v>328</v>
      </c>
      <c r="F66" s="183"/>
      <c r="G66" s="197" t="s">
        <v>319</v>
      </c>
      <c r="H66" s="198"/>
      <c r="I66" s="199"/>
      <c r="J66" s="58" t="s">
        <v>2</v>
      </c>
      <c r="K66" s="59"/>
      <c r="L66" s="59"/>
      <c r="M66" s="60"/>
      <c r="N66" s="2"/>
      <c r="V66" s="68"/>
    </row>
    <row r="67" spans="1:22" ht="31.2" thickBot="1">
      <c r="A67" s="181"/>
      <c r="B67" s="10" t="s">
        <v>941</v>
      </c>
      <c r="C67" s="10" t="s">
        <v>1237</v>
      </c>
      <c r="D67" s="4">
        <v>45222</v>
      </c>
      <c r="E67" s="10"/>
      <c r="F67" s="113" t="s">
        <v>1221</v>
      </c>
      <c r="G67" s="185" t="s">
        <v>821</v>
      </c>
      <c r="H67" s="186"/>
      <c r="I67" s="187"/>
      <c r="J67" s="112" t="s">
        <v>1235</v>
      </c>
      <c r="K67" s="111" t="s">
        <v>3</v>
      </c>
      <c r="L67" s="111" t="s">
        <v>765</v>
      </c>
      <c r="M67" s="110">
        <v>325</v>
      </c>
      <c r="N67" s="2"/>
      <c r="V67" s="68"/>
    </row>
    <row r="68" spans="1:22" ht="31.2" thickBot="1">
      <c r="A68" s="181"/>
      <c r="B68" s="71" t="s">
        <v>325</v>
      </c>
      <c r="C68" s="71" t="s">
        <v>327</v>
      </c>
      <c r="D68" s="71" t="s">
        <v>23</v>
      </c>
      <c r="E68" s="188" t="s">
        <v>329</v>
      </c>
      <c r="F68" s="188"/>
      <c r="G68" s="189"/>
      <c r="H68" s="190"/>
      <c r="I68" s="191"/>
      <c r="J68" s="15" t="s">
        <v>1243</v>
      </c>
      <c r="K68" s="109" t="s">
        <v>3</v>
      </c>
      <c r="L68" s="109" t="s">
        <v>765</v>
      </c>
      <c r="M68" s="108" t="s">
        <v>1242</v>
      </c>
      <c r="N68" s="2"/>
      <c r="V68" s="68"/>
    </row>
    <row r="69" spans="1:22" ht="61.8" thickBot="1">
      <c r="A69" s="182"/>
      <c r="B69" s="11" t="s">
        <v>939</v>
      </c>
      <c r="C69" s="11" t="s">
        <v>1218</v>
      </c>
      <c r="D69" s="4">
        <v>45225</v>
      </c>
      <c r="E69" s="13" t="s">
        <v>4</v>
      </c>
      <c r="F69" s="14" t="s">
        <v>1241</v>
      </c>
      <c r="G69" s="200"/>
      <c r="H69" s="201"/>
      <c r="I69" s="202"/>
      <c r="J69" s="15" t="s">
        <v>1240</v>
      </c>
      <c r="K69" s="109" t="s">
        <v>3</v>
      </c>
      <c r="L69" s="109" t="s">
        <v>765</v>
      </c>
      <c r="M69" s="129" t="s">
        <v>1239</v>
      </c>
      <c r="N69" s="2"/>
      <c r="V69" s="68"/>
    </row>
    <row r="70" spans="1:22" ht="21.6" thickTop="1" thickBot="1">
      <c r="A70" s="180">
        <v>14</v>
      </c>
      <c r="B70" s="73" t="s">
        <v>324</v>
      </c>
      <c r="C70" s="73" t="s">
        <v>326</v>
      </c>
      <c r="D70" s="73" t="s">
        <v>24</v>
      </c>
      <c r="E70" s="183" t="s">
        <v>328</v>
      </c>
      <c r="F70" s="183"/>
      <c r="G70" s="197" t="s">
        <v>319</v>
      </c>
      <c r="H70" s="198"/>
      <c r="I70" s="199"/>
      <c r="J70" s="58" t="s">
        <v>2</v>
      </c>
      <c r="K70" s="59"/>
      <c r="L70" s="59"/>
      <c r="M70" s="60"/>
      <c r="N70" s="2"/>
      <c r="V70" s="68"/>
    </row>
    <row r="71" spans="1:22" ht="31.2" thickBot="1">
      <c r="A71" s="181"/>
      <c r="B71" s="10" t="s">
        <v>1238</v>
      </c>
      <c r="C71" s="10" t="s">
        <v>1237</v>
      </c>
      <c r="D71" s="4">
        <v>45222</v>
      </c>
      <c r="E71" s="10"/>
      <c r="F71" s="113" t="s">
        <v>1221</v>
      </c>
      <c r="G71" s="185" t="s">
        <v>1236</v>
      </c>
      <c r="H71" s="186"/>
      <c r="I71" s="187"/>
      <c r="J71" s="112" t="s">
        <v>1235</v>
      </c>
      <c r="K71" s="111" t="s">
        <v>765</v>
      </c>
      <c r="L71" s="111" t="s">
        <v>3</v>
      </c>
      <c r="M71" s="110">
        <v>325</v>
      </c>
      <c r="N71" s="2"/>
      <c r="V71" s="69"/>
    </row>
    <row r="72" spans="1:22" ht="31.2" thickBot="1">
      <c r="A72" s="181"/>
      <c r="B72" s="71" t="s">
        <v>325</v>
      </c>
      <c r="C72" s="71" t="s">
        <v>327</v>
      </c>
      <c r="D72" s="71" t="s">
        <v>23</v>
      </c>
      <c r="E72" s="188" t="s">
        <v>329</v>
      </c>
      <c r="F72" s="188"/>
      <c r="G72" s="189"/>
      <c r="H72" s="190"/>
      <c r="I72" s="191"/>
      <c r="J72" s="15" t="s">
        <v>1234</v>
      </c>
      <c r="K72" s="109" t="s">
        <v>765</v>
      </c>
      <c r="L72" s="109" t="s">
        <v>3</v>
      </c>
      <c r="M72" s="108" t="s">
        <v>1233</v>
      </c>
      <c r="N72" s="2"/>
      <c r="V72" s="68"/>
    </row>
    <row r="73" spans="1:22" ht="61.8" thickBot="1">
      <c r="A73" s="182"/>
      <c r="B73" s="11" t="s">
        <v>788</v>
      </c>
      <c r="C73" s="11" t="s">
        <v>1218</v>
      </c>
      <c r="D73" s="4">
        <v>45225</v>
      </c>
      <c r="E73" s="13" t="s">
        <v>4</v>
      </c>
      <c r="F73" s="14" t="s">
        <v>1201</v>
      </c>
      <c r="G73" s="200"/>
      <c r="H73" s="201"/>
      <c r="I73" s="202"/>
      <c r="J73" s="15" t="s">
        <v>1232</v>
      </c>
      <c r="K73" s="109"/>
      <c r="L73" s="109" t="s">
        <v>3</v>
      </c>
      <c r="M73" s="129" t="s">
        <v>1231</v>
      </c>
      <c r="N73" s="2"/>
      <c r="V73" s="68"/>
    </row>
    <row r="74" spans="1:22" ht="21.6" thickTop="1" thickBot="1">
      <c r="A74" s="180">
        <v>15</v>
      </c>
      <c r="B74" s="73" t="s">
        <v>324</v>
      </c>
      <c r="C74" s="73" t="s">
        <v>326</v>
      </c>
      <c r="D74" s="73" t="s">
        <v>24</v>
      </c>
      <c r="E74" s="183" t="s">
        <v>328</v>
      </c>
      <c r="F74" s="183"/>
      <c r="G74" s="197" t="s">
        <v>319</v>
      </c>
      <c r="H74" s="198"/>
      <c r="I74" s="199"/>
      <c r="J74" s="58" t="s">
        <v>2</v>
      </c>
      <c r="K74" s="59"/>
      <c r="L74" s="59"/>
      <c r="M74" s="60"/>
      <c r="N74" s="2"/>
      <c r="V74" s="68"/>
    </row>
    <row r="75" spans="1:22" ht="31.2" thickBot="1">
      <c r="A75" s="181"/>
      <c r="B75" s="10" t="s">
        <v>1230</v>
      </c>
      <c r="C75" s="10" t="s">
        <v>1229</v>
      </c>
      <c r="D75" s="4">
        <v>45222</v>
      </c>
      <c r="E75" s="10"/>
      <c r="F75" s="113" t="s">
        <v>1221</v>
      </c>
      <c r="G75" s="185" t="s">
        <v>787</v>
      </c>
      <c r="H75" s="186"/>
      <c r="I75" s="187"/>
      <c r="J75" s="112" t="s">
        <v>891</v>
      </c>
      <c r="K75" s="111" t="s">
        <v>3</v>
      </c>
      <c r="L75" s="111" t="s">
        <v>765</v>
      </c>
      <c r="M75" s="110" t="s">
        <v>1228</v>
      </c>
      <c r="N75" s="2"/>
      <c r="V75" s="68"/>
    </row>
    <row r="76" spans="1:22" ht="21" thickBot="1">
      <c r="A76" s="181"/>
      <c r="B76" s="71" t="s">
        <v>325</v>
      </c>
      <c r="C76" s="71" t="s">
        <v>327</v>
      </c>
      <c r="D76" s="71" t="s">
        <v>23</v>
      </c>
      <c r="E76" s="188" t="s">
        <v>329</v>
      </c>
      <c r="F76" s="188"/>
      <c r="G76" s="189"/>
      <c r="H76" s="190"/>
      <c r="I76" s="191"/>
      <c r="J76" s="15" t="s">
        <v>423</v>
      </c>
      <c r="K76" s="109" t="s">
        <v>3</v>
      </c>
      <c r="L76" s="109" t="s">
        <v>765</v>
      </c>
      <c r="M76" s="108">
        <v>274</v>
      </c>
      <c r="N76" s="2"/>
      <c r="V76" s="68"/>
    </row>
    <row r="77" spans="1:22" ht="61.8" thickBot="1">
      <c r="A77" s="182"/>
      <c r="B77" s="11" t="s">
        <v>1227</v>
      </c>
      <c r="C77" s="11" t="s">
        <v>1226</v>
      </c>
      <c r="D77" s="4">
        <v>45225</v>
      </c>
      <c r="E77" s="13" t="s">
        <v>4</v>
      </c>
      <c r="F77" s="14" t="s">
        <v>1201</v>
      </c>
      <c r="G77" s="200"/>
      <c r="H77" s="201"/>
      <c r="I77" s="202"/>
      <c r="J77" s="15" t="s">
        <v>1225</v>
      </c>
      <c r="K77" s="109" t="s">
        <v>3</v>
      </c>
      <c r="L77" s="109" t="s">
        <v>765</v>
      </c>
      <c r="M77" s="129" t="s">
        <v>1224</v>
      </c>
      <c r="N77" s="2"/>
      <c r="V77" s="68"/>
    </row>
    <row r="78" spans="1:22" ht="21.6" thickTop="1" thickBot="1">
      <c r="A78" s="180">
        <v>16</v>
      </c>
      <c r="B78" s="73" t="s">
        <v>324</v>
      </c>
      <c r="C78" s="73" t="s">
        <v>326</v>
      </c>
      <c r="D78" s="73" t="s">
        <v>24</v>
      </c>
      <c r="E78" s="183" t="s">
        <v>328</v>
      </c>
      <c r="F78" s="183"/>
      <c r="G78" s="197" t="s">
        <v>319</v>
      </c>
      <c r="H78" s="198"/>
      <c r="I78" s="199"/>
      <c r="J78" s="58" t="s">
        <v>2</v>
      </c>
      <c r="K78" s="59"/>
      <c r="L78" s="59"/>
      <c r="M78" s="60"/>
      <c r="N78" s="2"/>
      <c r="V78" s="68"/>
    </row>
    <row r="79" spans="1:22" ht="31.2" thickBot="1">
      <c r="A79" s="181"/>
      <c r="B79" s="10" t="s">
        <v>1223</v>
      </c>
      <c r="C79" s="10" t="s">
        <v>1222</v>
      </c>
      <c r="D79" s="4">
        <v>45222</v>
      </c>
      <c r="E79" s="10"/>
      <c r="F79" s="113" t="s">
        <v>1221</v>
      </c>
      <c r="G79" s="185" t="s">
        <v>877</v>
      </c>
      <c r="H79" s="186"/>
      <c r="I79" s="187"/>
      <c r="J79" s="112" t="s">
        <v>387</v>
      </c>
      <c r="K79" s="111" t="s">
        <v>3</v>
      </c>
      <c r="L79" s="111" t="s">
        <v>765</v>
      </c>
      <c r="M79" s="110">
        <v>275</v>
      </c>
      <c r="N79" s="2"/>
      <c r="V79" s="68"/>
    </row>
    <row r="80" spans="1:22" ht="31.2" thickBot="1">
      <c r="A80" s="181"/>
      <c r="B80" s="71" t="s">
        <v>325</v>
      </c>
      <c r="C80" s="71" t="s">
        <v>327</v>
      </c>
      <c r="D80" s="71" t="s">
        <v>23</v>
      </c>
      <c r="E80" s="188" t="s">
        <v>329</v>
      </c>
      <c r="F80" s="188"/>
      <c r="G80" s="189"/>
      <c r="H80" s="190"/>
      <c r="I80" s="191"/>
      <c r="J80" s="15" t="s">
        <v>1220</v>
      </c>
      <c r="K80" s="109" t="s">
        <v>3</v>
      </c>
      <c r="L80" s="109" t="s">
        <v>765</v>
      </c>
      <c r="M80" s="108" t="s">
        <v>1219</v>
      </c>
      <c r="N80" s="2"/>
      <c r="V80" s="68"/>
    </row>
    <row r="81" spans="1:22" ht="61.8" thickBot="1">
      <c r="A81" s="182"/>
      <c r="B81" s="11" t="s">
        <v>788</v>
      </c>
      <c r="C81" s="11" t="s">
        <v>1218</v>
      </c>
      <c r="D81" s="4">
        <v>45225</v>
      </c>
      <c r="E81" s="13" t="s">
        <v>4</v>
      </c>
      <c r="F81" s="14" t="s">
        <v>1217</v>
      </c>
      <c r="G81" s="200"/>
      <c r="H81" s="201"/>
      <c r="I81" s="202"/>
      <c r="J81" s="15" t="s">
        <v>1216</v>
      </c>
      <c r="K81" s="109" t="s">
        <v>3</v>
      </c>
      <c r="L81" s="109" t="s">
        <v>765</v>
      </c>
      <c r="M81" s="129" t="s">
        <v>1215</v>
      </c>
      <c r="N81" s="2"/>
      <c r="V81" s="68"/>
    </row>
    <row r="82" spans="1:22" ht="21.6" thickTop="1" thickBot="1">
      <c r="A82" s="180">
        <v>17</v>
      </c>
      <c r="B82" s="73" t="s">
        <v>324</v>
      </c>
      <c r="C82" s="73" t="s">
        <v>326</v>
      </c>
      <c r="D82" s="73" t="s">
        <v>24</v>
      </c>
      <c r="E82" s="183" t="s">
        <v>328</v>
      </c>
      <c r="F82" s="183"/>
      <c r="G82" s="197" t="s">
        <v>319</v>
      </c>
      <c r="H82" s="198"/>
      <c r="I82" s="199"/>
      <c r="J82" s="58" t="s">
        <v>2</v>
      </c>
      <c r="K82" s="59"/>
      <c r="L82" s="59"/>
      <c r="M82" s="60"/>
      <c r="N82" s="2"/>
      <c r="V82" s="68"/>
    </row>
    <row r="83" spans="1:22" ht="31.2" thickBot="1">
      <c r="A83" s="181"/>
      <c r="B83" s="10" t="s">
        <v>1214</v>
      </c>
      <c r="C83" s="10" t="s">
        <v>1213</v>
      </c>
      <c r="D83" s="4">
        <v>45222</v>
      </c>
      <c r="E83" s="10"/>
      <c r="F83" s="113" t="s">
        <v>1212</v>
      </c>
      <c r="G83" s="185" t="s">
        <v>1211</v>
      </c>
      <c r="H83" s="186"/>
      <c r="I83" s="187"/>
      <c r="J83" s="112" t="s">
        <v>18</v>
      </c>
      <c r="K83" s="111" t="s">
        <v>765</v>
      </c>
      <c r="L83" s="111" t="s">
        <v>3</v>
      </c>
      <c r="M83" s="110">
        <v>2183.25</v>
      </c>
      <c r="N83" s="2"/>
      <c r="V83" s="68"/>
    </row>
    <row r="84" spans="1:22" ht="21" thickBot="1">
      <c r="A84" s="181"/>
      <c r="B84" s="71" t="s">
        <v>325</v>
      </c>
      <c r="C84" s="71" t="s">
        <v>327</v>
      </c>
      <c r="D84" s="71" t="s">
        <v>23</v>
      </c>
      <c r="E84" s="188" t="s">
        <v>329</v>
      </c>
      <c r="F84" s="188"/>
      <c r="G84" s="189"/>
      <c r="H84" s="190"/>
      <c r="I84" s="191"/>
      <c r="J84" s="15" t="s">
        <v>423</v>
      </c>
      <c r="K84" s="109" t="s">
        <v>765</v>
      </c>
      <c r="L84" s="109" t="s">
        <v>3</v>
      </c>
      <c r="M84" s="108">
        <v>790.13</v>
      </c>
      <c r="N84" s="2"/>
      <c r="V84" s="68"/>
    </row>
    <row r="85" spans="1:22" ht="21" thickBot="1">
      <c r="A85" s="182"/>
      <c r="B85" s="11" t="s">
        <v>1210</v>
      </c>
      <c r="C85" s="11" t="s">
        <v>1209</v>
      </c>
      <c r="D85" s="4">
        <v>45227</v>
      </c>
      <c r="E85" s="13" t="s">
        <v>4</v>
      </c>
      <c r="F85" s="14" t="s">
        <v>1208</v>
      </c>
      <c r="G85" s="200"/>
      <c r="H85" s="201"/>
      <c r="I85" s="202"/>
      <c r="J85" s="15" t="s">
        <v>765</v>
      </c>
      <c r="K85" s="109" t="s">
        <v>765</v>
      </c>
      <c r="L85" s="109" t="s">
        <v>765</v>
      </c>
      <c r="M85" s="129" t="s">
        <v>765</v>
      </c>
      <c r="N85" s="2"/>
      <c r="V85" s="68"/>
    </row>
    <row r="86" spans="1:22" ht="21.6" thickTop="1" thickBot="1">
      <c r="A86" s="180">
        <v>18</v>
      </c>
      <c r="B86" s="73" t="s">
        <v>324</v>
      </c>
      <c r="C86" s="73" t="s">
        <v>326</v>
      </c>
      <c r="D86" s="73" t="s">
        <v>24</v>
      </c>
      <c r="E86" s="183" t="s">
        <v>328</v>
      </c>
      <c r="F86" s="183"/>
      <c r="G86" s="197" t="s">
        <v>319</v>
      </c>
      <c r="H86" s="198"/>
      <c r="I86" s="199"/>
      <c r="J86" s="58" t="s">
        <v>2</v>
      </c>
      <c r="K86" s="59"/>
      <c r="L86" s="59"/>
      <c r="M86" s="60"/>
      <c r="N86" s="2"/>
      <c r="V86" s="68"/>
    </row>
    <row r="87" spans="1:22" ht="21" thickBot="1">
      <c r="A87" s="181"/>
      <c r="B87" s="10" t="s">
        <v>1207</v>
      </c>
      <c r="C87" s="10" t="s">
        <v>1206</v>
      </c>
      <c r="D87" s="4">
        <v>45223</v>
      </c>
      <c r="E87" s="10"/>
      <c r="F87" s="113" t="s">
        <v>1205</v>
      </c>
      <c r="G87" s="185" t="s">
        <v>1204</v>
      </c>
      <c r="H87" s="186"/>
      <c r="I87" s="187"/>
      <c r="J87" s="112" t="s">
        <v>387</v>
      </c>
      <c r="K87" s="111" t="s">
        <v>765</v>
      </c>
      <c r="L87" s="111" t="s">
        <v>3</v>
      </c>
      <c r="M87" s="110">
        <v>275</v>
      </c>
      <c r="N87" s="2"/>
      <c r="V87" s="68"/>
    </row>
    <row r="88" spans="1:22" ht="21" thickBot="1">
      <c r="A88" s="181"/>
      <c r="B88" s="71" t="s">
        <v>325</v>
      </c>
      <c r="C88" s="71" t="s">
        <v>327</v>
      </c>
      <c r="D88" s="71" t="s">
        <v>23</v>
      </c>
      <c r="E88" s="188" t="s">
        <v>329</v>
      </c>
      <c r="F88" s="188"/>
      <c r="G88" s="189"/>
      <c r="H88" s="190"/>
      <c r="I88" s="191"/>
      <c r="J88" s="15" t="s">
        <v>423</v>
      </c>
      <c r="K88" s="109" t="s">
        <v>765</v>
      </c>
      <c r="L88" s="109" t="s">
        <v>3</v>
      </c>
      <c r="M88" s="108">
        <v>691.47</v>
      </c>
      <c r="N88" s="2"/>
      <c r="V88" s="68"/>
    </row>
    <row r="89" spans="1:22" ht="31.2" thickBot="1">
      <c r="A89" s="182"/>
      <c r="B89" s="11" t="s">
        <v>1203</v>
      </c>
      <c r="C89" s="11" t="s">
        <v>1202</v>
      </c>
      <c r="D89" s="4">
        <v>45225</v>
      </c>
      <c r="E89" s="13" t="s">
        <v>4</v>
      </c>
      <c r="F89" s="14" t="s">
        <v>1201</v>
      </c>
      <c r="G89" s="200"/>
      <c r="H89" s="201"/>
      <c r="I89" s="202"/>
      <c r="J89" s="15" t="s">
        <v>765</v>
      </c>
      <c r="K89" s="109" t="s">
        <v>765</v>
      </c>
      <c r="L89" s="109" t="s">
        <v>765</v>
      </c>
      <c r="M89" s="129" t="s">
        <v>765</v>
      </c>
      <c r="N89" s="2"/>
      <c r="V89" s="68"/>
    </row>
    <row r="90" spans="1:22" ht="21.6" thickTop="1" thickBot="1">
      <c r="A90" s="180">
        <v>19</v>
      </c>
      <c r="B90" s="73" t="s">
        <v>324</v>
      </c>
      <c r="C90" s="73" t="s">
        <v>326</v>
      </c>
      <c r="D90" s="73" t="s">
        <v>24</v>
      </c>
      <c r="E90" s="183" t="s">
        <v>328</v>
      </c>
      <c r="F90" s="183"/>
      <c r="G90" s="197" t="s">
        <v>319</v>
      </c>
      <c r="H90" s="198"/>
      <c r="I90" s="199"/>
      <c r="J90" s="58" t="s">
        <v>2</v>
      </c>
      <c r="K90" s="59"/>
      <c r="L90" s="59"/>
      <c r="M90" s="60"/>
      <c r="N90" s="2"/>
      <c r="V90" s="68"/>
    </row>
    <row r="91" spans="1:22" ht="51.6" thickBot="1">
      <c r="A91" s="181"/>
      <c r="B91" s="10" t="s">
        <v>1200</v>
      </c>
      <c r="C91" s="10" t="s">
        <v>1199</v>
      </c>
      <c r="D91" s="4">
        <v>45225</v>
      </c>
      <c r="E91" s="10"/>
      <c r="F91" s="113" t="s">
        <v>1198</v>
      </c>
      <c r="G91" s="185" t="s">
        <v>1196</v>
      </c>
      <c r="H91" s="186"/>
      <c r="I91" s="187"/>
      <c r="J91" s="112" t="s">
        <v>424</v>
      </c>
      <c r="K91" s="111" t="s">
        <v>765</v>
      </c>
      <c r="L91" s="111" t="s">
        <v>3</v>
      </c>
      <c r="M91" s="110">
        <v>270.52</v>
      </c>
      <c r="N91" s="2"/>
      <c r="V91" s="68"/>
    </row>
    <row r="92" spans="1:22" ht="21" thickBot="1">
      <c r="A92" s="181"/>
      <c r="B92" s="71" t="s">
        <v>325</v>
      </c>
      <c r="C92" s="71" t="s">
        <v>327</v>
      </c>
      <c r="D92" s="71" t="s">
        <v>23</v>
      </c>
      <c r="E92" s="188" t="s">
        <v>329</v>
      </c>
      <c r="F92" s="188"/>
      <c r="G92" s="189"/>
      <c r="H92" s="190"/>
      <c r="I92" s="191"/>
      <c r="J92" s="116" t="s">
        <v>423</v>
      </c>
      <c r="K92" s="115" t="s">
        <v>765</v>
      </c>
      <c r="L92" s="115" t="s">
        <v>3</v>
      </c>
      <c r="M92" s="130">
        <v>239.56</v>
      </c>
      <c r="N92" s="2"/>
      <c r="V92" s="68"/>
    </row>
    <row r="93" spans="1:22" ht="21" thickBot="1">
      <c r="A93" s="182"/>
      <c r="B93" s="11" t="s">
        <v>1197</v>
      </c>
      <c r="C93" s="11" t="s">
        <v>1196</v>
      </c>
      <c r="D93" s="4">
        <v>45225</v>
      </c>
      <c r="E93" s="13" t="s">
        <v>4</v>
      </c>
      <c r="F93" s="14" t="s">
        <v>1195</v>
      </c>
      <c r="G93" s="200"/>
      <c r="H93" s="201"/>
      <c r="I93" s="202"/>
      <c r="J93" s="116" t="s">
        <v>5</v>
      </c>
      <c r="K93" s="115" t="s">
        <v>765</v>
      </c>
      <c r="L93" s="115" t="s">
        <v>3</v>
      </c>
      <c r="M93" s="114">
        <v>185</v>
      </c>
      <c r="N93" s="2"/>
      <c r="V93" s="68"/>
    </row>
    <row r="94" spans="1:22" ht="21.6" thickTop="1" thickBot="1">
      <c r="A94" s="180">
        <v>20</v>
      </c>
      <c r="B94" s="73" t="s">
        <v>324</v>
      </c>
      <c r="C94" s="73" t="s">
        <v>326</v>
      </c>
      <c r="D94" s="73" t="s">
        <v>24</v>
      </c>
      <c r="E94" s="183" t="s">
        <v>328</v>
      </c>
      <c r="F94" s="183"/>
      <c r="G94" s="197" t="s">
        <v>319</v>
      </c>
      <c r="H94" s="198"/>
      <c r="I94" s="199"/>
      <c r="J94" s="58" t="s">
        <v>2</v>
      </c>
      <c r="K94" s="59"/>
      <c r="L94" s="59"/>
      <c r="M94" s="60"/>
      <c r="N94" s="2"/>
      <c r="V94" s="68"/>
    </row>
    <row r="95" spans="1:22" ht="61.8" thickBot="1">
      <c r="A95" s="181"/>
      <c r="B95" s="10" t="s">
        <v>1194</v>
      </c>
      <c r="C95" s="10" t="s">
        <v>1190</v>
      </c>
      <c r="D95" s="4">
        <v>45226</v>
      </c>
      <c r="E95" s="10"/>
      <c r="F95" s="113" t="s">
        <v>1189</v>
      </c>
      <c r="G95" s="185" t="s">
        <v>1187</v>
      </c>
      <c r="H95" s="186"/>
      <c r="I95" s="187"/>
      <c r="J95" s="112" t="s">
        <v>387</v>
      </c>
      <c r="K95" s="111" t="s">
        <v>765</v>
      </c>
      <c r="L95" s="111" t="s">
        <v>3</v>
      </c>
      <c r="M95" s="110">
        <v>400</v>
      </c>
      <c r="N95" s="2"/>
      <c r="V95" s="68"/>
    </row>
    <row r="96" spans="1:22" ht="21" thickBot="1">
      <c r="A96" s="181"/>
      <c r="B96" s="71" t="s">
        <v>325</v>
      </c>
      <c r="C96" s="71" t="s">
        <v>327</v>
      </c>
      <c r="D96" s="71" t="s">
        <v>23</v>
      </c>
      <c r="E96" s="188" t="s">
        <v>329</v>
      </c>
      <c r="F96" s="188"/>
      <c r="G96" s="189"/>
      <c r="H96" s="190"/>
      <c r="I96" s="191"/>
      <c r="J96" s="15" t="s">
        <v>424</v>
      </c>
      <c r="K96" s="109" t="s">
        <v>765</v>
      </c>
      <c r="L96" s="109" t="s">
        <v>3</v>
      </c>
      <c r="M96" s="108">
        <v>693</v>
      </c>
      <c r="N96" s="2"/>
      <c r="V96" s="68"/>
    </row>
    <row r="97" spans="1:22" ht="21" thickBot="1">
      <c r="A97" s="182"/>
      <c r="B97" s="11" t="s">
        <v>1028</v>
      </c>
      <c r="C97" s="11" t="s">
        <v>1193</v>
      </c>
      <c r="D97" s="4">
        <v>45229</v>
      </c>
      <c r="E97" s="13" t="s">
        <v>4</v>
      </c>
      <c r="F97" s="14" t="s">
        <v>1186</v>
      </c>
      <c r="G97" s="200"/>
      <c r="H97" s="201"/>
      <c r="I97" s="202"/>
      <c r="J97" s="15" t="s">
        <v>811</v>
      </c>
      <c r="K97" s="109" t="s">
        <v>765</v>
      </c>
      <c r="L97" s="109" t="s">
        <v>3</v>
      </c>
      <c r="M97" s="129" t="s">
        <v>1192</v>
      </c>
      <c r="N97" s="2"/>
      <c r="V97" s="68"/>
    </row>
    <row r="98" spans="1:22" ht="21.6" thickTop="1" thickBot="1">
      <c r="A98" s="180">
        <v>21</v>
      </c>
      <c r="B98" s="73" t="s">
        <v>324</v>
      </c>
      <c r="C98" s="73" t="s">
        <v>326</v>
      </c>
      <c r="D98" s="73" t="s">
        <v>24</v>
      </c>
      <c r="E98" s="183" t="s">
        <v>328</v>
      </c>
      <c r="F98" s="183"/>
      <c r="G98" s="197" t="s">
        <v>319</v>
      </c>
      <c r="H98" s="198"/>
      <c r="I98" s="199"/>
      <c r="J98" s="58" t="s">
        <v>2</v>
      </c>
      <c r="K98" s="59"/>
      <c r="L98" s="59"/>
      <c r="M98" s="60"/>
      <c r="N98" s="2"/>
      <c r="V98" s="68"/>
    </row>
    <row r="99" spans="1:22" ht="61.8" thickBot="1">
      <c r="A99" s="181"/>
      <c r="B99" s="10" t="s">
        <v>1191</v>
      </c>
      <c r="C99" s="10" t="s">
        <v>1190</v>
      </c>
      <c r="D99" s="4">
        <v>45226</v>
      </c>
      <c r="E99" s="10"/>
      <c r="F99" s="113" t="s">
        <v>1189</v>
      </c>
      <c r="G99" s="185" t="s">
        <v>1187</v>
      </c>
      <c r="H99" s="186"/>
      <c r="I99" s="187"/>
      <c r="J99" s="112" t="s">
        <v>387</v>
      </c>
      <c r="K99" s="111" t="s">
        <v>765</v>
      </c>
      <c r="L99" s="111" t="s">
        <v>3</v>
      </c>
      <c r="M99" s="110">
        <v>400</v>
      </c>
      <c r="N99" s="2"/>
      <c r="V99" s="68"/>
    </row>
    <row r="100" spans="1:22" ht="21" thickBot="1">
      <c r="A100" s="181"/>
      <c r="B100" s="71" t="s">
        <v>325</v>
      </c>
      <c r="C100" s="71" t="s">
        <v>327</v>
      </c>
      <c r="D100" s="71" t="s">
        <v>23</v>
      </c>
      <c r="E100" s="188" t="s">
        <v>329</v>
      </c>
      <c r="F100" s="188"/>
      <c r="G100" s="189"/>
      <c r="H100" s="190"/>
      <c r="I100" s="191"/>
      <c r="J100" s="15" t="s">
        <v>424</v>
      </c>
      <c r="K100" s="109" t="s">
        <v>765</v>
      </c>
      <c r="L100" s="109" t="s">
        <v>3</v>
      </c>
      <c r="M100" s="108">
        <v>693</v>
      </c>
      <c r="N100" s="2"/>
      <c r="V100" s="68"/>
    </row>
    <row r="101" spans="1:22" ht="21" thickBot="1">
      <c r="A101" s="182"/>
      <c r="B101" s="11" t="s">
        <v>1188</v>
      </c>
      <c r="C101" s="11" t="s">
        <v>1187</v>
      </c>
      <c r="D101" s="4">
        <v>45229</v>
      </c>
      <c r="E101" s="13" t="s">
        <v>4</v>
      </c>
      <c r="F101" s="14" t="s">
        <v>1186</v>
      </c>
      <c r="G101" s="200"/>
      <c r="H101" s="201"/>
      <c r="I101" s="202"/>
      <c r="J101" s="15" t="s">
        <v>811</v>
      </c>
      <c r="K101" s="109" t="s">
        <v>765</v>
      </c>
      <c r="L101" s="109" t="s">
        <v>3</v>
      </c>
      <c r="M101" s="129" t="s">
        <v>1185</v>
      </c>
      <c r="N101" s="2"/>
      <c r="V101" s="68"/>
    </row>
    <row r="102" spans="1:22" ht="21.6" thickTop="1" thickBot="1">
      <c r="A102" s="180">
        <v>22</v>
      </c>
      <c r="B102" s="73" t="s">
        <v>324</v>
      </c>
      <c r="C102" s="73" t="s">
        <v>326</v>
      </c>
      <c r="D102" s="73" t="s">
        <v>24</v>
      </c>
      <c r="E102" s="183" t="s">
        <v>328</v>
      </c>
      <c r="F102" s="183"/>
      <c r="G102" s="197" t="s">
        <v>319</v>
      </c>
      <c r="H102" s="198"/>
      <c r="I102" s="199"/>
      <c r="J102" s="58" t="s">
        <v>2</v>
      </c>
      <c r="K102" s="59"/>
      <c r="L102" s="59"/>
      <c r="M102" s="60"/>
      <c r="N102" s="2"/>
      <c r="V102" s="68"/>
    </row>
    <row r="103" spans="1:22" ht="31.2" thickBot="1">
      <c r="A103" s="181"/>
      <c r="B103" s="10" t="s">
        <v>1142</v>
      </c>
      <c r="C103" s="10" t="s">
        <v>1184</v>
      </c>
      <c r="D103" s="4">
        <v>45226</v>
      </c>
      <c r="E103" s="10"/>
      <c r="F103" s="113" t="s">
        <v>515</v>
      </c>
      <c r="G103" s="185" t="s">
        <v>1179</v>
      </c>
      <c r="H103" s="186"/>
      <c r="I103" s="187"/>
      <c r="J103" s="112" t="s">
        <v>1183</v>
      </c>
      <c r="K103" s="111" t="s">
        <v>765</v>
      </c>
      <c r="L103" s="111" t="s">
        <v>3</v>
      </c>
      <c r="M103" s="110" t="s">
        <v>1182</v>
      </c>
      <c r="N103" s="2"/>
      <c r="V103" s="68"/>
    </row>
    <row r="104" spans="1:22" ht="31.2" thickBot="1">
      <c r="A104" s="181"/>
      <c r="B104" s="71" t="s">
        <v>325</v>
      </c>
      <c r="C104" s="71" t="s">
        <v>327</v>
      </c>
      <c r="D104" s="71" t="s">
        <v>23</v>
      </c>
      <c r="E104" s="188" t="s">
        <v>329</v>
      </c>
      <c r="F104" s="188"/>
      <c r="G104" s="189"/>
      <c r="H104" s="190"/>
      <c r="I104" s="191"/>
      <c r="J104" s="15" t="s">
        <v>1181</v>
      </c>
      <c r="K104" s="109" t="s">
        <v>3</v>
      </c>
      <c r="L104" s="109" t="s">
        <v>765</v>
      </c>
      <c r="M104" s="108" t="s">
        <v>1180</v>
      </c>
      <c r="N104" s="2"/>
      <c r="V104" s="68"/>
    </row>
    <row r="105" spans="1:22" ht="21" thickBot="1">
      <c r="A105" s="182"/>
      <c r="B105" s="11" t="s">
        <v>788</v>
      </c>
      <c r="C105" s="11" t="s">
        <v>1179</v>
      </c>
      <c r="D105" s="4">
        <v>45226</v>
      </c>
      <c r="E105" s="13" t="s">
        <v>4</v>
      </c>
      <c r="F105" s="14" t="s">
        <v>1178</v>
      </c>
      <c r="G105" s="200"/>
      <c r="H105" s="201"/>
      <c r="I105" s="202"/>
      <c r="J105" s="15" t="s">
        <v>811</v>
      </c>
      <c r="K105" s="109" t="s">
        <v>765</v>
      </c>
      <c r="L105" s="109" t="s">
        <v>3</v>
      </c>
      <c r="M105" s="129" t="s">
        <v>1177</v>
      </c>
      <c r="N105" s="2"/>
      <c r="V105" s="68"/>
    </row>
    <row r="106" spans="1:22" ht="21.6" thickTop="1" thickBot="1">
      <c r="A106" s="180">
        <v>23</v>
      </c>
      <c r="B106" s="73" t="s">
        <v>324</v>
      </c>
      <c r="C106" s="73" t="s">
        <v>326</v>
      </c>
      <c r="D106" s="73" t="s">
        <v>24</v>
      </c>
      <c r="E106" s="183" t="s">
        <v>328</v>
      </c>
      <c r="F106" s="183"/>
      <c r="G106" s="197" t="s">
        <v>319</v>
      </c>
      <c r="H106" s="198"/>
      <c r="I106" s="199"/>
      <c r="J106" s="58" t="s">
        <v>2</v>
      </c>
      <c r="K106" s="59"/>
      <c r="L106" s="59"/>
      <c r="M106" s="60"/>
      <c r="N106" s="2"/>
      <c r="V106" s="68"/>
    </row>
    <row r="107" spans="1:22" ht="41.4" thickBot="1">
      <c r="A107" s="181"/>
      <c r="B107" s="10" t="s">
        <v>1176</v>
      </c>
      <c r="C107" s="10" t="s">
        <v>1175</v>
      </c>
      <c r="D107" s="4">
        <v>45229</v>
      </c>
      <c r="E107" s="10"/>
      <c r="F107" s="113" t="s">
        <v>1174</v>
      </c>
      <c r="G107" s="185" t="s">
        <v>1170</v>
      </c>
      <c r="H107" s="186"/>
      <c r="I107" s="187"/>
      <c r="J107" s="112" t="s">
        <v>1173</v>
      </c>
      <c r="K107" s="111" t="s">
        <v>3</v>
      </c>
      <c r="L107" s="111" t="s">
        <v>765</v>
      </c>
      <c r="M107" s="110" t="s">
        <v>1172</v>
      </c>
      <c r="N107" s="2"/>
      <c r="V107" s="68"/>
    </row>
    <row r="108" spans="1:22" ht="21" thickBot="1">
      <c r="A108" s="181"/>
      <c r="B108" s="71" t="s">
        <v>325</v>
      </c>
      <c r="C108" s="71" t="s">
        <v>327</v>
      </c>
      <c r="D108" s="71" t="s">
        <v>23</v>
      </c>
      <c r="E108" s="188" t="s">
        <v>329</v>
      </c>
      <c r="F108" s="188"/>
      <c r="G108" s="189"/>
      <c r="H108" s="190"/>
      <c r="I108" s="191"/>
      <c r="J108" s="15" t="s">
        <v>811</v>
      </c>
      <c r="K108" s="109" t="s">
        <v>3</v>
      </c>
      <c r="L108" s="109" t="s">
        <v>765</v>
      </c>
      <c r="M108" s="108" t="s">
        <v>1171</v>
      </c>
      <c r="N108" s="2"/>
      <c r="V108" s="68"/>
    </row>
    <row r="109" spans="1:22" ht="51.6" thickBot="1">
      <c r="A109" s="182"/>
      <c r="B109" s="11" t="s">
        <v>809</v>
      </c>
      <c r="C109" s="11" t="s">
        <v>1170</v>
      </c>
      <c r="D109" s="4">
        <v>45229</v>
      </c>
      <c r="E109" s="13" t="s">
        <v>4</v>
      </c>
      <c r="F109" s="14" t="s">
        <v>1169</v>
      </c>
      <c r="G109" s="200"/>
      <c r="H109" s="201"/>
      <c r="I109" s="202"/>
      <c r="J109" s="15" t="s">
        <v>1168</v>
      </c>
      <c r="K109" s="109" t="s">
        <v>3</v>
      </c>
      <c r="L109" s="109" t="s">
        <v>765</v>
      </c>
      <c r="M109" s="129" t="s">
        <v>1167</v>
      </c>
      <c r="N109" s="2"/>
      <c r="V109" s="68"/>
    </row>
    <row r="110" spans="1:22" ht="21.6" thickTop="1" thickBot="1">
      <c r="A110" s="180">
        <v>24</v>
      </c>
      <c r="B110" s="73" t="s">
        <v>324</v>
      </c>
      <c r="C110" s="73" t="s">
        <v>326</v>
      </c>
      <c r="D110" s="73" t="s">
        <v>24</v>
      </c>
      <c r="E110" s="183" t="s">
        <v>328</v>
      </c>
      <c r="F110" s="183"/>
      <c r="G110" s="197" t="s">
        <v>319</v>
      </c>
      <c r="H110" s="198"/>
      <c r="I110" s="199"/>
      <c r="J110" s="58" t="s">
        <v>2</v>
      </c>
      <c r="K110" s="59"/>
      <c r="L110" s="59"/>
      <c r="M110" s="60"/>
      <c r="N110" s="2"/>
      <c r="V110" s="68"/>
    </row>
    <row r="111" spans="1:22" ht="31.2" thickBot="1">
      <c r="A111" s="181"/>
      <c r="B111" s="10" t="s">
        <v>1166</v>
      </c>
      <c r="C111" s="10" t="s">
        <v>1165</v>
      </c>
      <c r="D111" s="4">
        <v>45230</v>
      </c>
      <c r="E111" s="10"/>
      <c r="F111" s="113" t="s">
        <v>1164</v>
      </c>
      <c r="G111" s="185" t="s">
        <v>1163</v>
      </c>
      <c r="H111" s="186"/>
      <c r="I111" s="187"/>
      <c r="J111" s="112" t="s">
        <v>18</v>
      </c>
      <c r="K111" s="111" t="s">
        <v>3</v>
      </c>
      <c r="L111" s="111" t="s">
        <v>765</v>
      </c>
      <c r="M111" s="110">
        <v>386.4</v>
      </c>
      <c r="N111" s="2"/>
      <c r="V111" s="68"/>
    </row>
    <row r="112" spans="1:22" ht="41.4" thickBot="1">
      <c r="A112" s="181"/>
      <c r="B112" s="71" t="s">
        <v>325</v>
      </c>
      <c r="C112" s="71" t="s">
        <v>327</v>
      </c>
      <c r="D112" s="71" t="s">
        <v>23</v>
      </c>
      <c r="E112" s="188" t="s">
        <v>329</v>
      </c>
      <c r="F112" s="188"/>
      <c r="G112" s="189"/>
      <c r="H112" s="190"/>
      <c r="I112" s="191"/>
      <c r="J112" s="15" t="s">
        <v>1162</v>
      </c>
      <c r="K112" s="109" t="s">
        <v>765</v>
      </c>
      <c r="L112" s="109" t="s">
        <v>3</v>
      </c>
      <c r="M112" s="108" t="s">
        <v>1161</v>
      </c>
      <c r="N112" s="2"/>
      <c r="V112" s="68"/>
    </row>
    <row r="113" spans="1:22" ht="21" thickBot="1">
      <c r="A113" s="182"/>
      <c r="B113" s="11" t="s">
        <v>788</v>
      </c>
      <c r="C113" s="11" t="s">
        <v>767</v>
      </c>
      <c r="D113" s="4">
        <v>45232</v>
      </c>
      <c r="E113" s="13" t="s">
        <v>4</v>
      </c>
      <c r="F113" s="14" t="s">
        <v>1160</v>
      </c>
      <c r="G113" s="200"/>
      <c r="H113" s="201"/>
      <c r="I113" s="202"/>
      <c r="J113" s="15" t="s">
        <v>811</v>
      </c>
      <c r="K113" s="109" t="s">
        <v>3</v>
      </c>
      <c r="L113" s="109" t="s">
        <v>765</v>
      </c>
      <c r="M113" s="129" t="s">
        <v>1159</v>
      </c>
      <c r="N113" s="2"/>
      <c r="V113" s="68"/>
    </row>
    <row r="114" spans="1:22" ht="21.6" thickTop="1" thickBot="1">
      <c r="A114" s="180">
        <v>25</v>
      </c>
      <c r="B114" s="73" t="s">
        <v>324</v>
      </c>
      <c r="C114" s="73" t="s">
        <v>326</v>
      </c>
      <c r="D114" s="73" t="s">
        <v>24</v>
      </c>
      <c r="E114" s="183" t="s">
        <v>328</v>
      </c>
      <c r="F114" s="183"/>
      <c r="G114" s="197" t="s">
        <v>319</v>
      </c>
      <c r="H114" s="198"/>
      <c r="I114" s="199"/>
      <c r="J114" s="58" t="s">
        <v>2</v>
      </c>
      <c r="K114" s="59"/>
      <c r="L114" s="59"/>
      <c r="M114" s="60"/>
      <c r="N114" s="2"/>
      <c r="V114" s="68"/>
    </row>
    <row r="115" spans="1:22" ht="51.6" thickBot="1">
      <c r="A115" s="181"/>
      <c r="B115" s="10" t="s">
        <v>1158</v>
      </c>
      <c r="C115" s="10" t="s">
        <v>1157</v>
      </c>
      <c r="D115" s="4">
        <v>45230</v>
      </c>
      <c r="E115" s="10"/>
      <c r="F115" s="113" t="s">
        <v>1152</v>
      </c>
      <c r="G115" s="185" t="s">
        <v>1151</v>
      </c>
      <c r="H115" s="186"/>
      <c r="I115" s="187"/>
      <c r="J115" s="112" t="s">
        <v>18</v>
      </c>
      <c r="K115" s="111" t="s">
        <v>765</v>
      </c>
      <c r="L115" s="111" t="s">
        <v>3</v>
      </c>
      <c r="M115" s="110">
        <v>3025.61</v>
      </c>
      <c r="N115" s="2"/>
      <c r="V115" s="68"/>
    </row>
    <row r="116" spans="1:22" ht="21" thickBot="1">
      <c r="A116" s="181"/>
      <c r="B116" s="71" t="s">
        <v>325</v>
      </c>
      <c r="C116" s="71" t="s">
        <v>327</v>
      </c>
      <c r="D116" s="71" t="s">
        <v>23</v>
      </c>
      <c r="E116" s="188" t="s">
        <v>329</v>
      </c>
      <c r="F116" s="188"/>
      <c r="G116" s="189"/>
      <c r="H116" s="190"/>
      <c r="I116" s="191"/>
      <c r="J116" s="15" t="s">
        <v>423</v>
      </c>
      <c r="K116" s="109" t="s">
        <v>765</v>
      </c>
      <c r="L116" s="109" t="s">
        <v>3</v>
      </c>
      <c r="M116" s="108">
        <v>466.17</v>
      </c>
      <c r="N116" s="2"/>
      <c r="V116" s="68"/>
    </row>
    <row r="117" spans="1:22" ht="31.2" thickBot="1">
      <c r="A117" s="182"/>
      <c r="B117" s="11" t="s">
        <v>1156</v>
      </c>
      <c r="C117" s="11" t="s">
        <v>1151</v>
      </c>
      <c r="D117" s="4">
        <v>45236</v>
      </c>
      <c r="E117" s="13" t="s">
        <v>4</v>
      </c>
      <c r="F117" s="14" t="s">
        <v>1155</v>
      </c>
      <c r="G117" s="200"/>
      <c r="H117" s="201"/>
      <c r="I117" s="202"/>
      <c r="J117" s="15" t="s">
        <v>5</v>
      </c>
      <c r="K117" s="109" t="s">
        <v>765</v>
      </c>
      <c r="L117" s="109" t="s">
        <v>3</v>
      </c>
      <c r="M117" s="129">
        <v>201.76</v>
      </c>
      <c r="N117" s="2"/>
      <c r="V117" s="68"/>
    </row>
    <row r="118" spans="1:22" ht="21.6" thickTop="1" thickBot="1">
      <c r="A118" s="180">
        <v>26</v>
      </c>
      <c r="B118" s="73" t="s">
        <v>324</v>
      </c>
      <c r="C118" s="73" t="s">
        <v>326</v>
      </c>
      <c r="D118" s="73" t="s">
        <v>24</v>
      </c>
      <c r="E118" s="183" t="s">
        <v>328</v>
      </c>
      <c r="F118" s="183"/>
      <c r="G118" s="197" t="s">
        <v>319</v>
      </c>
      <c r="H118" s="198"/>
      <c r="I118" s="199"/>
      <c r="J118" s="58" t="s">
        <v>2</v>
      </c>
      <c r="K118" s="59"/>
      <c r="L118" s="59"/>
      <c r="M118" s="60"/>
      <c r="N118" s="2"/>
      <c r="V118" s="68"/>
    </row>
    <row r="119" spans="1:22" ht="51.6" thickBot="1">
      <c r="A119" s="181"/>
      <c r="B119" s="10" t="s">
        <v>1154</v>
      </c>
      <c r="C119" s="10" t="s">
        <v>1153</v>
      </c>
      <c r="D119" s="4">
        <v>45231</v>
      </c>
      <c r="E119" s="10"/>
      <c r="F119" s="113" t="s">
        <v>1152</v>
      </c>
      <c r="G119" s="185" t="s">
        <v>1151</v>
      </c>
      <c r="H119" s="186"/>
      <c r="I119" s="187"/>
      <c r="J119" s="112" t="s">
        <v>18</v>
      </c>
      <c r="K119" s="111" t="s">
        <v>765</v>
      </c>
      <c r="L119" s="111" t="s">
        <v>3</v>
      </c>
      <c r="M119" s="110">
        <v>2625</v>
      </c>
      <c r="N119" s="2"/>
      <c r="V119" s="68"/>
    </row>
    <row r="120" spans="1:22" ht="21" thickBot="1">
      <c r="A120" s="181"/>
      <c r="B120" s="71" t="s">
        <v>325</v>
      </c>
      <c r="C120" s="71" t="s">
        <v>327</v>
      </c>
      <c r="D120" s="71" t="s">
        <v>23</v>
      </c>
      <c r="E120" s="188" t="s">
        <v>329</v>
      </c>
      <c r="F120" s="188"/>
      <c r="G120" s="189"/>
      <c r="H120" s="190"/>
      <c r="I120" s="191"/>
      <c r="J120" s="15" t="s">
        <v>423</v>
      </c>
      <c r="K120" s="109" t="s">
        <v>765</v>
      </c>
      <c r="L120" s="109" t="s">
        <v>3</v>
      </c>
      <c r="M120" s="108">
        <v>466.17</v>
      </c>
      <c r="N120" s="2"/>
      <c r="V120" s="68"/>
    </row>
    <row r="121" spans="1:22" ht="21" thickBot="1">
      <c r="A121" s="182"/>
      <c r="B121" s="11" t="s">
        <v>802</v>
      </c>
      <c r="C121" s="11" t="s">
        <v>1151</v>
      </c>
      <c r="D121" s="4">
        <v>45236</v>
      </c>
      <c r="E121" s="13" t="s">
        <v>4</v>
      </c>
      <c r="F121" s="14" t="s">
        <v>1150</v>
      </c>
      <c r="G121" s="200"/>
      <c r="H121" s="201"/>
      <c r="I121" s="202"/>
      <c r="J121" s="15" t="s">
        <v>5</v>
      </c>
      <c r="K121" s="109" t="s">
        <v>765</v>
      </c>
      <c r="L121" s="109" t="s">
        <v>3</v>
      </c>
      <c r="M121" s="129">
        <v>201.76</v>
      </c>
      <c r="N121" s="2"/>
      <c r="V121" s="68"/>
    </row>
    <row r="122" spans="1:22" ht="21.6" thickTop="1" thickBot="1">
      <c r="A122" s="180">
        <v>27</v>
      </c>
      <c r="B122" s="73" t="s">
        <v>324</v>
      </c>
      <c r="C122" s="73" t="s">
        <v>326</v>
      </c>
      <c r="D122" s="73" t="s">
        <v>24</v>
      </c>
      <c r="E122" s="183" t="s">
        <v>328</v>
      </c>
      <c r="F122" s="183"/>
      <c r="G122" s="197" t="s">
        <v>319</v>
      </c>
      <c r="H122" s="198"/>
      <c r="I122" s="199"/>
      <c r="J122" s="58" t="s">
        <v>2</v>
      </c>
      <c r="K122" s="59"/>
      <c r="L122" s="59"/>
      <c r="M122" s="60"/>
      <c r="N122" s="2"/>
      <c r="V122" s="68"/>
    </row>
    <row r="123" spans="1:22" ht="66.75" customHeight="1" thickBot="1">
      <c r="A123" s="181"/>
      <c r="B123" s="10" t="s">
        <v>1149</v>
      </c>
      <c r="C123" s="10" t="s">
        <v>1148</v>
      </c>
      <c r="D123" s="4">
        <v>45233</v>
      </c>
      <c r="E123" s="10"/>
      <c r="F123" s="113" t="s">
        <v>1147</v>
      </c>
      <c r="G123" s="185" t="s">
        <v>1144</v>
      </c>
      <c r="H123" s="186"/>
      <c r="I123" s="187"/>
      <c r="J123" s="112" t="s">
        <v>891</v>
      </c>
      <c r="K123" s="111" t="s">
        <v>3</v>
      </c>
      <c r="L123" s="111" t="s">
        <v>765</v>
      </c>
      <c r="M123" s="110" t="s">
        <v>1146</v>
      </c>
      <c r="N123" s="2"/>
      <c r="V123" s="68"/>
    </row>
    <row r="124" spans="1:22" ht="21" thickBot="1">
      <c r="A124" s="181"/>
      <c r="B124" s="71" t="s">
        <v>325</v>
      </c>
      <c r="C124" s="71" t="s">
        <v>327</v>
      </c>
      <c r="D124" s="71" t="s">
        <v>23</v>
      </c>
      <c r="E124" s="188" t="s">
        <v>329</v>
      </c>
      <c r="F124" s="188"/>
      <c r="G124" s="189"/>
      <c r="H124" s="190"/>
      <c r="I124" s="191"/>
      <c r="J124" s="15" t="s">
        <v>423</v>
      </c>
      <c r="K124" s="109" t="s">
        <v>3</v>
      </c>
      <c r="L124" s="109" t="s">
        <v>765</v>
      </c>
      <c r="M124" s="108">
        <v>885</v>
      </c>
      <c r="N124" s="2"/>
      <c r="V124" s="68"/>
    </row>
    <row r="125" spans="1:22" ht="21" thickBot="1">
      <c r="A125" s="182"/>
      <c r="B125" s="11" t="s">
        <v>1145</v>
      </c>
      <c r="C125" s="11" t="s">
        <v>1144</v>
      </c>
      <c r="D125" s="4">
        <v>45234</v>
      </c>
      <c r="E125" s="13" t="s">
        <v>4</v>
      </c>
      <c r="F125" s="14" t="s">
        <v>1143</v>
      </c>
      <c r="G125" s="200"/>
      <c r="H125" s="201"/>
      <c r="I125" s="202"/>
      <c r="J125" s="15" t="s">
        <v>5</v>
      </c>
      <c r="K125" s="109" t="s">
        <v>3</v>
      </c>
      <c r="L125" s="109" t="s">
        <v>765</v>
      </c>
      <c r="M125" s="129">
        <v>111.5</v>
      </c>
      <c r="N125" s="2"/>
      <c r="V125" s="68"/>
    </row>
    <row r="126" spans="1:22" ht="21.6" thickTop="1" thickBot="1">
      <c r="A126" s="180">
        <v>28</v>
      </c>
      <c r="B126" s="73" t="s">
        <v>324</v>
      </c>
      <c r="C126" s="73" t="s">
        <v>326</v>
      </c>
      <c r="D126" s="73" t="s">
        <v>24</v>
      </c>
      <c r="E126" s="183" t="s">
        <v>328</v>
      </c>
      <c r="F126" s="183"/>
      <c r="G126" s="197" t="s">
        <v>319</v>
      </c>
      <c r="H126" s="198"/>
      <c r="I126" s="199"/>
      <c r="J126" s="58" t="s">
        <v>2</v>
      </c>
      <c r="K126" s="59"/>
      <c r="L126" s="59"/>
      <c r="M126" s="60"/>
      <c r="N126" s="2"/>
      <c r="V126" s="68"/>
    </row>
    <row r="127" spans="1:22" ht="31.2" thickBot="1">
      <c r="A127" s="181"/>
      <c r="B127" s="10" t="s">
        <v>1142</v>
      </c>
      <c r="C127" s="10" t="s">
        <v>1141</v>
      </c>
      <c r="D127" s="4">
        <v>45236</v>
      </c>
      <c r="E127" s="10"/>
      <c r="F127" s="113" t="s">
        <v>439</v>
      </c>
      <c r="G127" s="185" t="s">
        <v>436</v>
      </c>
      <c r="H127" s="186"/>
      <c r="I127" s="187"/>
      <c r="J127" s="128" t="s">
        <v>387</v>
      </c>
      <c r="K127" s="127" t="s">
        <v>765</v>
      </c>
      <c r="L127" s="127" t="s">
        <v>3</v>
      </c>
      <c r="M127" s="126">
        <v>850</v>
      </c>
      <c r="N127" s="2"/>
      <c r="V127" s="68"/>
    </row>
    <row r="128" spans="1:22" ht="21" thickBot="1">
      <c r="A128" s="181"/>
      <c r="B128" s="71" t="s">
        <v>325</v>
      </c>
      <c r="C128" s="71" t="s">
        <v>327</v>
      </c>
      <c r="D128" s="71" t="s">
        <v>23</v>
      </c>
      <c r="E128" s="188" t="s">
        <v>329</v>
      </c>
      <c r="F128" s="188"/>
      <c r="G128" s="189"/>
      <c r="H128" s="190"/>
      <c r="I128" s="191"/>
      <c r="J128" s="15" t="s">
        <v>765</v>
      </c>
      <c r="K128" s="109" t="s">
        <v>765</v>
      </c>
      <c r="L128" s="109" t="s">
        <v>765</v>
      </c>
      <c r="M128" s="108" t="s">
        <v>765</v>
      </c>
      <c r="N128" s="2"/>
      <c r="V128" s="68"/>
    </row>
    <row r="129" spans="1:22" ht="21" thickBot="1">
      <c r="A129" s="182"/>
      <c r="B129" s="11" t="s">
        <v>788</v>
      </c>
      <c r="C129" s="11" t="s">
        <v>1140</v>
      </c>
      <c r="D129" s="4">
        <v>45237</v>
      </c>
      <c r="E129" s="13" t="s">
        <v>4</v>
      </c>
      <c r="F129" s="14" t="s">
        <v>1139</v>
      </c>
      <c r="G129" s="200"/>
      <c r="H129" s="201"/>
      <c r="I129" s="202"/>
      <c r="J129" s="15" t="s">
        <v>765</v>
      </c>
      <c r="K129" s="109" t="s">
        <v>765</v>
      </c>
      <c r="L129" s="109" t="s">
        <v>765</v>
      </c>
      <c r="M129" s="129" t="s">
        <v>765</v>
      </c>
      <c r="N129" s="2"/>
      <c r="V129" s="68"/>
    </row>
    <row r="130" spans="1:22" ht="21.6" thickTop="1" thickBot="1">
      <c r="A130" s="180">
        <v>29</v>
      </c>
      <c r="B130" s="73" t="s">
        <v>324</v>
      </c>
      <c r="C130" s="73" t="s">
        <v>326</v>
      </c>
      <c r="D130" s="73" t="s">
        <v>24</v>
      </c>
      <c r="E130" s="183" t="s">
        <v>328</v>
      </c>
      <c r="F130" s="183"/>
      <c r="G130" s="197" t="s">
        <v>319</v>
      </c>
      <c r="H130" s="198"/>
      <c r="I130" s="199"/>
      <c r="J130" s="58" t="s">
        <v>2</v>
      </c>
      <c r="K130" s="59"/>
      <c r="L130" s="59"/>
      <c r="M130" s="60"/>
      <c r="N130" s="2"/>
      <c r="V130" s="68"/>
    </row>
    <row r="131" spans="1:22" ht="31.2" thickBot="1">
      <c r="A131" s="181"/>
      <c r="B131" s="10" t="s">
        <v>824</v>
      </c>
      <c r="C131" s="10" t="s">
        <v>1126</v>
      </c>
      <c r="D131" s="4">
        <v>45237</v>
      </c>
      <c r="E131" s="10"/>
      <c r="F131" s="113" t="s">
        <v>1125</v>
      </c>
      <c r="G131" s="185" t="s">
        <v>821</v>
      </c>
      <c r="H131" s="186"/>
      <c r="I131" s="187"/>
      <c r="J131" s="112" t="s">
        <v>387</v>
      </c>
      <c r="K131" s="111" t="s">
        <v>3</v>
      </c>
      <c r="L131" s="111" t="s">
        <v>765</v>
      </c>
      <c r="M131" s="110">
        <v>675</v>
      </c>
      <c r="N131" s="2"/>
      <c r="V131" s="68"/>
    </row>
    <row r="132" spans="1:22" ht="31.2" thickBot="1">
      <c r="A132" s="181"/>
      <c r="B132" s="71" t="s">
        <v>325</v>
      </c>
      <c r="C132" s="71" t="s">
        <v>327</v>
      </c>
      <c r="D132" s="71" t="s">
        <v>23</v>
      </c>
      <c r="E132" s="188" t="s">
        <v>329</v>
      </c>
      <c r="F132" s="188"/>
      <c r="G132" s="189"/>
      <c r="H132" s="190"/>
      <c r="I132" s="191"/>
      <c r="J132" s="15" t="s">
        <v>1138</v>
      </c>
      <c r="K132" s="109" t="s">
        <v>3</v>
      </c>
      <c r="L132" s="109" t="s">
        <v>765</v>
      </c>
      <c r="M132" s="108" t="s">
        <v>1137</v>
      </c>
      <c r="N132" s="2"/>
      <c r="V132" s="68"/>
    </row>
    <row r="133" spans="1:22" ht="21" thickBot="1">
      <c r="A133" s="182"/>
      <c r="B133" s="11" t="s">
        <v>819</v>
      </c>
      <c r="C133" s="11" t="s">
        <v>1131</v>
      </c>
      <c r="D133" s="4">
        <v>45241</v>
      </c>
      <c r="E133" s="13" t="s">
        <v>4</v>
      </c>
      <c r="F133" s="14" t="s">
        <v>1136</v>
      </c>
      <c r="G133" s="200"/>
      <c r="H133" s="201"/>
      <c r="I133" s="202"/>
      <c r="J133" s="15" t="s">
        <v>811</v>
      </c>
      <c r="K133" s="109" t="s">
        <v>3</v>
      </c>
      <c r="L133" s="109" t="s">
        <v>765</v>
      </c>
      <c r="M133" s="129" t="s">
        <v>1135</v>
      </c>
      <c r="N133" s="2"/>
      <c r="V133" s="68"/>
    </row>
    <row r="134" spans="1:22" ht="21.6" thickTop="1" thickBot="1">
      <c r="A134" s="180">
        <v>30</v>
      </c>
      <c r="B134" s="73" t="s">
        <v>324</v>
      </c>
      <c r="C134" s="73" t="s">
        <v>326</v>
      </c>
      <c r="D134" s="73" t="s">
        <v>24</v>
      </c>
      <c r="E134" s="183" t="s">
        <v>328</v>
      </c>
      <c r="F134" s="183"/>
      <c r="G134" s="197" t="s">
        <v>319</v>
      </c>
      <c r="H134" s="198"/>
      <c r="I134" s="199"/>
      <c r="J134" s="58" t="s">
        <v>2</v>
      </c>
      <c r="K134" s="59"/>
      <c r="L134" s="59"/>
      <c r="M134" s="60"/>
      <c r="N134" s="2"/>
      <c r="V134" s="68"/>
    </row>
    <row r="135" spans="1:22" ht="31.2" thickBot="1">
      <c r="A135" s="181"/>
      <c r="B135" s="10" t="s">
        <v>1134</v>
      </c>
      <c r="C135" s="10" t="s">
        <v>1126</v>
      </c>
      <c r="D135" s="4">
        <v>45237</v>
      </c>
      <c r="E135" s="10"/>
      <c r="F135" s="113" t="s">
        <v>1125</v>
      </c>
      <c r="G135" s="185" t="s">
        <v>821</v>
      </c>
      <c r="H135" s="186"/>
      <c r="I135" s="187"/>
      <c r="J135" s="112" t="s">
        <v>387</v>
      </c>
      <c r="K135" s="111" t="s">
        <v>3</v>
      </c>
      <c r="L135" s="111" t="s">
        <v>765</v>
      </c>
      <c r="M135" s="110">
        <v>775</v>
      </c>
      <c r="N135" s="2"/>
      <c r="V135" s="68"/>
    </row>
    <row r="136" spans="1:22" ht="21" thickBot="1">
      <c r="A136" s="181"/>
      <c r="B136" s="71" t="s">
        <v>325</v>
      </c>
      <c r="C136" s="71" t="s">
        <v>327</v>
      </c>
      <c r="D136" s="71" t="s">
        <v>23</v>
      </c>
      <c r="E136" s="188" t="s">
        <v>329</v>
      </c>
      <c r="F136" s="188"/>
      <c r="G136" s="189"/>
      <c r="H136" s="190"/>
      <c r="I136" s="191"/>
      <c r="J136" s="15" t="s">
        <v>1133</v>
      </c>
      <c r="K136" s="109" t="s">
        <v>3</v>
      </c>
      <c r="L136" s="109" t="s">
        <v>765</v>
      </c>
      <c r="M136" s="108" t="s">
        <v>1132</v>
      </c>
      <c r="N136" s="2"/>
      <c r="V136" s="68"/>
    </row>
    <row r="137" spans="1:22" ht="21" thickBot="1">
      <c r="A137" s="182"/>
      <c r="B137" s="11" t="s">
        <v>819</v>
      </c>
      <c r="C137" s="11" t="s">
        <v>1131</v>
      </c>
      <c r="D137" s="4">
        <v>45241</v>
      </c>
      <c r="E137" s="13" t="s">
        <v>4</v>
      </c>
      <c r="F137" s="14" t="s">
        <v>1130</v>
      </c>
      <c r="G137" s="200"/>
      <c r="H137" s="201"/>
      <c r="I137" s="202"/>
      <c r="J137" s="15" t="s">
        <v>1129</v>
      </c>
      <c r="K137" s="109" t="s">
        <v>765</v>
      </c>
      <c r="L137" s="109" t="s">
        <v>765</v>
      </c>
      <c r="M137" s="129" t="s">
        <v>1128</v>
      </c>
      <c r="N137" s="2"/>
      <c r="V137" s="68"/>
    </row>
    <row r="138" spans="1:22" ht="21.6" thickTop="1" thickBot="1">
      <c r="A138" s="180">
        <v>31</v>
      </c>
      <c r="B138" s="73" t="s">
        <v>324</v>
      </c>
      <c r="C138" s="73" t="s">
        <v>326</v>
      </c>
      <c r="D138" s="73" t="s">
        <v>24</v>
      </c>
      <c r="E138" s="183" t="s">
        <v>328</v>
      </c>
      <c r="F138" s="183"/>
      <c r="G138" s="197" t="s">
        <v>319</v>
      </c>
      <c r="H138" s="198"/>
      <c r="I138" s="199"/>
      <c r="J138" s="58" t="s">
        <v>2</v>
      </c>
      <c r="K138" s="59"/>
      <c r="L138" s="59"/>
      <c r="M138" s="60"/>
      <c r="N138" s="2"/>
      <c r="V138" s="68"/>
    </row>
    <row r="139" spans="1:22" ht="31.2" thickBot="1">
      <c r="A139" s="181"/>
      <c r="B139" s="10" t="s">
        <v>1127</v>
      </c>
      <c r="C139" s="10" t="s">
        <v>1126</v>
      </c>
      <c r="D139" s="4">
        <v>45237</v>
      </c>
      <c r="E139" s="10"/>
      <c r="F139" s="113" t="s">
        <v>1125</v>
      </c>
      <c r="G139" s="185" t="s">
        <v>970</v>
      </c>
      <c r="H139" s="186"/>
      <c r="I139" s="187"/>
      <c r="J139" s="112" t="s">
        <v>387</v>
      </c>
      <c r="K139" s="111" t="s">
        <v>3</v>
      </c>
      <c r="L139" s="111" t="s">
        <v>765</v>
      </c>
      <c r="M139" s="110">
        <v>725</v>
      </c>
      <c r="N139" s="2"/>
      <c r="V139" s="68"/>
    </row>
    <row r="140" spans="1:22" ht="31.2" thickBot="1">
      <c r="A140" s="181"/>
      <c r="B140" s="71" t="s">
        <v>325</v>
      </c>
      <c r="C140" s="71" t="s">
        <v>327</v>
      </c>
      <c r="D140" s="71" t="s">
        <v>23</v>
      </c>
      <c r="E140" s="188" t="s">
        <v>329</v>
      </c>
      <c r="F140" s="188"/>
      <c r="G140" s="189"/>
      <c r="H140" s="190"/>
      <c r="I140" s="191"/>
      <c r="J140" s="15" t="s">
        <v>1124</v>
      </c>
      <c r="K140" s="109" t="s">
        <v>3</v>
      </c>
      <c r="L140" s="109" t="s">
        <v>765</v>
      </c>
      <c r="M140" s="108" t="s">
        <v>1123</v>
      </c>
      <c r="N140" s="2"/>
      <c r="V140" s="68"/>
    </row>
    <row r="141" spans="1:22" ht="21" thickBot="1">
      <c r="A141" s="182"/>
      <c r="B141" s="11" t="s">
        <v>1122</v>
      </c>
      <c r="C141" s="11" t="s">
        <v>1121</v>
      </c>
      <c r="D141" s="4">
        <v>45241</v>
      </c>
      <c r="E141" s="13" t="s">
        <v>4</v>
      </c>
      <c r="F141" s="14" t="s">
        <v>1120</v>
      </c>
      <c r="G141" s="200"/>
      <c r="H141" s="201"/>
      <c r="I141" s="202"/>
      <c r="J141" s="15" t="s">
        <v>811</v>
      </c>
      <c r="K141" s="109" t="s">
        <v>3</v>
      </c>
      <c r="L141" s="109" t="s">
        <v>765</v>
      </c>
      <c r="M141" s="129" t="s">
        <v>1119</v>
      </c>
      <c r="N141" s="2"/>
      <c r="V141" s="68"/>
    </row>
    <row r="142" spans="1:22" ht="21.6" thickTop="1" thickBot="1">
      <c r="A142" s="180">
        <v>32</v>
      </c>
      <c r="B142" s="73" t="s">
        <v>324</v>
      </c>
      <c r="C142" s="73" t="s">
        <v>326</v>
      </c>
      <c r="D142" s="73" t="s">
        <v>24</v>
      </c>
      <c r="E142" s="183" t="s">
        <v>328</v>
      </c>
      <c r="F142" s="183"/>
      <c r="G142" s="197" t="s">
        <v>319</v>
      </c>
      <c r="H142" s="198"/>
      <c r="I142" s="199"/>
      <c r="J142" s="58" t="s">
        <v>2</v>
      </c>
      <c r="K142" s="59"/>
      <c r="L142" s="59"/>
      <c r="M142" s="60"/>
      <c r="N142" s="2"/>
      <c r="V142" s="68"/>
    </row>
    <row r="143" spans="1:22" ht="82.2" thickBot="1">
      <c r="A143" s="181"/>
      <c r="B143" s="10" t="s">
        <v>1118</v>
      </c>
      <c r="C143" s="10" t="s">
        <v>1117</v>
      </c>
      <c r="D143" s="4">
        <v>45237</v>
      </c>
      <c r="E143" s="10"/>
      <c r="F143" s="113" t="s">
        <v>432</v>
      </c>
      <c r="G143" s="185" t="s">
        <v>430</v>
      </c>
      <c r="H143" s="186"/>
      <c r="I143" s="187"/>
      <c r="J143" s="112" t="s">
        <v>424</v>
      </c>
      <c r="K143" s="111" t="s">
        <v>765</v>
      </c>
      <c r="L143" s="111" t="s">
        <v>3</v>
      </c>
      <c r="M143" s="110">
        <v>100</v>
      </c>
      <c r="N143" s="2"/>
      <c r="V143" s="68"/>
    </row>
    <row r="144" spans="1:22" ht="21" thickBot="1">
      <c r="A144" s="181"/>
      <c r="B144" s="71" t="s">
        <v>325</v>
      </c>
      <c r="C144" s="71" t="s">
        <v>327</v>
      </c>
      <c r="D144" s="71" t="s">
        <v>23</v>
      </c>
      <c r="E144" s="188" t="s">
        <v>329</v>
      </c>
      <c r="F144" s="188"/>
      <c r="G144" s="189"/>
      <c r="H144" s="190"/>
      <c r="I144" s="191"/>
      <c r="J144" s="15" t="s">
        <v>423</v>
      </c>
      <c r="K144" s="109" t="s">
        <v>765</v>
      </c>
      <c r="L144" s="109" t="s">
        <v>3</v>
      </c>
      <c r="M144" s="108">
        <v>1432</v>
      </c>
      <c r="N144" s="2"/>
      <c r="V144" s="68"/>
    </row>
    <row r="145" spans="1:22" ht="21" thickBot="1">
      <c r="A145" s="182"/>
      <c r="B145" s="11" t="s">
        <v>1116</v>
      </c>
      <c r="C145" s="11" t="s">
        <v>430</v>
      </c>
      <c r="D145" s="4">
        <v>45239</v>
      </c>
      <c r="E145" s="13" t="s">
        <v>4</v>
      </c>
      <c r="F145" s="14" t="s">
        <v>634</v>
      </c>
      <c r="G145" s="200"/>
      <c r="H145" s="201"/>
      <c r="I145" s="202"/>
      <c r="J145" s="15" t="s">
        <v>1111</v>
      </c>
      <c r="K145" s="109" t="s">
        <v>765</v>
      </c>
      <c r="L145" s="109" t="s">
        <v>3</v>
      </c>
      <c r="M145" s="129" t="s">
        <v>1115</v>
      </c>
      <c r="N145" s="2"/>
      <c r="V145" s="68"/>
    </row>
    <row r="146" spans="1:22" ht="21.6" thickTop="1" thickBot="1">
      <c r="A146" s="180">
        <v>33</v>
      </c>
      <c r="B146" s="73" t="s">
        <v>324</v>
      </c>
      <c r="C146" s="73" t="s">
        <v>326</v>
      </c>
      <c r="D146" s="73" t="s">
        <v>24</v>
      </c>
      <c r="E146" s="183" t="s">
        <v>328</v>
      </c>
      <c r="F146" s="183"/>
      <c r="G146" s="197" t="s">
        <v>319</v>
      </c>
      <c r="H146" s="198"/>
      <c r="I146" s="199"/>
      <c r="J146" s="58" t="s">
        <v>2</v>
      </c>
      <c r="K146" s="59"/>
      <c r="L146" s="59"/>
      <c r="M146" s="60"/>
      <c r="N146" s="2"/>
      <c r="V146" s="68"/>
    </row>
    <row r="147" spans="1:22" ht="82.2" thickBot="1">
      <c r="A147" s="181"/>
      <c r="B147" s="10" t="s">
        <v>1114</v>
      </c>
      <c r="C147" s="10" t="s">
        <v>1113</v>
      </c>
      <c r="D147" s="4">
        <v>45237</v>
      </c>
      <c r="E147" s="10"/>
      <c r="F147" s="113" t="s">
        <v>432</v>
      </c>
      <c r="G147" s="185" t="s">
        <v>430</v>
      </c>
      <c r="H147" s="186"/>
      <c r="I147" s="187"/>
      <c r="J147" s="112" t="s">
        <v>424</v>
      </c>
      <c r="K147" s="111" t="s">
        <v>765</v>
      </c>
      <c r="L147" s="111" t="s">
        <v>3</v>
      </c>
      <c r="M147" s="110">
        <v>100</v>
      </c>
      <c r="N147" s="2"/>
      <c r="V147" s="68"/>
    </row>
    <row r="148" spans="1:22" ht="21" thickBot="1">
      <c r="A148" s="181"/>
      <c r="B148" s="71" t="s">
        <v>325</v>
      </c>
      <c r="C148" s="71" t="s">
        <v>327</v>
      </c>
      <c r="D148" s="71" t="s">
        <v>23</v>
      </c>
      <c r="E148" s="188" t="s">
        <v>329</v>
      </c>
      <c r="F148" s="188"/>
      <c r="G148" s="189"/>
      <c r="H148" s="190"/>
      <c r="I148" s="191"/>
      <c r="J148" s="15" t="s">
        <v>423</v>
      </c>
      <c r="K148" s="109" t="s">
        <v>765</v>
      </c>
      <c r="L148" s="109" t="s">
        <v>3</v>
      </c>
      <c r="M148" s="108">
        <v>1432</v>
      </c>
      <c r="N148" s="2"/>
      <c r="V148" s="68"/>
    </row>
    <row r="149" spans="1:22" ht="21" thickBot="1">
      <c r="A149" s="182"/>
      <c r="B149" s="11" t="s">
        <v>1112</v>
      </c>
      <c r="C149" s="11" t="s">
        <v>430</v>
      </c>
      <c r="D149" s="4">
        <v>45239</v>
      </c>
      <c r="E149" s="13" t="s">
        <v>4</v>
      </c>
      <c r="F149" s="14" t="s">
        <v>634</v>
      </c>
      <c r="G149" s="200"/>
      <c r="H149" s="201"/>
      <c r="I149" s="202"/>
      <c r="J149" s="15" t="s">
        <v>1111</v>
      </c>
      <c r="K149" s="109" t="s">
        <v>765</v>
      </c>
      <c r="L149" s="109" t="s">
        <v>3</v>
      </c>
      <c r="M149" s="129" t="s">
        <v>1110</v>
      </c>
      <c r="N149" s="2"/>
      <c r="V149" s="68"/>
    </row>
    <row r="150" spans="1:22" ht="21.6" thickTop="1" thickBot="1">
      <c r="A150" s="180">
        <v>34</v>
      </c>
      <c r="B150" s="73" t="s">
        <v>324</v>
      </c>
      <c r="C150" s="73" t="s">
        <v>326</v>
      </c>
      <c r="D150" s="73" t="s">
        <v>24</v>
      </c>
      <c r="E150" s="183" t="s">
        <v>328</v>
      </c>
      <c r="F150" s="183"/>
      <c r="G150" s="197" t="s">
        <v>319</v>
      </c>
      <c r="H150" s="198"/>
      <c r="I150" s="199"/>
      <c r="J150" s="58" t="s">
        <v>2</v>
      </c>
      <c r="K150" s="59"/>
      <c r="L150" s="59"/>
      <c r="M150" s="60"/>
      <c r="N150" s="2"/>
      <c r="V150" s="68"/>
    </row>
    <row r="151" spans="1:22" ht="31.2" thickBot="1">
      <c r="A151" s="181"/>
      <c r="B151" s="10" t="s">
        <v>1109</v>
      </c>
      <c r="C151" s="10" t="s">
        <v>1108</v>
      </c>
      <c r="D151" s="4">
        <v>45238</v>
      </c>
      <c r="E151" s="10"/>
      <c r="F151" s="113" t="s">
        <v>1052</v>
      </c>
      <c r="G151" s="185" t="s">
        <v>1107</v>
      </c>
      <c r="H151" s="186"/>
      <c r="I151" s="187"/>
      <c r="J151" s="112" t="s">
        <v>1106</v>
      </c>
      <c r="K151" s="111" t="s">
        <v>765</v>
      </c>
      <c r="L151" s="111" t="s">
        <v>3</v>
      </c>
      <c r="M151" s="110" t="s">
        <v>1105</v>
      </c>
      <c r="N151" s="2"/>
      <c r="V151" s="68"/>
    </row>
    <row r="152" spans="1:22" ht="21" thickBot="1">
      <c r="A152" s="181"/>
      <c r="B152" s="71" t="s">
        <v>325</v>
      </c>
      <c r="C152" s="71" t="s">
        <v>327</v>
      </c>
      <c r="D152" s="71" t="s">
        <v>23</v>
      </c>
      <c r="E152" s="188" t="s">
        <v>329</v>
      </c>
      <c r="F152" s="188"/>
      <c r="G152" s="189"/>
      <c r="H152" s="190"/>
      <c r="I152" s="191"/>
      <c r="J152" s="15" t="s">
        <v>423</v>
      </c>
      <c r="K152" s="109" t="s">
        <v>765</v>
      </c>
      <c r="L152" s="109" t="s">
        <v>3</v>
      </c>
      <c r="M152" s="108">
        <v>282</v>
      </c>
      <c r="N152" s="2"/>
      <c r="V152" s="68"/>
    </row>
    <row r="153" spans="1:22" ht="31.2" thickBot="1">
      <c r="A153" s="182"/>
      <c r="B153" s="11" t="s">
        <v>1104</v>
      </c>
      <c r="C153" s="11" t="s">
        <v>1103</v>
      </c>
      <c r="D153" s="4">
        <v>45239</v>
      </c>
      <c r="E153" s="13" t="s">
        <v>4</v>
      </c>
      <c r="F153" s="14" t="s">
        <v>1102</v>
      </c>
      <c r="G153" s="200"/>
      <c r="H153" s="201"/>
      <c r="I153" s="202"/>
      <c r="J153" s="15" t="s">
        <v>5</v>
      </c>
      <c r="K153" s="109" t="s">
        <v>765</v>
      </c>
      <c r="L153" s="109" t="s">
        <v>3</v>
      </c>
      <c r="M153" s="129">
        <v>75</v>
      </c>
      <c r="N153" s="2"/>
      <c r="V153" s="68"/>
    </row>
    <row r="154" spans="1:22" ht="21.6" thickTop="1" thickBot="1">
      <c r="A154" s="180">
        <v>35</v>
      </c>
      <c r="B154" s="73" t="s">
        <v>324</v>
      </c>
      <c r="C154" s="73" t="s">
        <v>326</v>
      </c>
      <c r="D154" s="73" t="s">
        <v>24</v>
      </c>
      <c r="E154" s="183" t="s">
        <v>328</v>
      </c>
      <c r="F154" s="183"/>
      <c r="G154" s="197" t="s">
        <v>319</v>
      </c>
      <c r="H154" s="198"/>
      <c r="I154" s="199"/>
      <c r="J154" s="58" t="s">
        <v>2</v>
      </c>
      <c r="K154" s="59"/>
      <c r="L154" s="59"/>
      <c r="M154" s="60"/>
      <c r="N154" s="2"/>
      <c r="V154" s="68"/>
    </row>
    <row r="155" spans="1:22" ht="21" thickBot="1">
      <c r="A155" s="181"/>
      <c r="B155" s="10" t="s">
        <v>1101</v>
      </c>
      <c r="C155" s="10" t="s">
        <v>1100</v>
      </c>
      <c r="D155" s="4">
        <v>45241</v>
      </c>
      <c r="E155" s="10"/>
      <c r="F155" s="113" t="s">
        <v>1099</v>
      </c>
      <c r="G155" s="185" t="s">
        <v>1098</v>
      </c>
      <c r="H155" s="186"/>
      <c r="I155" s="187"/>
      <c r="J155" s="112" t="s">
        <v>423</v>
      </c>
      <c r="K155" s="111" t="s">
        <v>765</v>
      </c>
      <c r="L155" s="111" t="s">
        <v>3</v>
      </c>
      <c r="M155" s="110">
        <v>357</v>
      </c>
      <c r="N155" s="2"/>
      <c r="V155" s="68"/>
    </row>
    <row r="156" spans="1:22" ht="21" thickBot="1">
      <c r="A156" s="181"/>
      <c r="B156" s="71" t="s">
        <v>325</v>
      </c>
      <c r="C156" s="71" t="s">
        <v>327</v>
      </c>
      <c r="D156" s="71" t="s">
        <v>23</v>
      </c>
      <c r="E156" s="188" t="s">
        <v>329</v>
      </c>
      <c r="F156" s="188"/>
      <c r="G156" s="189"/>
      <c r="H156" s="190"/>
      <c r="I156" s="191"/>
      <c r="J156" s="15" t="s">
        <v>765</v>
      </c>
      <c r="K156" s="109" t="s">
        <v>765</v>
      </c>
      <c r="L156" s="109" t="s">
        <v>765</v>
      </c>
      <c r="M156" s="108" t="s">
        <v>765</v>
      </c>
      <c r="N156" s="2"/>
      <c r="V156" s="68"/>
    </row>
    <row r="157" spans="1:22" ht="51.6" thickBot="1">
      <c r="A157" s="182"/>
      <c r="B157" s="11" t="s">
        <v>1097</v>
      </c>
      <c r="C157" s="11" t="s">
        <v>1096</v>
      </c>
      <c r="D157" s="4">
        <v>45242</v>
      </c>
      <c r="E157" s="13" t="s">
        <v>4</v>
      </c>
      <c r="F157" s="14" t="s">
        <v>1095</v>
      </c>
      <c r="G157" s="200"/>
      <c r="H157" s="201"/>
      <c r="I157" s="202"/>
      <c r="J157" s="15" t="s">
        <v>765</v>
      </c>
      <c r="K157" s="109" t="s">
        <v>765</v>
      </c>
      <c r="L157" s="109" t="s">
        <v>765</v>
      </c>
      <c r="M157" s="129" t="s">
        <v>765</v>
      </c>
      <c r="N157" s="2"/>
      <c r="V157" s="68"/>
    </row>
    <row r="158" spans="1:22" ht="21.6" thickTop="1" thickBot="1">
      <c r="A158" s="180">
        <v>36</v>
      </c>
      <c r="B158" s="73" t="s">
        <v>324</v>
      </c>
      <c r="C158" s="73" t="s">
        <v>326</v>
      </c>
      <c r="D158" s="73" t="s">
        <v>24</v>
      </c>
      <c r="E158" s="183" t="s">
        <v>328</v>
      </c>
      <c r="F158" s="183"/>
      <c r="G158" s="197" t="s">
        <v>319</v>
      </c>
      <c r="H158" s="198"/>
      <c r="I158" s="199"/>
      <c r="J158" s="58" t="s">
        <v>2</v>
      </c>
      <c r="K158" s="59"/>
      <c r="L158" s="59"/>
      <c r="M158" s="60"/>
      <c r="N158" s="2"/>
      <c r="V158" s="68"/>
    </row>
    <row r="159" spans="1:22" ht="31.2" thickBot="1">
      <c r="A159" s="181"/>
      <c r="B159" s="10" t="s">
        <v>1094</v>
      </c>
      <c r="C159" s="10" t="s">
        <v>1093</v>
      </c>
      <c r="D159" s="4">
        <v>45244</v>
      </c>
      <c r="E159" s="10"/>
      <c r="F159" s="113" t="s">
        <v>1092</v>
      </c>
      <c r="G159" s="185" t="s">
        <v>1091</v>
      </c>
      <c r="H159" s="186"/>
      <c r="I159" s="187"/>
      <c r="J159" s="112" t="s">
        <v>423</v>
      </c>
      <c r="K159" s="111" t="s">
        <v>765</v>
      </c>
      <c r="L159" s="111" t="s">
        <v>3</v>
      </c>
      <c r="M159" s="110">
        <v>436</v>
      </c>
      <c r="N159" s="2"/>
      <c r="V159" s="68"/>
    </row>
    <row r="160" spans="1:22" ht="21" thickBot="1">
      <c r="A160" s="181"/>
      <c r="B160" s="71" t="s">
        <v>325</v>
      </c>
      <c r="C160" s="71" t="s">
        <v>327</v>
      </c>
      <c r="D160" s="71" t="s">
        <v>23</v>
      </c>
      <c r="E160" s="188" t="s">
        <v>329</v>
      </c>
      <c r="F160" s="188"/>
      <c r="G160" s="189"/>
      <c r="H160" s="190"/>
      <c r="I160" s="191"/>
      <c r="J160" s="15" t="s">
        <v>765</v>
      </c>
      <c r="K160" s="109" t="s">
        <v>765</v>
      </c>
      <c r="L160" s="109" t="s">
        <v>765</v>
      </c>
      <c r="M160" s="108" t="s">
        <v>765</v>
      </c>
      <c r="N160" s="2"/>
      <c r="V160" s="68"/>
    </row>
    <row r="161" spans="1:22" ht="21" thickBot="1">
      <c r="A161" s="182"/>
      <c r="B161" s="11" t="s">
        <v>564</v>
      </c>
      <c r="C161" s="11" t="s">
        <v>1091</v>
      </c>
      <c r="D161" s="4">
        <v>45246</v>
      </c>
      <c r="E161" s="13" t="s">
        <v>4</v>
      </c>
      <c r="F161" s="14" t="s">
        <v>1090</v>
      </c>
      <c r="G161" s="200"/>
      <c r="H161" s="201"/>
      <c r="I161" s="202"/>
      <c r="J161" s="15" t="s">
        <v>765</v>
      </c>
      <c r="K161" s="109" t="s">
        <v>765</v>
      </c>
      <c r="L161" s="109" t="s">
        <v>765</v>
      </c>
      <c r="M161" s="129" t="s">
        <v>765</v>
      </c>
      <c r="N161" s="2"/>
      <c r="V161" s="68"/>
    </row>
    <row r="162" spans="1:22" ht="21.6" thickTop="1" thickBot="1">
      <c r="A162" s="180">
        <v>37</v>
      </c>
      <c r="B162" s="73" t="s">
        <v>324</v>
      </c>
      <c r="C162" s="73" t="s">
        <v>326</v>
      </c>
      <c r="D162" s="73" t="s">
        <v>24</v>
      </c>
      <c r="E162" s="183" t="s">
        <v>328</v>
      </c>
      <c r="F162" s="183"/>
      <c r="G162" s="197" t="s">
        <v>319</v>
      </c>
      <c r="H162" s="198"/>
      <c r="I162" s="199"/>
      <c r="J162" s="58" t="s">
        <v>2</v>
      </c>
      <c r="K162" s="59"/>
      <c r="L162" s="59"/>
      <c r="M162" s="60"/>
      <c r="N162" s="2"/>
      <c r="V162" s="68"/>
    </row>
    <row r="163" spans="1:22" ht="41.4" thickBot="1">
      <c r="A163" s="181"/>
      <c r="B163" s="10" t="s">
        <v>1089</v>
      </c>
      <c r="C163" s="10" t="s">
        <v>1088</v>
      </c>
      <c r="D163" s="4">
        <v>45245</v>
      </c>
      <c r="E163" s="10"/>
      <c r="F163" s="113" t="s">
        <v>1082</v>
      </c>
      <c r="G163" s="185" t="s">
        <v>1087</v>
      </c>
      <c r="H163" s="186"/>
      <c r="I163" s="187"/>
      <c r="J163" s="112" t="s">
        <v>1086</v>
      </c>
      <c r="K163" s="111" t="s">
        <v>3</v>
      </c>
      <c r="L163" s="111" t="s">
        <v>765</v>
      </c>
      <c r="M163" s="110">
        <v>264.62</v>
      </c>
      <c r="N163" s="2"/>
      <c r="V163" s="68"/>
    </row>
    <row r="164" spans="1:22" ht="21" thickBot="1">
      <c r="A164" s="181"/>
      <c r="B164" s="71" t="s">
        <v>325</v>
      </c>
      <c r="C164" s="71" t="s">
        <v>327</v>
      </c>
      <c r="D164" s="71" t="s">
        <v>23</v>
      </c>
      <c r="E164" s="188" t="s">
        <v>329</v>
      </c>
      <c r="F164" s="188"/>
      <c r="G164" s="189"/>
      <c r="H164" s="190"/>
      <c r="I164" s="191"/>
      <c r="J164" s="15" t="s">
        <v>5</v>
      </c>
      <c r="K164" s="109" t="s">
        <v>3</v>
      </c>
      <c r="L164" s="109" t="s">
        <v>3</v>
      </c>
      <c r="M164" s="108">
        <v>189.5</v>
      </c>
      <c r="N164" s="2"/>
      <c r="V164" s="68"/>
    </row>
    <row r="165" spans="1:22" ht="21" thickBot="1">
      <c r="A165" s="182"/>
      <c r="B165" s="11" t="s">
        <v>788</v>
      </c>
      <c r="C165" s="11" t="s">
        <v>1081</v>
      </c>
      <c r="D165" s="4">
        <v>45245</v>
      </c>
      <c r="E165" s="13" t="s">
        <v>4</v>
      </c>
      <c r="F165" s="14" t="s">
        <v>1080</v>
      </c>
      <c r="G165" s="200"/>
      <c r="H165" s="201"/>
      <c r="I165" s="202"/>
      <c r="J165" s="15" t="s">
        <v>1085</v>
      </c>
      <c r="K165" s="109" t="s">
        <v>3</v>
      </c>
      <c r="L165" s="109" t="s">
        <v>765</v>
      </c>
      <c r="M165" s="129">
        <v>14.5</v>
      </c>
      <c r="N165" s="2"/>
      <c r="V165" s="68"/>
    </row>
    <row r="166" spans="1:22" ht="21.6" thickTop="1" thickBot="1">
      <c r="A166" s="180">
        <v>38</v>
      </c>
      <c r="B166" s="73" t="s">
        <v>324</v>
      </c>
      <c r="C166" s="73" t="s">
        <v>326</v>
      </c>
      <c r="D166" s="73" t="s">
        <v>24</v>
      </c>
      <c r="E166" s="183" t="s">
        <v>328</v>
      </c>
      <c r="F166" s="183"/>
      <c r="G166" s="197" t="s">
        <v>319</v>
      </c>
      <c r="H166" s="198"/>
      <c r="I166" s="199"/>
      <c r="J166" s="58" t="s">
        <v>2</v>
      </c>
      <c r="K166" s="59"/>
      <c r="L166" s="59"/>
      <c r="M166" s="60"/>
      <c r="N166" s="2"/>
      <c r="V166" s="68"/>
    </row>
    <row r="167" spans="1:22" ht="41.4" thickBot="1">
      <c r="A167" s="181"/>
      <c r="B167" s="10" t="s">
        <v>1084</v>
      </c>
      <c r="C167" s="10" t="s">
        <v>1083</v>
      </c>
      <c r="D167" s="4">
        <v>45245</v>
      </c>
      <c r="E167" s="10"/>
      <c r="F167" s="113" t="s">
        <v>1082</v>
      </c>
      <c r="G167" s="185" t="s">
        <v>1081</v>
      </c>
      <c r="H167" s="186"/>
      <c r="I167" s="187"/>
      <c r="J167" s="112" t="s">
        <v>423</v>
      </c>
      <c r="K167" s="111" t="s">
        <v>765</v>
      </c>
      <c r="L167" s="111" t="s">
        <v>3</v>
      </c>
      <c r="M167" s="110">
        <v>320</v>
      </c>
      <c r="N167" s="2"/>
      <c r="V167" s="68"/>
    </row>
    <row r="168" spans="1:22" ht="21" thickBot="1">
      <c r="A168" s="181"/>
      <c r="B168" s="71" t="s">
        <v>325</v>
      </c>
      <c r="C168" s="71" t="s">
        <v>327</v>
      </c>
      <c r="D168" s="71" t="s">
        <v>23</v>
      </c>
      <c r="E168" s="188" t="s">
        <v>329</v>
      </c>
      <c r="F168" s="188"/>
      <c r="G168" s="189"/>
      <c r="H168" s="190"/>
      <c r="I168" s="191"/>
      <c r="J168" s="116" t="s">
        <v>5</v>
      </c>
      <c r="K168" s="115" t="s">
        <v>3</v>
      </c>
      <c r="L168" s="115" t="s">
        <v>765</v>
      </c>
      <c r="M168" s="130">
        <v>141.5</v>
      </c>
      <c r="N168" s="2"/>
      <c r="V168" s="68"/>
    </row>
    <row r="169" spans="1:22" ht="21" thickBot="1">
      <c r="A169" s="182"/>
      <c r="B169" s="11" t="s">
        <v>788</v>
      </c>
      <c r="C169" s="11" t="s">
        <v>1081</v>
      </c>
      <c r="D169" s="4">
        <v>44941</v>
      </c>
      <c r="E169" s="13" t="s">
        <v>4</v>
      </c>
      <c r="F169" s="14" t="s">
        <v>1080</v>
      </c>
      <c r="G169" s="200"/>
      <c r="H169" s="201"/>
      <c r="I169" s="202"/>
      <c r="J169" s="15" t="s">
        <v>765</v>
      </c>
      <c r="K169" s="109" t="s">
        <v>765</v>
      </c>
      <c r="L169" s="109" t="s">
        <v>765</v>
      </c>
      <c r="M169" s="129" t="s">
        <v>765</v>
      </c>
      <c r="N169" s="2"/>
      <c r="V169" s="68"/>
    </row>
    <row r="170" spans="1:22" ht="21.6" thickTop="1" thickBot="1">
      <c r="A170" s="180">
        <v>39</v>
      </c>
      <c r="B170" s="73" t="s">
        <v>324</v>
      </c>
      <c r="C170" s="73" t="s">
        <v>326</v>
      </c>
      <c r="D170" s="73" t="s">
        <v>24</v>
      </c>
      <c r="E170" s="183" t="s">
        <v>328</v>
      </c>
      <c r="F170" s="183"/>
      <c r="G170" s="197" t="s">
        <v>319</v>
      </c>
      <c r="H170" s="198"/>
      <c r="I170" s="199"/>
      <c r="J170" s="58" t="s">
        <v>2</v>
      </c>
      <c r="K170" s="59"/>
      <c r="L170" s="59"/>
      <c r="M170" s="60"/>
      <c r="N170" s="2"/>
      <c r="V170" s="68"/>
    </row>
    <row r="171" spans="1:22" ht="31.2" thickBot="1">
      <c r="A171" s="181"/>
      <c r="B171" s="10" t="s">
        <v>1079</v>
      </c>
      <c r="C171" s="10" t="s">
        <v>1078</v>
      </c>
      <c r="D171" s="4">
        <v>45246</v>
      </c>
      <c r="E171" s="10"/>
      <c r="F171" s="113" t="s">
        <v>1077</v>
      </c>
      <c r="G171" s="185" t="s">
        <v>1075</v>
      </c>
      <c r="H171" s="186"/>
      <c r="I171" s="187"/>
      <c r="J171" s="112" t="s">
        <v>891</v>
      </c>
      <c r="K171" s="111" t="s">
        <v>765</v>
      </c>
      <c r="L171" s="111" t="s">
        <v>3</v>
      </c>
      <c r="M171" s="110" t="s">
        <v>1076</v>
      </c>
      <c r="N171" s="2"/>
      <c r="V171" s="68"/>
    </row>
    <row r="172" spans="1:22" ht="21" thickBot="1">
      <c r="A172" s="181"/>
      <c r="B172" s="71" t="s">
        <v>325</v>
      </c>
      <c r="C172" s="71" t="s">
        <v>327</v>
      </c>
      <c r="D172" s="71" t="s">
        <v>23</v>
      </c>
      <c r="E172" s="188" t="s">
        <v>329</v>
      </c>
      <c r="F172" s="188"/>
      <c r="G172" s="189"/>
      <c r="H172" s="190"/>
      <c r="I172" s="191"/>
      <c r="J172" s="15" t="s">
        <v>423</v>
      </c>
      <c r="K172" s="109" t="s">
        <v>765</v>
      </c>
      <c r="L172" s="109" t="s">
        <v>3</v>
      </c>
      <c r="M172" s="108">
        <v>800</v>
      </c>
      <c r="N172" s="2"/>
      <c r="V172" s="68"/>
    </row>
    <row r="173" spans="1:22" ht="31.2" thickBot="1">
      <c r="A173" s="182"/>
      <c r="B173" s="11" t="s">
        <v>876</v>
      </c>
      <c r="C173" s="11" t="s">
        <v>1075</v>
      </c>
      <c r="D173" s="4">
        <v>45256</v>
      </c>
      <c r="E173" s="13" t="s">
        <v>4</v>
      </c>
      <c r="F173" s="14" t="s">
        <v>1074</v>
      </c>
      <c r="G173" s="200"/>
      <c r="H173" s="201"/>
      <c r="I173" s="202"/>
      <c r="J173" s="15" t="s">
        <v>5</v>
      </c>
      <c r="K173" s="109" t="s">
        <v>765</v>
      </c>
      <c r="L173" s="109" t="s">
        <v>3</v>
      </c>
      <c r="M173" s="129">
        <v>1100</v>
      </c>
      <c r="N173" s="2"/>
      <c r="V173" s="68"/>
    </row>
    <row r="174" spans="1:22" ht="21.6" thickTop="1" thickBot="1">
      <c r="A174" s="180">
        <v>40</v>
      </c>
      <c r="B174" s="73" t="s">
        <v>324</v>
      </c>
      <c r="C174" s="73" t="s">
        <v>326</v>
      </c>
      <c r="D174" s="73" t="s">
        <v>24</v>
      </c>
      <c r="E174" s="183" t="s">
        <v>328</v>
      </c>
      <c r="F174" s="183"/>
      <c r="G174" s="197" t="s">
        <v>319</v>
      </c>
      <c r="H174" s="198"/>
      <c r="I174" s="199"/>
      <c r="J174" s="58" t="s">
        <v>2</v>
      </c>
      <c r="K174" s="59"/>
      <c r="L174" s="59"/>
      <c r="M174" s="60"/>
      <c r="N174" s="2"/>
      <c r="V174" s="68"/>
    </row>
    <row r="175" spans="1:22" ht="31.2" thickBot="1">
      <c r="A175" s="181"/>
      <c r="B175" s="113" t="s">
        <v>1073</v>
      </c>
      <c r="C175" s="113" t="s">
        <v>1072</v>
      </c>
      <c r="D175" s="119">
        <v>45263</v>
      </c>
      <c r="E175" s="113"/>
      <c r="F175" s="113" t="s">
        <v>1071</v>
      </c>
      <c r="G175" s="272" t="s">
        <v>1070</v>
      </c>
      <c r="H175" s="186"/>
      <c r="I175" s="187"/>
      <c r="J175" s="128" t="s">
        <v>387</v>
      </c>
      <c r="K175" s="127" t="s">
        <v>765</v>
      </c>
      <c r="L175" s="127" t="s">
        <v>3</v>
      </c>
      <c r="M175" s="126">
        <v>1250</v>
      </c>
      <c r="N175" s="2"/>
      <c r="V175" s="68"/>
    </row>
    <row r="176" spans="1:22" ht="21" thickBot="1">
      <c r="A176" s="181"/>
      <c r="B176" s="71" t="s">
        <v>325</v>
      </c>
      <c r="C176" s="71" t="s">
        <v>327</v>
      </c>
      <c r="D176" s="71" t="s">
        <v>23</v>
      </c>
      <c r="E176" s="188" t="s">
        <v>329</v>
      </c>
      <c r="F176" s="188"/>
      <c r="G176" s="189"/>
      <c r="H176" s="190"/>
      <c r="I176" s="191"/>
      <c r="J176" s="116" t="s">
        <v>765</v>
      </c>
      <c r="K176" s="115" t="s">
        <v>765</v>
      </c>
      <c r="L176" s="115" t="s">
        <v>765</v>
      </c>
      <c r="M176" s="130" t="s">
        <v>765</v>
      </c>
      <c r="N176" s="2"/>
      <c r="V176" s="68"/>
    </row>
    <row r="177" spans="1:22" ht="21" thickBot="1">
      <c r="A177" s="182"/>
      <c r="B177" s="120" t="s">
        <v>931</v>
      </c>
      <c r="C177" s="120" t="s">
        <v>1069</v>
      </c>
      <c r="D177" s="119">
        <v>45267</v>
      </c>
      <c r="E177" s="118" t="s">
        <v>4</v>
      </c>
      <c r="F177" s="117" t="s">
        <v>1068</v>
      </c>
      <c r="G177" s="200"/>
      <c r="H177" s="201"/>
      <c r="I177" s="202"/>
      <c r="J177" s="116" t="s">
        <v>765</v>
      </c>
      <c r="K177" s="115" t="s">
        <v>765</v>
      </c>
      <c r="L177" s="115" t="s">
        <v>765</v>
      </c>
      <c r="M177" s="114" t="s">
        <v>765</v>
      </c>
      <c r="N177" s="2"/>
      <c r="V177" s="68"/>
    </row>
    <row r="178" spans="1:22" ht="21.6" thickTop="1" thickBot="1">
      <c r="A178" s="180">
        <v>41</v>
      </c>
      <c r="B178" s="73" t="s">
        <v>324</v>
      </c>
      <c r="C178" s="73" t="s">
        <v>326</v>
      </c>
      <c r="D178" s="73" t="s">
        <v>24</v>
      </c>
      <c r="E178" s="183" t="s">
        <v>328</v>
      </c>
      <c r="F178" s="183"/>
      <c r="G178" s="197" t="s">
        <v>319</v>
      </c>
      <c r="H178" s="198"/>
      <c r="I178" s="199"/>
      <c r="J178" s="58" t="s">
        <v>2</v>
      </c>
      <c r="K178" s="59"/>
      <c r="L178" s="59"/>
      <c r="M178" s="60"/>
      <c r="N178" s="2"/>
      <c r="V178" s="68"/>
    </row>
    <row r="179" spans="1:22" ht="61.8" thickBot="1">
      <c r="A179" s="181"/>
      <c r="B179" s="10" t="s">
        <v>1067</v>
      </c>
      <c r="C179" s="10" t="s">
        <v>1066</v>
      </c>
      <c r="D179" s="4">
        <v>45264</v>
      </c>
      <c r="E179" s="10"/>
      <c r="F179" s="113" t="s">
        <v>1065</v>
      </c>
      <c r="G179" s="185" t="s">
        <v>1063</v>
      </c>
      <c r="H179" s="186"/>
      <c r="I179" s="187"/>
      <c r="J179" s="112" t="s">
        <v>387</v>
      </c>
      <c r="K179" s="111" t="s">
        <v>765</v>
      </c>
      <c r="L179" s="111" t="s">
        <v>3</v>
      </c>
      <c r="M179" s="110">
        <v>700</v>
      </c>
      <c r="N179" s="2"/>
      <c r="V179" s="68">
        <v>0</v>
      </c>
    </row>
    <row r="180" spans="1:22" ht="21" thickBot="1">
      <c r="A180" s="181"/>
      <c r="B180" s="71" t="s">
        <v>325</v>
      </c>
      <c r="C180" s="71" t="s">
        <v>327</v>
      </c>
      <c r="D180" s="71" t="s">
        <v>23</v>
      </c>
      <c r="E180" s="188" t="s">
        <v>329</v>
      </c>
      <c r="F180" s="188"/>
      <c r="G180" s="189"/>
      <c r="H180" s="190"/>
      <c r="I180" s="191"/>
      <c r="J180" s="15" t="s">
        <v>5</v>
      </c>
      <c r="K180" s="109" t="s">
        <v>765</v>
      </c>
      <c r="L180" s="109" t="s">
        <v>3</v>
      </c>
      <c r="M180" s="108">
        <v>161.25</v>
      </c>
      <c r="N180" s="2"/>
      <c r="V180" s="68"/>
    </row>
    <row r="181" spans="1:22" ht="21" thickBot="1">
      <c r="A181" s="182"/>
      <c r="B181" s="11" t="s">
        <v>1064</v>
      </c>
      <c r="C181" s="11" t="s">
        <v>1063</v>
      </c>
      <c r="D181" s="4">
        <v>45266</v>
      </c>
      <c r="E181" s="13" t="s">
        <v>4</v>
      </c>
      <c r="F181" s="14" t="s">
        <v>1062</v>
      </c>
      <c r="G181" s="200"/>
      <c r="H181" s="201"/>
      <c r="I181" s="202"/>
      <c r="J181" s="15" t="s">
        <v>765</v>
      </c>
      <c r="K181" s="109" t="s">
        <v>765</v>
      </c>
      <c r="L181" s="109" t="s">
        <v>765</v>
      </c>
      <c r="M181" s="129" t="s">
        <v>765</v>
      </c>
      <c r="N181" s="2"/>
      <c r="V181" s="68"/>
    </row>
    <row r="182" spans="1:22" ht="21.6" thickTop="1" thickBot="1">
      <c r="A182" s="180">
        <v>42</v>
      </c>
      <c r="B182" s="73" t="s">
        <v>324</v>
      </c>
      <c r="C182" s="73" t="s">
        <v>326</v>
      </c>
      <c r="D182" s="73" t="s">
        <v>24</v>
      </c>
      <c r="E182" s="183" t="s">
        <v>328</v>
      </c>
      <c r="F182" s="183"/>
      <c r="G182" s="197" t="s">
        <v>319</v>
      </c>
      <c r="H182" s="198"/>
      <c r="I182" s="199"/>
      <c r="J182" s="58" t="s">
        <v>2</v>
      </c>
      <c r="K182" s="59"/>
      <c r="L182" s="59"/>
      <c r="M182" s="60"/>
      <c r="N182" s="2"/>
      <c r="V182" s="68"/>
    </row>
    <row r="183" spans="1:22" ht="21" thickBot="1">
      <c r="A183" s="181"/>
      <c r="B183" s="10" t="s">
        <v>1061</v>
      </c>
      <c r="C183" s="10" t="s">
        <v>1060</v>
      </c>
      <c r="D183" s="4">
        <v>45265</v>
      </c>
      <c r="E183" s="10"/>
      <c r="F183" s="113" t="s">
        <v>1059</v>
      </c>
      <c r="G183" s="185" t="s">
        <v>1058</v>
      </c>
      <c r="H183" s="186"/>
      <c r="I183" s="187"/>
      <c r="J183" s="112" t="s">
        <v>387</v>
      </c>
      <c r="K183" s="111" t="s">
        <v>765</v>
      </c>
      <c r="L183" s="111" t="s">
        <v>3</v>
      </c>
      <c r="M183" s="110">
        <v>1030</v>
      </c>
      <c r="N183" s="2"/>
      <c r="V183" s="68">
        <v>0</v>
      </c>
    </row>
    <row r="184" spans="1:22" ht="21" thickBot="1">
      <c r="A184" s="181"/>
      <c r="B184" s="71" t="s">
        <v>325</v>
      </c>
      <c r="C184" s="71" t="s">
        <v>327</v>
      </c>
      <c r="D184" s="71" t="s">
        <v>23</v>
      </c>
      <c r="E184" s="188" t="s">
        <v>329</v>
      </c>
      <c r="F184" s="188"/>
      <c r="G184" s="189"/>
      <c r="H184" s="190"/>
      <c r="I184" s="191"/>
      <c r="J184" s="15" t="s">
        <v>765</v>
      </c>
      <c r="K184" s="109" t="s">
        <v>765</v>
      </c>
      <c r="L184" s="109" t="s">
        <v>765</v>
      </c>
      <c r="M184" s="108" t="s">
        <v>765</v>
      </c>
      <c r="N184" s="2"/>
      <c r="V184" s="68"/>
    </row>
    <row r="185" spans="1:22" ht="21" thickBot="1">
      <c r="A185" s="182"/>
      <c r="B185" s="11" t="s">
        <v>1057</v>
      </c>
      <c r="C185" s="11" t="s">
        <v>1056</v>
      </c>
      <c r="D185" s="4">
        <v>45266</v>
      </c>
      <c r="E185" s="13" t="s">
        <v>4</v>
      </c>
      <c r="F185" s="14" t="s">
        <v>1055</v>
      </c>
      <c r="G185" s="200"/>
      <c r="H185" s="201"/>
      <c r="I185" s="202"/>
      <c r="J185" s="15" t="s">
        <v>765</v>
      </c>
      <c r="K185" s="109" t="s">
        <v>765</v>
      </c>
      <c r="L185" s="109" t="s">
        <v>765</v>
      </c>
      <c r="M185" s="129" t="s">
        <v>765</v>
      </c>
      <c r="N185" s="2"/>
      <c r="V185" s="68"/>
    </row>
    <row r="186" spans="1:22" ht="21.6" thickTop="1" thickBot="1">
      <c r="A186" s="180">
        <v>43</v>
      </c>
      <c r="B186" s="73" t="s">
        <v>324</v>
      </c>
      <c r="C186" s="73" t="s">
        <v>326</v>
      </c>
      <c r="D186" s="73" t="s">
        <v>24</v>
      </c>
      <c r="E186" s="183" t="s">
        <v>328</v>
      </c>
      <c r="F186" s="183"/>
      <c r="G186" s="197" t="s">
        <v>319</v>
      </c>
      <c r="H186" s="198"/>
      <c r="I186" s="199"/>
      <c r="J186" s="58" t="s">
        <v>2</v>
      </c>
      <c r="K186" s="59"/>
      <c r="L186" s="59"/>
      <c r="M186" s="60"/>
      <c r="N186" s="2"/>
      <c r="V186" s="68"/>
    </row>
    <row r="187" spans="1:22" ht="51.6" thickBot="1">
      <c r="A187" s="181"/>
      <c r="B187" s="10" t="s">
        <v>1054</v>
      </c>
      <c r="C187" s="10" t="s">
        <v>1053</v>
      </c>
      <c r="D187" s="4">
        <v>45301</v>
      </c>
      <c r="E187" s="10"/>
      <c r="F187" s="113" t="s">
        <v>1052</v>
      </c>
      <c r="G187" s="185" t="s">
        <v>1051</v>
      </c>
      <c r="H187" s="186"/>
      <c r="I187" s="187"/>
      <c r="J187" s="112" t="s">
        <v>1050</v>
      </c>
      <c r="K187" s="111" t="s">
        <v>765</v>
      </c>
      <c r="L187" s="111" t="s">
        <v>3</v>
      </c>
      <c r="M187" s="110" t="s">
        <v>1049</v>
      </c>
      <c r="N187" s="2"/>
      <c r="V187" s="68">
        <v>0</v>
      </c>
    </row>
    <row r="188" spans="1:22" ht="21" thickBot="1">
      <c r="A188" s="181"/>
      <c r="B188" s="71" t="s">
        <v>325</v>
      </c>
      <c r="C188" s="71" t="s">
        <v>327</v>
      </c>
      <c r="D188" s="71" t="s">
        <v>23</v>
      </c>
      <c r="E188" s="188" t="s">
        <v>329</v>
      </c>
      <c r="F188" s="188"/>
      <c r="G188" s="189"/>
      <c r="H188" s="190"/>
      <c r="I188" s="191"/>
      <c r="J188" s="15" t="s">
        <v>423</v>
      </c>
      <c r="K188" s="109" t="s">
        <v>765</v>
      </c>
      <c r="L188" s="109" t="s">
        <v>3</v>
      </c>
      <c r="M188" s="108">
        <v>742.03</v>
      </c>
      <c r="N188" s="2"/>
      <c r="V188" s="68"/>
    </row>
    <row r="189" spans="1:22" ht="21" thickBot="1">
      <c r="A189" s="182"/>
      <c r="B189" s="11" t="s">
        <v>1048</v>
      </c>
      <c r="C189" s="11" t="s">
        <v>1047</v>
      </c>
      <c r="D189" s="4">
        <v>45303</v>
      </c>
      <c r="E189" s="13" t="s">
        <v>4</v>
      </c>
      <c r="F189" s="14" t="s">
        <v>1046</v>
      </c>
      <c r="G189" s="200"/>
      <c r="H189" s="201"/>
      <c r="I189" s="202"/>
      <c r="J189" s="15" t="s">
        <v>5</v>
      </c>
      <c r="K189" s="109" t="s">
        <v>765</v>
      </c>
      <c r="L189" s="109" t="s">
        <v>3</v>
      </c>
      <c r="M189" s="129">
        <v>175</v>
      </c>
      <c r="N189" s="2"/>
      <c r="V189" s="68"/>
    </row>
    <row r="190" spans="1:22" ht="21.6" thickTop="1" thickBot="1">
      <c r="A190" s="180">
        <v>44</v>
      </c>
      <c r="B190" s="73" t="s">
        <v>324</v>
      </c>
      <c r="C190" s="73" t="s">
        <v>326</v>
      </c>
      <c r="D190" s="73" t="s">
        <v>24</v>
      </c>
      <c r="E190" s="183" t="s">
        <v>328</v>
      </c>
      <c r="F190" s="183"/>
      <c r="G190" s="197" t="s">
        <v>319</v>
      </c>
      <c r="H190" s="198"/>
      <c r="I190" s="199"/>
      <c r="J190" s="58" t="s">
        <v>2</v>
      </c>
      <c r="K190" s="59"/>
      <c r="L190" s="59"/>
      <c r="M190" s="60"/>
      <c r="N190" s="2"/>
      <c r="V190" s="68"/>
    </row>
    <row r="191" spans="1:22" ht="31.2" thickBot="1">
      <c r="A191" s="181"/>
      <c r="B191" s="10" t="s">
        <v>1045</v>
      </c>
      <c r="C191" s="10" t="s">
        <v>1042</v>
      </c>
      <c r="D191" s="4">
        <v>45308</v>
      </c>
      <c r="E191" s="10"/>
      <c r="F191" s="113" t="s">
        <v>1041</v>
      </c>
      <c r="G191" s="185" t="s">
        <v>821</v>
      </c>
      <c r="H191" s="186"/>
      <c r="I191" s="187"/>
      <c r="J191" s="112" t="s">
        <v>387</v>
      </c>
      <c r="K191" s="111" t="s">
        <v>3</v>
      </c>
      <c r="L191" s="111" t="s">
        <v>765</v>
      </c>
      <c r="M191" s="110">
        <v>300</v>
      </c>
      <c r="N191" s="2"/>
      <c r="V191" s="68">
        <v>0</v>
      </c>
    </row>
    <row r="192" spans="1:22" ht="21" thickBot="1">
      <c r="A192" s="181"/>
      <c r="B192" s="71" t="s">
        <v>325</v>
      </c>
      <c r="C192" s="71" t="s">
        <v>327</v>
      </c>
      <c r="D192" s="71" t="s">
        <v>23</v>
      </c>
      <c r="E192" s="188" t="s">
        <v>329</v>
      </c>
      <c r="F192" s="188"/>
      <c r="G192" s="189"/>
      <c r="H192" s="190"/>
      <c r="I192" s="191"/>
      <c r="J192" s="15" t="s">
        <v>423</v>
      </c>
      <c r="K192" s="109" t="s">
        <v>3</v>
      </c>
      <c r="L192" s="109" t="s">
        <v>765</v>
      </c>
      <c r="M192" s="108">
        <v>300</v>
      </c>
      <c r="N192" s="2"/>
      <c r="V192" s="68"/>
    </row>
    <row r="193" spans="1:22" ht="21" thickBot="1">
      <c r="A193" s="182"/>
      <c r="B193" s="11" t="s">
        <v>1044</v>
      </c>
      <c r="C193" s="11" t="s">
        <v>1040</v>
      </c>
      <c r="D193" s="4">
        <v>45310</v>
      </c>
      <c r="E193" s="13" t="s">
        <v>4</v>
      </c>
      <c r="F193" s="14" t="s">
        <v>603</v>
      </c>
      <c r="G193" s="200"/>
      <c r="H193" s="201"/>
      <c r="I193" s="202"/>
      <c r="J193" s="15" t="s">
        <v>5</v>
      </c>
      <c r="K193" s="109" t="s">
        <v>3</v>
      </c>
      <c r="L193" s="109" t="s">
        <v>765</v>
      </c>
      <c r="M193" s="129">
        <v>150.5</v>
      </c>
      <c r="N193" s="2"/>
      <c r="V193" s="68"/>
    </row>
    <row r="194" spans="1:22" ht="21.6" thickTop="1" thickBot="1">
      <c r="A194" s="180">
        <v>45</v>
      </c>
      <c r="B194" s="73" t="s">
        <v>324</v>
      </c>
      <c r="C194" s="73" t="s">
        <v>326</v>
      </c>
      <c r="D194" s="73" t="s">
        <v>24</v>
      </c>
      <c r="E194" s="183" t="s">
        <v>328</v>
      </c>
      <c r="F194" s="183"/>
      <c r="G194" s="197" t="s">
        <v>319</v>
      </c>
      <c r="H194" s="198"/>
      <c r="I194" s="199"/>
      <c r="J194" s="58" t="s">
        <v>2</v>
      </c>
      <c r="K194" s="59"/>
      <c r="L194" s="59"/>
      <c r="M194" s="60"/>
      <c r="N194" s="2"/>
      <c r="V194" s="68"/>
    </row>
    <row r="195" spans="1:22" ht="31.2" thickBot="1">
      <c r="A195" s="181"/>
      <c r="B195" s="10" t="s">
        <v>967</v>
      </c>
      <c r="C195" s="10" t="s">
        <v>1042</v>
      </c>
      <c r="D195" s="4">
        <v>45308</v>
      </c>
      <c r="E195" s="10"/>
      <c r="F195" s="113" t="s">
        <v>1041</v>
      </c>
      <c r="G195" s="185" t="s">
        <v>821</v>
      </c>
      <c r="H195" s="186"/>
      <c r="I195" s="187"/>
      <c r="J195" s="112" t="s">
        <v>387</v>
      </c>
      <c r="K195" s="111" t="s">
        <v>3</v>
      </c>
      <c r="L195" s="111" t="s">
        <v>765</v>
      </c>
      <c r="M195" s="110">
        <v>250</v>
      </c>
      <c r="N195" s="2"/>
      <c r="V195" s="68">
        <v>0</v>
      </c>
    </row>
    <row r="196" spans="1:22" ht="21" thickBot="1">
      <c r="A196" s="181"/>
      <c r="B196" s="71" t="s">
        <v>325</v>
      </c>
      <c r="C196" s="71" t="s">
        <v>327</v>
      </c>
      <c r="D196" s="71" t="s">
        <v>23</v>
      </c>
      <c r="E196" s="188" t="s">
        <v>329</v>
      </c>
      <c r="F196" s="188"/>
      <c r="G196" s="189"/>
      <c r="H196" s="190"/>
      <c r="I196" s="191"/>
      <c r="J196" s="15" t="s">
        <v>423</v>
      </c>
      <c r="K196" s="109" t="s">
        <v>3</v>
      </c>
      <c r="L196" s="109" t="s">
        <v>765</v>
      </c>
      <c r="M196" s="108">
        <v>294</v>
      </c>
      <c r="N196" s="2"/>
      <c r="V196" s="68"/>
    </row>
    <row r="197" spans="1:22" ht="21" thickBot="1">
      <c r="A197" s="182"/>
      <c r="B197" s="11" t="s">
        <v>1043</v>
      </c>
      <c r="C197" s="11" t="s">
        <v>1040</v>
      </c>
      <c r="D197" s="4">
        <v>45310</v>
      </c>
      <c r="E197" s="13" t="s">
        <v>4</v>
      </c>
      <c r="F197" s="14" t="s">
        <v>603</v>
      </c>
      <c r="G197" s="200"/>
      <c r="H197" s="201"/>
      <c r="I197" s="202"/>
      <c r="J197" s="15" t="s">
        <v>5</v>
      </c>
      <c r="K197" s="109" t="s">
        <v>3</v>
      </c>
      <c r="L197" s="109" t="s">
        <v>765</v>
      </c>
      <c r="M197" s="129">
        <v>150.5</v>
      </c>
      <c r="N197" s="2"/>
      <c r="V197" s="68"/>
    </row>
    <row r="198" spans="1:22" ht="21.6" thickTop="1" thickBot="1">
      <c r="A198" s="180">
        <v>46</v>
      </c>
      <c r="B198" s="73" t="s">
        <v>324</v>
      </c>
      <c r="C198" s="73" t="s">
        <v>326</v>
      </c>
      <c r="D198" s="73" t="s">
        <v>24</v>
      </c>
      <c r="E198" s="183" t="s">
        <v>328</v>
      </c>
      <c r="F198" s="183"/>
      <c r="G198" s="197" t="s">
        <v>319</v>
      </c>
      <c r="H198" s="198"/>
      <c r="I198" s="199"/>
      <c r="J198" s="58" t="s">
        <v>2</v>
      </c>
      <c r="K198" s="59"/>
      <c r="L198" s="59"/>
      <c r="M198" s="60"/>
      <c r="N198" s="2"/>
      <c r="V198" s="68"/>
    </row>
    <row r="199" spans="1:22" ht="31.2" thickBot="1">
      <c r="A199" s="181"/>
      <c r="B199" s="10" t="s">
        <v>824</v>
      </c>
      <c r="C199" s="10" t="s">
        <v>1042</v>
      </c>
      <c r="D199" s="4">
        <v>45308</v>
      </c>
      <c r="E199" s="10"/>
      <c r="F199" s="113" t="s">
        <v>1041</v>
      </c>
      <c r="G199" s="185" t="s">
        <v>821</v>
      </c>
      <c r="H199" s="186"/>
      <c r="I199" s="187"/>
      <c r="J199" s="112" t="s">
        <v>387</v>
      </c>
      <c r="K199" s="111" t="s">
        <v>3</v>
      </c>
      <c r="L199" s="111" t="s">
        <v>765</v>
      </c>
      <c r="M199" s="110">
        <v>250</v>
      </c>
      <c r="N199" s="2"/>
      <c r="V199" s="68">
        <v>0</v>
      </c>
    </row>
    <row r="200" spans="1:22" ht="21" thickBot="1">
      <c r="A200" s="181"/>
      <c r="B200" s="71" t="s">
        <v>325</v>
      </c>
      <c r="C200" s="71" t="s">
        <v>327</v>
      </c>
      <c r="D200" s="71" t="s">
        <v>23</v>
      </c>
      <c r="E200" s="188" t="s">
        <v>329</v>
      </c>
      <c r="F200" s="188"/>
      <c r="G200" s="189"/>
      <c r="H200" s="190"/>
      <c r="I200" s="191"/>
      <c r="J200" s="15" t="s">
        <v>423</v>
      </c>
      <c r="K200" s="109" t="s">
        <v>3</v>
      </c>
      <c r="L200" s="109" t="s">
        <v>765</v>
      </c>
      <c r="M200" s="108">
        <v>300</v>
      </c>
      <c r="N200" s="2"/>
      <c r="V200" s="68"/>
    </row>
    <row r="201" spans="1:22" ht="21" thickBot="1">
      <c r="A201" s="182"/>
      <c r="B201" s="11" t="s">
        <v>819</v>
      </c>
      <c r="C201" s="11" t="s">
        <v>1040</v>
      </c>
      <c r="D201" s="4">
        <v>45310</v>
      </c>
      <c r="E201" s="13" t="s">
        <v>4</v>
      </c>
      <c r="F201" s="14" t="s">
        <v>603</v>
      </c>
      <c r="G201" s="200"/>
      <c r="H201" s="201"/>
      <c r="I201" s="202"/>
      <c r="J201" s="15" t="s">
        <v>5</v>
      </c>
      <c r="K201" s="109" t="s">
        <v>3</v>
      </c>
      <c r="L201" s="109" t="s">
        <v>765</v>
      </c>
      <c r="M201" s="129">
        <v>137.5</v>
      </c>
      <c r="N201" s="2"/>
      <c r="V201" s="68"/>
    </row>
    <row r="202" spans="1:22" ht="21.6" thickTop="1" thickBot="1">
      <c r="A202" s="180">
        <v>47</v>
      </c>
      <c r="B202" s="73" t="s">
        <v>324</v>
      </c>
      <c r="C202" s="73" t="s">
        <v>326</v>
      </c>
      <c r="D202" s="73" t="s">
        <v>24</v>
      </c>
      <c r="E202" s="183" t="s">
        <v>328</v>
      </c>
      <c r="F202" s="183"/>
      <c r="G202" s="197" t="s">
        <v>319</v>
      </c>
      <c r="H202" s="198"/>
      <c r="I202" s="199"/>
      <c r="J202" s="58" t="s">
        <v>2</v>
      </c>
      <c r="K202" s="59"/>
      <c r="L202" s="59"/>
      <c r="M202" s="60"/>
      <c r="N202" s="2"/>
      <c r="V202" s="68"/>
    </row>
    <row r="203" spans="1:22" ht="31.2" thickBot="1">
      <c r="A203" s="181"/>
      <c r="B203" s="10" t="s">
        <v>941</v>
      </c>
      <c r="C203" s="10" t="s">
        <v>1042</v>
      </c>
      <c r="D203" s="4">
        <v>45308</v>
      </c>
      <c r="E203" s="10"/>
      <c r="F203" s="113" t="s">
        <v>1041</v>
      </c>
      <c r="G203" s="185" t="s">
        <v>821</v>
      </c>
      <c r="H203" s="186"/>
      <c r="I203" s="187"/>
      <c r="J203" s="112" t="s">
        <v>387</v>
      </c>
      <c r="K203" s="111" t="s">
        <v>3</v>
      </c>
      <c r="L203" s="111" t="s">
        <v>765</v>
      </c>
      <c r="M203" s="110">
        <v>250</v>
      </c>
      <c r="N203" s="2"/>
      <c r="V203" s="68">
        <v>0</v>
      </c>
    </row>
    <row r="204" spans="1:22" ht="21" thickBot="1">
      <c r="A204" s="181"/>
      <c r="B204" s="71" t="s">
        <v>325</v>
      </c>
      <c r="C204" s="71" t="s">
        <v>327</v>
      </c>
      <c r="D204" s="71" t="s">
        <v>23</v>
      </c>
      <c r="E204" s="188" t="s">
        <v>329</v>
      </c>
      <c r="F204" s="188"/>
      <c r="G204" s="189"/>
      <c r="H204" s="190"/>
      <c r="I204" s="191"/>
      <c r="J204" s="15" t="s">
        <v>423</v>
      </c>
      <c r="K204" s="109" t="s">
        <v>3</v>
      </c>
      <c r="L204" s="109" t="s">
        <v>765</v>
      </c>
      <c r="M204" s="108">
        <v>300</v>
      </c>
      <c r="N204" s="2"/>
      <c r="V204" s="68"/>
    </row>
    <row r="205" spans="1:22" ht="21" thickBot="1">
      <c r="A205" s="182"/>
      <c r="B205" s="11" t="s">
        <v>939</v>
      </c>
      <c r="C205" s="11" t="s">
        <v>1040</v>
      </c>
      <c r="D205" s="4">
        <v>45310</v>
      </c>
      <c r="E205" s="13" t="s">
        <v>4</v>
      </c>
      <c r="F205" s="14" t="s">
        <v>603</v>
      </c>
      <c r="G205" s="200"/>
      <c r="H205" s="201"/>
      <c r="I205" s="202"/>
      <c r="J205" s="15" t="s">
        <v>5</v>
      </c>
      <c r="K205" s="109" t="s">
        <v>3</v>
      </c>
      <c r="L205" s="109" t="s">
        <v>765</v>
      </c>
      <c r="M205" s="129">
        <v>150.5</v>
      </c>
      <c r="N205" s="2"/>
      <c r="V205" s="68"/>
    </row>
    <row r="206" spans="1:22" ht="21.6" thickTop="1" thickBot="1">
      <c r="A206" s="180">
        <v>48</v>
      </c>
      <c r="B206" s="73" t="s">
        <v>324</v>
      </c>
      <c r="C206" s="73" t="s">
        <v>326</v>
      </c>
      <c r="D206" s="73" t="s">
        <v>24</v>
      </c>
      <c r="E206" s="183" t="s">
        <v>328</v>
      </c>
      <c r="F206" s="183"/>
      <c r="G206" s="197" t="s">
        <v>319</v>
      </c>
      <c r="H206" s="198"/>
      <c r="I206" s="199"/>
      <c r="J206" s="58" t="s">
        <v>2</v>
      </c>
      <c r="K206" s="59"/>
      <c r="L206" s="59"/>
      <c r="M206" s="60"/>
      <c r="N206" s="2"/>
      <c r="V206" s="68"/>
    </row>
    <row r="207" spans="1:22" ht="51.6" thickBot="1">
      <c r="A207" s="181"/>
      <c r="B207" s="10" t="s">
        <v>1039</v>
      </c>
      <c r="C207" s="10" t="s">
        <v>1038</v>
      </c>
      <c r="D207" s="4">
        <v>45313</v>
      </c>
      <c r="E207" s="10"/>
      <c r="F207" s="113" t="s">
        <v>462</v>
      </c>
      <c r="G207" s="185" t="s">
        <v>1034</v>
      </c>
      <c r="H207" s="186"/>
      <c r="I207" s="187"/>
      <c r="J207" s="112" t="s">
        <v>18</v>
      </c>
      <c r="K207" s="111"/>
      <c r="L207" s="111" t="s">
        <v>3</v>
      </c>
      <c r="M207" s="110">
        <v>715.41</v>
      </c>
      <c r="N207" s="2"/>
      <c r="V207" s="68">
        <v>0</v>
      </c>
    </row>
    <row r="208" spans="1:22" ht="41.4" thickBot="1">
      <c r="A208" s="181"/>
      <c r="B208" s="71" t="s">
        <v>325</v>
      </c>
      <c r="C208" s="71" t="s">
        <v>327</v>
      </c>
      <c r="D208" s="71" t="s">
        <v>23</v>
      </c>
      <c r="E208" s="188" t="s">
        <v>329</v>
      </c>
      <c r="F208" s="188"/>
      <c r="G208" s="189"/>
      <c r="H208" s="190"/>
      <c r="I208" s="191"/>
      <c r="J208" s="15" t="s">
        <v>1037</v>
      </c>
      <c r="K208" s="109" t="s">
        <v>3</v>
      </c>
      <c r="L208" s="109"/>
      <c r="M208" s="108" t="s">
        <v>1036</v>
      </c>
      <c r="N208" s="2"/>
      <c r="V208" s="68"/>
    </row>
    <row r="209" spans="1:22" ht="41.4" thickBot="1">
      <c r="A209" s="182"/>
      <c r="B209" s="11" t="s">
        <v>1035</v>
      </c>
      <c r="C209" s="11" t="s">
        <v>1034</v>
      </c>
      <c r="D209" s="4">
        <v>45316</v>
      </c>
      <c r="E209" s="13" t="s">
        <v>4</v>
      </c>
      <c r="F209" s="14" t="s">
        <v>1033</v>
      </c>
      <c r="G209" s="200"/>
      <c r="H209" s="201"/>
      <c r="I209" s="202"/>
      <c r="J209" s="15" t="s">
        <v>423</v>
      </c>
      <c r="K209" s="109" t="s">
        <v>765</v>
      </c>
      <c r="L209" s="109" t="s">
        <v>3</v>
      </c>
      <c r="M209" s="129">
        <v>852.65</v>
      </c>
      <c r="N209" s="2"/>
      <c r="V209" s="68"/>
    </row>
    <row r="210" spans="1:22" ht="21.6" thickTop="1" thickBot="1">
      <c r="A210" s="180">
        <v>49</v>
      </c>
      <c r="B210" s="73" t="s">
        <v>324</v>
      </c>
      <c r="C210" s="73" t="s">
        <v>326</v>
      </c>
      <c r="D210" s="73" t="s">
        <v>24</v>
      </c>
      <c r="E210" s="183" t="s">
        <v>328</v>
      </c>
      <c r="F210" s="183"/>
      <c r="G210" s="197" t="s">
        <v>319</v>
      </c>
      <c r="H210" s="198"/>
      <c r="I210" s="199"/>
      <c r="J210" s="58" t="s">
        <v>2</v>
      </c>
      <c r="K210" s="59"/>
      <c r="L210" s="59"/>
      <c r="M210" s="60"/>
      <c r="N210" s="2"/>
      <c r="V210" s="68"/>
    </row>
    <row r="211" spans="1:22" ht="21" thickBot="1">
      <c r="A211" s="181"/>
      <c r="B211" s="10" t="s">
        <v>1032</v>
      </c>
      <c r="C211" s="10" t="s">
        <v>1031</v>
      </c>
      <c r="D211" s="4">
        <v>45313</v>
      </c>
      <c r="E211" s="10"/>
      <c r="F211" s="113" t="s">
        <v>1030</v>
      </c>
      <c r="G211" s="185" t="s">
        <v>1027</v>
      </c>
      <c r="H211" s="186"/>
      <c r="I211" s="187"/>
      <c r="J211" s="112" t="s">
        <v>423</v>
      </c>
      <c r="K211" s="111" t="s">
        <v>765</v>
      </c>
      <c r="L211" s="111" t="s">
        <v>3</v>
      </c>
      <c r="M211" s="110">
        <v>472.25</v>
      </c>
      <c r="N211" s="2"/>
      <c r="V211" s="68">
        <v>0</v>
      </c>
    </row>
    <row r="212" spans="1:22" ht="21" thickBot="1">
      <c r="A212" s="181"/>
      <c r="B212" s="71" t="s">
        <v>325</v>
      </c>
      <c r="C212" s="71" t="s">
        <v>327</v>
      </c>
      <c r="D212" s="71" t="s">
        <v>23</v>
      </c>
      <c r="E212" s="188" t="s">
        <v>329</v>
      </c>
      <c r="F212" s="188"/>
      <c r="G212" s="189"/>
      <c r="H212" s="190"/>
      <c r="I212" s="191"/>
      <c r="J212" s="15" t="s">
        <v>1029</v>
      </c>
      <c r="K212" s="109" t="s">
        <v>765</v>
      </c>
      <c r="L212" s="109" t="s">
        <v>3</v>
      </c>
      <c r="M212" s="108">
        <v>75</v>
      </c>
      <c r="N212" s="2"/>
      <c r="V212" s="68"/>
    </row>
    <row r="213" spans="1:22" ht="31.2" thickBot="1">
      <c r="A213" s="182"/>
      <c r="B213" s="11" t="s">
        <v>1028</v>
      </c>
      <c r="C213" s="11" t="s">
        <v>1027</v>
      </c>
      <c r="D213" s="4">
        <v>45317</v>
      </c>
      <c r="E213" s="13" t="s">
        <v>4</v>
      </c>
      <c r="F213" s="14" t="s">
        <v>1026</v>
      </c>
      <c r="G213" s="200"/>
      <c r="H213" s="201"/>
      <c r="I213" s="202"/>
      <c r="J213" s="15" t="s">
        <v>765</v>
      </c>
      <c r="K213" s="109" t="s">
        <v>765</v>
      </c>
      <c r="L213" s="109" t="s">
        <v>765</v>
      </c>
      <c r="M213" s="129" t="s">
        <v>765</v>
      </c>
      <c r="N213" s="2"/>
      <c r="V213" s="68"/>
    </row>
    <row r="214" spans="1:22" ht="21.6" thickTop="1" thickBot="1">
      <c r="A214" s="180">
        <v>50</v>
      </c>
      <c r="B214" s="73" t="s">
        <v>324</v>
      </c>
      <c r="C214" s="73" t="s">
        <v>326</v>
      </c>
      <c r="D214" s="73" t="s">
        <v>24</v>
      </c>
      <c r="E214" s="183" t="s">
        <v>328</v>
      </c>
      <c r="F214" s="183"/>
      <c r="G214" s="197" t="s">
        <v>319</v>
      </c>
      <c r="H214" s="198"/>
      <c r="I214" s="199"/>
      <c r="J214" s="58" t="s">
        <v>2</v>
      </c>
      <c r="K214" s="59"/>
      <c r="L214" s="59"/>
      <c r="M214" s="60"/>
      <c r="N214" s="2"/>
      <c r="V214" s="68"/>
    </row>
    <row r="215" spans="1:22" ht="51.6" thickBot="1">
      <c r="A215" s="181"/>
      <c r="B215" s="10" t="s">
        <v>1025</v>
      </c>
      <c r="C215" s="10" t="s">
        <v>1024</v>
      </c>
      <c r="D215" s="4">
        <v>45315</v>
      </c>
      <c r="E215" s="10"/>
      <c r="F215" s="113" t="s">
        <v>1023</v>
      </c>
      <c r="G215" s="185" t="s">
        <v>1022</v>
      </c>
      <c r="H215" s="186"/>
      <c r="I215" s="187"/>
      <c r="J215" s="112" t="s">
        <v>891</v>
      </c>
      <c r="K215" s="111" t="s">
        <v>3</v>
      </c>
      <c r="L215" s="111" t="s">
        <v>765</v>
      </c>
      <c r="M215" s="110" t="s">
        <v>1021</v>
      </c>
      <c r="N215" s="2"/>
      <c r="V215" s="68">
        <v>0</v>
      </c>
    </row>
    <row r="216" spans="1:22" ht="21" thickBot="1">
      <c r="A216" s="181"/>
      <c r="B216" s="71" t="s">
        <v>325</v>
      </c>
      <c r="C216" s="71" t="s">
        <v>327</v>
      </c>
      <c r="D216" s="71" t="s">
        <v>23</v>
      </c>
      <c r="E216" s="188" t="s">
        <v>329</v>
      </c>
      <c r="F216" s="188"/>
      <c r="G216" s="189"/>
      <c r="H216" s="190"/>
      <c r="I216" s="191"/>
      <c r="J216" s="15" t="s">
        <v>811</v>
      </c>
      <c r="K216" s="109" t="s">
        <v>3</v>
      </c>
      <c r="L216" s="109" t="s">
        <v>765</v>
      </c>
      <c r="M216" s="108" t="s">
        <v>1020</v>
      </c>
      <c r="N216" s="2"/>
      <c r="V216" s="68"/>
    </row>
    <row r="217" spans="1:22" ht="123" thickBot="1">
      <c r="A217" s="182"/>
      <c r="B217" s="11" t="s">
        <v>1019</v>
      </c>
      <c r="C217" s="11" t="s">
        <v>1018</v>
      </c>
      <c r="D217" s="4">
        <v>45317</v>
      </c>
      <c r="E217" s="13" t="s">
        <v>4</v>
      </c>
      <c r="F217" s="14" t="s">
        <v>1017</v>
      </c>
      <c r="G217" s="200"/>
      <c r="H217" s="201"/>
      <c r="I217" s="202"/>
      <c r="J217" s="15" t="s">
        <v>1016</v>
      </c>
      <c r="K217" s="109" t="s">
        <v>3</v>
      </c>
      <c r="L217" s="109" t="s">
        <v>765</v>
      </c>
      <c r="M217" s="129" t="s">
        <v>1015</v>
      </c>
      <c r="N217" s="2"/>
      <c r="V217" s="68"/>
    </row>
    <row r="218" spans="1:22" ht="21.6" thickTop="1" thickBot="1">
      <c r="A218" s="180">
        <v>51</v>
      </c>
      <c r="B218" s="73" t="s">
        <v>324</v>
      </c>
      <c r="C218" s="73" t="s">
        <v>326</v>
      </c>
      <c r="D218" s="73" t="s">
        <v>24</v>
      </c>
      <c r="E218" s="183" t="s">
        <v>328</v>
      </c>
      <c r="F218" s="183"/>
      <c r="G218" s="197" t="s">
        <v>319</v>
      </c>
      <c r="H218" s="198"/>
      <c r="I218" s="199"/>
      <c r="J218" s="58" t="s">
        <v>2</v>
      </c>
      <c r="K218" s="59"/>
      <c r="L218" s="59"/>
      <c r="M218" s="60"/>
      <c r="N218" s="2"/>
      <c r="V218" s="68"/>
    </row>
    <row r="219" spans="1:22" ht="31.2" thickBot="1">
      <c r="A219" s="181"/>
      <c r="B219" s="10" t="s">
        <v>1014</v>
      </c>
      <c r="C219" s="10" t="s">
        <v>1013</v>
      </c>
      <c r="D219" s="4">
        <v>45328</v>
      </c>
      <c r="E219" s="10"/>
      <c r="F219" s="113" t="s">
        <v>1012</v>
      </c>
      <c r="G219" s="185" t="s">
        <v>787</v>
      </c>
      <c r="H219" s="186"/>
      <c r="I219" s="187"/>
      <c r="J219" s="112" t="s">
        <v>891</v>
      </c>
      <c r="K219" s="111" t="s">
        <v>3</v>
      </c>
      <c r="L219" s="111" t="s">
        <v>765</v>
      </c>
      <c r="M219" s="110" t="s">
        <v>1011</v>
      </c>
      <c r="N219" s="2"/>
      <c r="V219" s="68">
        <v>0</v>
      </c>
    </row>
    <row r="220" spans="1:22" ht="21" thickBot="1">
      <c r="A220" s="181"/>
      <c r="B220" s="71" t="s">
        <v>325</v>
      </c>
      <c r="C220" s="71" t="s">
        <v>327</v>
      </c>
      <c r="D220" s="71" t="s">
        <v>23</v>
      </c>
      <c r="E220" s="188" t="s">
        <v>329</v>
      </c>
      <c r="F220" s="188"/>
      <c r="G220" s="189"/>
      <c r="H220" s="190"/>
      <c r="I220" s="191"/>
      <c r="J220" s="15" t="s">
        <v>1010</v>
      </c>
      <c r="K220" s="109" t="s">
        <v>3</v>
      </c>
      <c r="L220" s="109" t="s">
        <v>765</v>
      </c>
      <c r="M220" s="108" t="s">
        <v>1009</v>
      </c>
      <c r="N220" s="2"/>
      <c r="V220" s="68"/>
    </row>
    <row r="221" spans="1:22" ht="21" thickBot="1">
      <c r="A221" s="182"/>
      <c r="B221" s="11" t="s">
        <v>788</v>
      </c>
      <c r="C221" s="11" t="s">
        <v>787</v>
      </c>
      <c r="D221" s="4">
        <v>45331</v>
      </c>
      <c r="E221" s="13" t="s">
        <v>4</v>
      </c>
      <c r="F221" s="14" t="s">
        <v>1008</v>
      </c>
      <c r="G221" s="200"/>
      <c r="H221" s="201"/>
      <c r="I221" s="202"/>
      <c r="J221" s="15" t="s">
        <v>5</v>
      </c>
      <c r="K221" s="109" t="s">
        <v>3</v>
      </c>
      <c r="L221" s="109" t="s">
        <v>765</v>
      </c>
      <c r="M221" s="129">
        <v>306.7</v>
      </c>
      <c r="N221" s="2"/>
      <c r="V221" s="68"/>
    </row>
    <row r="222" spans="1:22" ht="21.6" thickTop="1" thickBot="1">
      <c r="A222" s="180">
        <v>52</v>
      </c>
      <c r="B222" s="73" t="s">
        <v>324</v>
      </c>
      <c r="C222" s="73" t="s">
        <v>326</v>
      </c>
      <c r="D222" s="73" t="s">
        <v>24</v>
      </c>
      <c r="E222" s="183" t="s">
        <v>328</v>
      </c>
      <c r="F222" s="183"/>
      <c r="G222" s="197" t="s">
        <v>319</v>
      </c>
      <c r="H222" s="198"/>
      <c r="I222" s="199"/>
      <c r="J222" s="58" t="s">
        <v>2</v>
      </c>
      <c r="K222" s="59"/>
      <c r="L222" s="59"/>
      <c r="M222" s="60"/>
      <c r="N222" s="2"/>
      <c r="V222" s="68"/>
    </row>
    <row r="223" spans="1:22" ht="61.8" thickBot="1">
      <c r="A223" s="181"/>
      <c r="B223" s="113" t="s">
        <v>1007</v>
      </c>
      <c r="C223" s="113" t="s">
        <v>1006</v>
      </c>
      <c r="D223" s="119">
        <v>45339</v>
      </c>
      <c r="E223" s="113"/>
      <c r="F223" s="113" t="s">
        <v>1005</v>
      </c>
      <c r="G223" s="272" t="s">
        <v>1002</v>
      </c>
      <c r="H223" s="186"/>
      <c r="I223" s="187"/>
      <c r="J223" s="128" t="s">
        <v>1004</v>
      </c>
      <c r="K223" s="127" t="s">
        <v>765</v>
      </c>
      <c r="L223" s="127" t="s">
        <v>3</v>
      </c>
      <c r="M223" s="126" t="s">
        <v>2065</v>
      </c>
      <c r="N223" s="2"/>
      <c r="V223" s="68">
        <v>0</v>
      </c>
    </row>
    <row r="224" spans="1:22" ht="21" thickBot="1">
      <c r="A224" s="181"/>
      <c r="B224" s="71" t="s">
        <v>325</v>
      </c>
      <c r="C224" s="71" t="s">
        <v>327</v>
      </c>
      <c r="D224" s="71" t="s">
        <v>23</v>
      </c>
      <c r="E224" s="188" t="s">
        <v>329</v>
      </c>
      <c r="F224" s="188"/>
      <c r="G224" s="189"/>
      <c r="H224" s="190"/>
      <c r="I224" s="191"/>
      <c r="J224" s="15" t="s">
        <v>423</v>
      </c>
      <c r="K224" s="109" t="s">
        <v>765</v>
      </c>
      <c r="L224" s="109" t="s">
        <v>3</v>
      </c>
      <c r="M224" s="108">
        <v>721</v>
      </c>
      <c r="N224" s="2"/>
      <c r="V224" s="68"/>
    </row>
    <row r="225" spans="1:22" ht="31.2" thickBot="1">
      <c r="A225" s="182"/>
      <c r="B225" s="11" t="s">
        <v>1003</v>
      </c>
      <c r="C225" s="11" t="s">
        <v>1002</v>
      </c>
      <c r="D225" s="4">
        <v>45341</v>
      </c>
      <c r="E225" s="13" t="s">
        <v>4</v>
      </c>
      <c r="F225" s="14" t="s">
        <v>1001</v>
      </c>
      <c r="G225" s="200"/>
      <c r="H225" s="201"/>
      <c r="I225" s="202"/>
      <c r="J225" s="15" t="s">
        <v>5</v>
      </c>
      <c r="K225" s="109" t="s">
        <v>765</v>
      </c>
      <c r="L225" s="109" t="s">
        <v>3</v>
      </c>
      <c r="M225" s="129">
        <v>290</v>
      </c>
      <c r="N225" s="2"/>
      <c r="V225" s="68"/>
    </row>
    <row r="226" spans="1:22" ht="21.6" thickTop="1" thickBot="1">
      <c r="A226" s="180">
        <v>53</v>
      </c>
      <c r="B226" s="73" t="s">
        <v>324</v>
      </c>
      <c r="C226" s="73" t="s">
        <v>326</v>
      </c>
      <c r="D226" s="73" t="s">
        <v>24</v>
      </c>
      <c r="E226" s="183" t="s">
        <v>328</v>
      </c>
      <c r="F226" s="183"/>
      <c r="G226" s="197" t="s">
        <v>319</v>
      </c>
      <c r="H226" s="198"/>
      <c r="I226" s="199"/>
      <c r="J226" s="58" t="s">
        <v>2</v>
      </c>
      <c r="K226" s="59"/>
      <c r="L226" s="59"/>
      <c r="M226" s="60"/>
      <c r="N226" s="2"/>
      <c r="V226" s="68"/>
    </row>
    <row r="227" spans="1:22" ht="21" thickBot="1">
      <c r="A227" s="181"/>
      <c r="B227" s="10" t="s">
        <v>1000</v>
      </c>
      <c r="C227" s="10" t="s">
        <v>859</v>
      </c>
      <c r="D227" s="4">
        <v>45355</v>
      </c>
      <c r="E227" s="10"/>
      <c r="F227" s="113" t="s">
        <v>16</v>
      </c>
      <c r="G227" s="185" t="s">
        <v>999</v>
      </c>
      <c r="H227" s="186"/>
      <c r="I227" s="187"/>
      <c r="J227" s="112" t="s">
        <v>387</v>
      </c>
      <c r="K227" s="111" t="s">
        <v>765</v>
      </c>
      <c r="L227" s="111" t="s">
        <v>3</v>
      </c>
      <c r="M227" s="110">
        <v>650</v>
      </c>
      <c r="N227" s="2"/>
      <c r="V227" s="68">
        <v>0</v>
      </c>
    </row>
    <row r="228" spans="1:22" ht="21" thickBot="1">
      <c r="A228" s="181"/>
      <c r="B228" s="71" t="s">
        <v>325</v>
      </c>
      <c r="C228" s="71" t="s">
        <v>327</v>
      </c>
      <c r="D228" s="71" t="s">
        <v>23</v>
      </c>
      <c r="E228" s="188" t="s">
        <v>329</v>
      </c>
      <c r="F228" s="188"/>
      <c r="G228" s="189"/>
      <c r="H228" s="190"/>
      <c r="I228" s="191"/>
      <c r="J228" s="15" t="s">
        <v>891</v>
      </c>
      <c r="K228" s="109" t="s">
        <v>765</v>
      </c>
      <c r="L228" s="109" t="s">
        <v>3</v>
      </c>
      <c r="M228" s="108" t="s">
        <v>998</v>
      </c>
      <c r="N228" s="2"/>
      <c r="V228" s="68"/>
    </row>
    <row r="229" spans="1:22" ht="21" thickBot="1">
      <c r="A229" s="182"/>
      <c r="B229" s="11" t="s">
        <v>788</v>
      </c>
      <c r="C229" s="11" t="s">
        <v>855</v>
      </c>
      <c r="D229" s="4">
        <v>45359</v>
      </c>
      <c r="E229" s="13" t="s">
        <v>4</v>
      </c>
      <c r="F229" s="14" t="s">
        <v>854</v>
      </c>
      <c r="G229" s="200"/>
      <c r="H229" s="201"/>
      <c r="I229" s="202"/>
      <c r="J229" s="15" t="s">
        <v>811</v>
      </c>
      <c r="K229" s="109" t="s">
        <v>765</v>
      </c>
      <c r="L229" s="109" t="s">
        <v>3</v>
      </c>
      <c r="M229" s="129" t="s">
        <v>997</v>
      </c>
      <c r="N229" s="2"/>
      <c r="V229" s="68"/>
    </row>
    <row r="230" spans="1:22" ht="21.6" thickTop="1" thickBot="1">
      <c r="A230" s="180">
        <v>54</v>
      </c>
      <c r="B230" s="73" t="s">
        <v>324</v>
      </c>
      <c r="C230" s="73" t="s">
        <v>326</v>
      </c>
      <c r="D230" s="73" t="s">
        <v>24</v>
      </c>
      <c r="E230" s="183" t="s">
        <v>328</v>
      </c>
      <c r="F230" s="183"/>
      <c r="G230" s="197" t="s">
        <v>319</v>
      </c>
      <c r="H230" s="198"/>
      <c r="I230" s="199"/>
      <c r="J230" s="58" t="s">
        <v>2</v>
      </c>
      <c r="K230" s="59"/>
      <c r="L230" s="59"/>
      <c r="M230" s="60"/>
      <c r="N230" s="2"/>
      <c r="V230" s="68"/>
    </row>
    <row r="231" spans="1:22" ht="21" thickBot="1">
      <c r="A231" s="181"/>
      <c r="B231" s="10" t="s">
        <v>996</v>
      </c>
      <c r="C231" s="10" t="s">
        <v>901</v>
      </c>
      <c r="D231" s="4">
        <v>45355</v>
      </c>
      <c r="E231" s="10"/>
      <c r="F231" s="113" t="s">
        <v>16</v>
      </c>
      <c r="G231" s="185" t="s">
        <v>995</v>
      </c>
      <c r="H231" s="186"/>
      <c r="I231" s="187"/>
      <c r="J231" s="112" t="s">
        <v>387</v>
      </c>
      <c r="K231" s="111" t="s">
        <v>765</v>
      </c>
      <c r="L231" s="111" t="s">
        <v>3</v>
      </c>
      <c r="M231" s="110">
        <v>600</v>
      </c>
      <c r="N231" s="2"/>
      <c r="V231" s="68">
        <v>0</v>
      </c>
    </row>
    <row r="232" spans="1:22" ht="21" thickBot="1">
      <c r="A232" s="181"/>
      <c r="B232" s="71" t="s">
        <v>325</v>
      </c>
      <c r="C232" s="71" t="s">
        <v>327</v>
      </c>
      <c r="D232" s="71" t="s">
        <v>23</v>
      </c>
      <c r="E232" s="188" t="s">
        <v>329</v>
      </c>
      <c r="F232" s="188"/>
      <c r="G232" s="189"/>
      <c r="H232" s="190"/>
      <c r="I232" s="191"/>
      <c r="J232" s="15" t="s">
        <v>18</v>
      </c>
      <c r="K232" s="109" t="s">
        <v>765</v>
      </c>
      <c r="L232" s="109" t="s">
        <v>3</v>
      </c>
      <c r="M232" s="108">
        <v>578.20000000000005</v>
      </c>
      <c r="N232" s="2"/>
      <c r="V232" s="68"/>
    </row>
    <row r="233" spans="1:22" ht="21" thickBot="1">
      <c r="A233" s="182"/>
      <c r="B233" s="11" t="s">
        <v>994</v>
      </c>
      <c r="C233" s="11" t="s">
        <v>855</v>
      </c>
      <c r="D233" s="4">
        <v>45359</v>
      </c>
      <c r="E233" s="13" t="s">
        <v>4</v>
      </c>
      <c r="F233" s="14" t="s">
        <v>993</v>
      </c>
      <c r="G233" s="200"/>
      <c r="H233" s="201"/>
      <c r="I233" s="202"/>
      <c r="J233" s="15" t="s">
        <v>811</v>
      </c>
      <c r="K233" s="109" t="s">
        <v>765</v>
      </c>
      <c r="L233" s="109" t="s">
        <v>3</v>
      </c>
      <c r="M233" s="129" t="s">
        <v>992</v>
      </c>
      <c r="N233" s="2"/>
      <c r="V233" s="68"/>
    </row>
    <row r="234" spans="1:22" ht="21.6" thickTop="1" thickBot="1">
      <c r="A234" s="180">
        <v>55</v>
      </c>
      <c r="B234" s="73" t="s">
        <v>324</v>
      </c>
      <c r="C234" s="73" t="s">
        <v>326</v>
      </c>
      <c r="D234" s="73" t="s">
        <v>24</v>
      </c>
      <c r="E234" s="183" t="s">
        <v>328</v>
      </c>
      <c r="F234" s="183"/>
      <c r="G234" s="197" t="s">
        <v>319</v>
      </c>
      <c r="H234" s="198"/>
      <c r="I234" s="199"/>
      <c r="J234" s="58" t="s">
        <v>2</v>
      </c>
      <c r="K234" s="59"/>
      <c r="L234" s="59"/>
      <c r="M234" s="60"/>
      <c r="N234" s="2"/>
      <c r="V234" s="68"/>
    </row>
    <row r="235" spans="1:22" ht="21" thickBot="1">
      <c r="A235" s="181"/>
      <c r="B235" s="10" t="s">
        <v>991</v>
      </c>
      <c r="C235" s="10" t="s">
        <v>901</v>
      </c>
      <c r="D235" s="4">
        <v>45355</v>
      </c>
      <c r="E235" s="10"/>
      <c r="F235" s="113" t="s">
        <v>16</v>
      </c>
      <c r="G235" s="185" t="s">
        <v>858</v>
      </c>
      <c r="H235" s="186"/>
      <c r="I235" s="187"/>
      <c r="J235" s="112" t="s">
        <v>387</v>
      </c>
      <c r="K235" s="111" t="s">
        <v>765</v>
      </c>
      <c r="L235" s="111" t="s">
        <v>3</v>
      </c>
      <c r="M235" s="110">
        <v>600</v>
      </c>
      <c r="N235" s="2"/>
      <c r="V235" s="68">
        <v>0</v>
      </c>
    </row>
    <row r="236" spans="1:22" ht="21" thickBot="1">
      <c r="A236" s="181"/>
      <c r="B236" s="71" t="s">
        <v>325</v>
      </c>
      <c r="C236" s="71" t="s">
        <v>327</v>
      </c>
      <c r="D236" s="71" t="s">
        <v>23</v>
      </c>
      <c r="E236" s="188" t="s">
        <v>329</v>
      </c>
      <c r="F236" s="188"/>
      <c r="G236" s="189"/>
      <c r="H236" s="190"/>
      <c r="I236" s="191"/>
      <c r="J236" s="15" t="s">
        <v>891</v>
      </c>
      <c r="K236" s="109" t="s">
        <v>765</v>
      </c>
      <c r="L236" s="109" t="s">
        <v>3</v>
      </c>
      <c r="M236" s="108" t="s">
        <v>990</v>
      </c>
      <c r="N236" s="2"/>
      <c r="V236" s="68"/>
    </row>
    <row r="237" spans="1:22" ht="21" thickBot="1">
      <c r="A237" s="182"/>
      <c r="B237" s="11" t="s">
        <v>788</v>
      </c>
      <c r="C237" s="11" t="s">
        <v>855</v>
      </c>
      <c r="D237" s="4">
        <v>45359</v>
      </c>
      <c r="E237" s="13" t="s">
        <v>4</v>
      </c>
      <c r="F237" s="14" t="s">
        <v>854</v>
      </c>
      <c r="G237" s="200"/>
      <c r="H237" s="201"/>
      <c r="I237" s="202"/>
      <c r="J237" s="15" t="s">
        <v>811</v>
      </c>
      <c r="K237" s="109" t="s">
        <v>765</v>
      </c>
      <c r="L237" s="109" t="s">
        <v>3</v>
      </c>
      <c r="M237" s="129" t="s">
        <v>989</v>
      </c>
      <c r="N237" s="2"/>
      <c r="V237" s="68"/>
    </row>
    <row r="238" spans="1:22" ht="21.6" thickTop="1" thickBot="1">
      <c r="A238" s="180">
        <v>56</v>
      </c>
      <c r="B238" s="73" t="s">
        <v>324</v>
      </c>
      <c r="C238" s="73" t="s">
        <v>326</v>
      </c>
      <c r="D238" s="73" t="s">
        <v>24</v>
      </c>
      <c r="E238" s="183" t="s">
        <v>328</v>
      </c>
      <c r="F238" s="183"/>
      <c r="G238" s="197" t="s">
        <v>319</v>
      </c>
      <c r="H238" s="198"/>
      <c r="I238" s="199"/>
      <c r="J238" s="58" t="s">
        <v>2</v>
      </c>
      <c r="K238" s="59"/>
      <c r="L238" s="59"/>
      <c r="M238" s="60"/>
      <c r="N238" s="2"/>
      <c r="V238" s="68"/>
    </row>
    <row r="239" spans="1:22" ht="21" thickBot="1">
      <c r="A239" s="181"/>
      <c r="B239" s="10" t="s">
        <v>988</v>
      </c>
      <c r="C239" s="10" t="s">
        <v>901</v>
      </c>
      <c r="D239" s="4">
        <v>45355</v>
      </c>
      <c r="E239" s="10"/>
      <c r="F239" s="113" t="s">
        <v>16</v>
      </c>
      <c r="G239" s="185" t="s">
        <v>987</v>
      </c>
      <c r="H239" s="186"/>
      <c r="I239" s="187"/>
      <c r="J239" s="112" t="s">
        <v>387</v>
      </c>
      <c r="K239" s="111" t="s">
        <v>765</v>
      </c>
      <c r="L239" s="111" t="s">
        <v>3</v>
      </c>
      <c r="M239" s="110">
        <v>600</v>
      </c>
      <c r="N239" s="2"/>
      <c r="V239" s="68">
        <v>0</v>
      </c>
    </row>
    <row r="240" spans="1:22" ht="31.2" thickBot="1">
      <c r="A240" s="181"/>
      <c r="B240" s="71" t="s">
        <v>325</v>
      </c>
      <c r="C240" s="71" t="s">
        <v>327</v>
      </c>
      <c r="D240" s="71" t="s">
        <v>23</v>
      </c>
      <c r="E240" s="188" t="s">
        <v>329</v>
      </c>
      <c r="F240" s="188"/>
      <c r="G240" s="189"/>
      <c r="H240" s="190"/>
      <c r="I240" s="191"/>
      <c r="J240" s="15" t="s">
        <v>986</v>
      </c>
      <c r="K240" s="109" t="s">
        <v>765</v>
      </c>
      <c r="L240" s="109" t="s">
        <v>3</v>
      </c>
      <c r="M240" s="108" t="s">
        <v>985</v>
      </c>
      <c r="N240" s="2"/>
      <c r="V240" s="68"/>
    </row>
    <row r="241" spans="1:22" ht="31.2" thickBot="1">
      <c r="A241" s="182"/>
      <c r="B241" s="11" t="s">
        <v>984</v>
      </c>
      <c r="C241" s="11" t="s">
        <v>855</v>
      </c>
      <c r="D241" s="4">
        <v>45359</v>
      </c>
      <c r="E241" s="13" t="s">
        <v>4</v>
      </c>
      <c r="F241" s="14" t="s">
        <v>800</v>
      </c>
      <c r="G241" s="200"/>
      <c r="H241" s="201"/>
      <c r="I241" s="202"/>
      <c r="J241" s="15" t="s">
        <v>811</v>
      </c>
      <c r="K241" s="109" t="s">
        <v>765</v>
      </c>
      <c r="L241" s="109" t="s">
        <v>3</v>
      </c>
      <c r="M241" s="129" t="s">
        <v>983</v>
      </c>
      <c r="N241" s="2"/>
      <c r="V241" s="68"/>
    </row>
    <row r="242" spans="1:22" ht="21.6" thickTop="1" thickBot="1">
      <c r="A242" s="180">
        <v>57</v>
      </c>
      <c r="B242" s="73" t="s">
        <v>324</v>
      </c>
      <c r="C242" s="73" t="s">
        <v>326</v>
      </c>
      <c r="D242" s="73" t="s">
        <v>24</v>
      </c>
      <c r="E242" s="183" t="s">
        <v>328</v>
      </c>
      <c r="F242" s="183"/>
      <c r="G242" s="197" t="s">
        <v>319</v>
      </c>
      <c r="H242" s="198"/>
      <c r="I242" s="199"/>
      <c r="J242" s="58" t="s">
        <v>2</v>
      </c>
      <c r="K242" s="59"/>
      <c r="L242" s="59"/>
      <c r="M242" s="60"/>
      <c r="N242" s="2"/>
      <c r="V242" s="68"/>
    </row>
    <row r="243" spans="1:22" ht="21" thickBot="1">
      <c r="A243" s="181"/>
      <c r="B243" s="10" t="s">
        <v>982</v>
      </c>
      <c r="C243" s="10" t="s">
        <v>859</v>
      </c>
      <c r="D243" s="4">
        <v>45355</v>
      </c>
      <c r="E243" s="10"/>
      <c r="F243" s="113" t="s">
        <v>16</v>
      </c>
      <c r="G243" s="185" t="s">
        <v>883</v>
      </c>
      <c r="H243" s="186"/>
      <c r="I243" s="187"/>
      <c r="J243" s="112" t="s">
        <v>387</v>
      </c>
      <c r="K243" s="111" t="s">
        <v>765</v>
      </c>
      <c r="L243" s="111" t="s">
        <v>3</v>
      </c>
      <c r="M243" s="110">
        <v>600</v>
      </c>
      <c r="N243" s="2"/>
      <c r="V243" s="68">
        <v>0</v>
      </c>
    </row>
    <row r="244" spans="1:22" ht="31.2" thickBot="1">
      <c r="A244" s="181"/>
      <c r="B244" s="71" t="s">
        <v>325</v>
      </c>
      <c r="C244" s="71" t="s">
        <v>327</v>
      </c>
      <c r="D244" s="71" t="s">
        <v>23</v>
      </c>
      <c r="E244" s="188" t="s">
        <v>329</v>
      </c>
      <c r="F244" s="188"/>
      <c r="G244" s="189"/>
      <c r="H244" s="190"/>
      <c r="I244" s="191"/>
      <c r="J244" s="15" t="s">
        <v>981</v>
      </c>
      <c r="K244" s="109" t="s">
        <v>765</v>
      </c>
      <c r="L244" s="109" t="s">
        <v>3</v>
      </c>
      <c r="M244" s="108" t="s">
        <v>980</v>
      </c>
      <c r="N244" s="2"/>
      <c r="V244" s="68"/>
    </row>
    <row r="245" spans="1:22" ht="31.2" thickBot="1">
      <c r="A245" s="182"/>
      <c r="B245" s="11" t="s">
        <v>979</v>
      </c>
      <c r="C245" s="11" t="s">
        <v>855</v>
      </c>
      <c r="D245" s="4">
        <v>45359</v>
      </c>
      <c r="E245" s="13" t="s">
        <v>4</v>
      </c>
      <c r="F245" s="14" t="s">
        <v>800</v>
      </c>
      <c r="G245" s="200"/>
      <c r="H245" s="201"/>
      <c r="I245" s="202"/>
      <c r="J245" s="15" t="s">
        <v>811</v>
      </c>
      <c r="K245" s="109" t="s">
        <v>765</v>
      </c>
      <c r="L245" s="109" t="s">
        <v>3</v>
      </c>
      <c r="M245" s="129" t="s">
        <v>978</v>
      </c>
      <c r="N245" s="2"/>
      <c r="V245" s="68"/>
    </row>
    <row r="246" spans="1:22" ht="21.6" thickTop="1" thickBot="1">
      <c r="A246" s="180">
        <v>58</v>
      </c>
      <c r="B246" s="73" t="s">
        <v>324</v>
      </c>
      <c r="C246" s="73" t="s">
        <v>326</v>
      </c>
      <c r="D246" s="73" t="s">
        <v>24</v>
      </c>
      <c r="E246" s="183" t="s">
        <v>328</v>
      </c>
      <c r="F246" s="183"/>
      <c r="G246" s="197" t="s">
        <v>319</v>
      </c>
      <c r="H246" s="198"/>
      <c r="I246" s="199"/>
      <c r="J246" s="58" t="s">
        <v>2</v>
      </c>
      <c r="K246" s="59"/>
      <c r="L246" s="59"/>
      <c r="M246" s="60"/>
      <c r="N246" s="2"/>
      <c r="V246" s="68"/>
    </row>
    <row r="247" spans="1:22" ht="21" thickBot="1">
      <c r="A247" s="181"/>
      <c r="B247" s="10" t="s">
        <v>977</v>
      </c>
      <c r="C247" s="10" t="s">
        <v>901</v>
      </c>
      <c r="D247" s="4">
        <v>45355</v>
      </c>
      <c r="E247" s="10"/>
      <c r="F247" s="113" t="s">
        <v>16</v>
      </c>
      <c r="G247" s="185" t="s">
        <v>918</v>
      </c>
      <c r="H247" s="186"/>
      <c r="I247" s="187"/>
      <c r="J247" s="112" t="s">
        <v>387</v>
      </c>
      <c r="K247" s="111" t="s">
        <v>765</v>
      </c>
      <c r="L247" s="111" t="s">
        <v>3</v>
      </c>
      <c r="M247" s="110">
        <v>600</v>
      </c>
      <c r="N247" s="2"/>
      <c r="V247" s="68">
        <v>0</v>
      </c>
    </row>
    <row r="248" spans="1:22" ht="21" thickBot="1">
      <c r="A248" s="181"/>
      <c r="B248" s="71" t="s">
        <v>325</v>
      </c>
      <c r="C248" s="71" t="s">
        <v>327</v>
      </c>
      <c r="D248" s="71" t="s">
        <v>23</v>
      </c>
      <c r="E248" s="188" t="s">
        <v>329</v>
      </c>
      <c r="F248" s="188"/>
      <c r="G248" s="189"/>
      <c r="H248" s="190"/>
      <c r="I248" s="191"/>
      <c r="J248" s="15" t="s">
        <v>18</v>
      </c>
      <c r="K248" s="109" t="s">
        <v>765</v>
      </c>
      <c r="L248" s="109" t="s">
        <v>3</v>
      </c>
      <c r="M248" s="108">
        <v>421.2</v>
      </c>
      <c r="N248" s="2"/>
      <c r="V248" s="68"/>
    </row>
    <row r="249" spans="1:22" ht="21" thickBot="1">
      <c r="A249" s="182"/>
      <c r="B249" s="11" t="s">
        <v>976</v>
      </c>
      <c r="C249" s="11" t="s">
        <v>855</v>
      </c>
      <c r="D249" s="4">
        <v>45359</v>
      </c>
      <c r="E249" s="13" t="s">
        <v>4</v>
      </c>
      <c r="F249" s="14" t="s">
        <v>800</v>
      </c>
      <c r="G249" s="200"/>
      <c r="H249" s="201"/>
      <c r="I249" s="202"/>
      <c r="J249" s="15" t="s">
        <v>975</v>
      </c>
      <c r="K249" s="109" t="s">
        <v>765</v>
      </c>
      <c r="L249" s="109" t="s">
        <v>3</v>
      </c>
      <c r="M249" s="129" t="s">
        <v>974</v>
      </c>
      <c r="N249" s="2"/>
      <c r="V249" s="68"/>
    </row>
    <row r="250" spans="1:22" ht="21.6" thickTop="1" thickBot="1">
      <c r="A250" s="180">
        <v>59</v>
      </c>
      <c r="B250" s="73" t="s">
        <v>324</v>
      </c>
      <c r="C250" s="73" t="s">
        <v>326</v>
      </c>
      <c r="D250" s="73" t="s">
        <v>24</v>
      </c>
      <c r="E250" s="183" t="s">
        <v>328</v>
      </c>
      <c r="F250" s="183"/>
      <c r="G250" s="197" t="s">
        <v>319</v>
      </c>
      <c r="H250" s="198"/>
      <c r="I250" s="199"/>
      <c r="J250" s="58" t="s">
        <v>2</v>
      </c>
      <c r="K250" s="59"/>
      <c r="L250" s="59"/>
      <c r="M250" s="60"/>
      <c r="N250" s="2"/>
      <c r="V250" s="68"/>
    </row>
    <row r="251" spans="1:22" ht="21" thickBot="1">
      <c r="A251" s="181"/>
      <c r="B251" s="10" t="s">
        <v>973</v>
      </c>
      <c r="C251" s="10" t="s">
        <v>901</v>
      </c>
      <c r="D251" s="4">
        <v>45355</v>
      </c>
      <c r="E251" s="10"/>
      <c r="F251" s="113" t="s">
        <v>16</v>
      </c>
      <c r="G251" s="185" t="s">
        <v>972</v>
      </c>
      <c r="H251" s="186"/>
      <c r="I251" s="187"/>
      <c r="J251" s="112" t="s">
        <v>387</v>
      </c>
      <c r="K251" s="111" t="s">
        <v>765</v>
      </c>
      <c r="L251" s="111" t="s">
        <v>3</v>
      </c>
      <c r="M251" s="110">
        <v>750</v>
      </c>
      <c r="N251" s="2"/>
      <c r="V251" s="68">
        <v>0</v>
      </c>
    </row>
    <row r="252" spans="1:22" ht="21" thickBot="1">
      <c r="A252" s="181"/>
      <c r="B252" s="71" t="s">
        <v>325</v>
      </c>
      <c r="C252" s="71" t="s">
        <v>327</v>
      </c>
      <c r="D252" s="71" t="s">
        <v>23</v>
      </c>
      <c r="E252" s="188" t="s">
        <v>329</v>
      </c>
      <c r="F252" s="188"/>
      <c r="G252" s="189"/>
      <c r="H252" s="190"/>
      <c r="I252" s="191"/>
      <c r="J252" s="15" t="s">
        <v>424</v>
      </c>
      <c r="K252" s="109" t="s">
        <v>765</v>
      </c>
      <c r="L252" s="109" t="s">
        <v>3</v>
      </c>
      <c r="M252" s="108">
        <v>296.39999999999998</v>
      </c>
      <c r="N252" s="2"/>
      <c r="V252" s="68"/>
    </row>
    <row r="253" spans="1:22" ht="21" thickBot="1">
      <c r="A253" s="182"/>
      <c r="B253" s="11" t="s">
        <v>876</v>
      </c>
      <c r="C253" s="11" t="s">
        <v>855</v>
      </c>
      <c r="D253" s="4">
        <v>45359</v>
      </c>
      <c r="E253" s="13" t="s">
        <v>4</v>
      </c>
      <c r="F253" s="14" t="s">
        <v>800</v>
      </c>
      <c r="G253" s="200"/>
      <c r="H253" s="201"/>
      <c r="I253" s="202"/>
      <c r="J253" s="15" t="s">
        <v>423</v>
      </c>
      <c r="K253" s="109" t="s">
        <v>765</v>
      </c>
      <c r="L253" s="109" t="s">
        <v>3</v>
      </c>
      <c r="M253" s="129">
        <v>1116</v>
      </c>
      <c r="N253" s="2"/>
      <c r="V253" s="68"/>
    </row>
    <row r="254" spans="1:22" ht="21.6" thickTop="1" thickBot="1">
      <c r="A254" s="180">
        <v>60</v>
      </c>
      <c r="B254" s="73" t="s">
        <v>324</v>
      </c>
      <c r="C254" s="73" t="s">
        <v>326</v>
      </c>
      <c r="D254" s="73" t="s">
        <v>24</v>
      </c>
      <c r="E254" s="183" t="s">
        <v>328</v>
      </c>
      <c r="F254" s="183"/>
      <c r="G254" s="197" t="s">
        <v>319</v>
      </c>
      <c r="H254" s="198"/>
      <c r="I254" s="199"/>
      <c r="J254" s="58" t="s">
        <v>2</v>
      </c>
      <c r="K254" s="59"/>
      <c r="L254" s="59"/>
      <c r="M254" s="60"/>
      <c r="N254" s="2"/>
      <c r="V254" s="68"/>
    </row>
    <row r="255" spans="1:22" ht="21" thickBot="1">
      <c r="A255" s="181"/>
      <c r="B255" s="10" t="s">
        <v>971</v>
      </c>
      <c r="C255" s="10" t="s">
        <v>901</v>
      </c>
      <c r="D255" s="4">
        <v>45355</v>
      </c>
      <c r="E255" s="10"/>
      <c r="F255" s="113" t="s">
        <v>16</v>
      </c>
      <c r="G255" s="185" t="s">
        <v>970</v>
      </c>
      <c r="H255" s="186"/>
      <c r="I255" s="187"/>
      <c r="J255" s="112" t="s">
        <v>387</v>
      </c>
      <c r="K255" s="111" t="s">
        <v>765</v>
      </c>
      <c r="L255" s="111" t="s">
        <v>3</v>
      </c>
      <c r="M255" s="110">
        <v>600</v>
      </c>
      <c r="N255" s="2"/>
      <c r="V255" s="68">
        <v>0</v>
      </c>
    </row>
    <row r="256" spans="1:22" ht="21" thickBot="1">
      <c r="A256" s="181"/>
      <c r="B256" s="71" t="s">
        <v>325</v>
      </c>
      <c r="C256" s="71" t="s">
        <v>327</v>
      </c>
      <c r="D256" s="71" t="s">
        <v>23</v>
      </c>
      <c r="E256" s="188" t="s">
        <v>329</v>
      </c>
      <c r="F256" s="188"/>
      <c r="G256" s="189"/>
      <c r="H256" s="190"/>
      <c r="I256" s="191"/>
      <c r="J256" s="15" t="s">
        <v>18</v>
      </c>
      <c r="K256" s="109" t="s">
        <v>765</v>
      </c>
      <c r="L256" s="109" t="s">
        <v>3</v>
      </c>
      <c r="M256" s="108">
        <v>750.9</v>
      </c>
      <c r="N256" s="2"/>
      <c r="V256" s="68"/>
    </row>
    <row r="257" spans="1:22" ht="21" thickBot="1">
      <c r="A257" s="182"/>
      <c r="B257" s="11" t="s">
        <v>969</v>
      </c>
      <c r="C257" s="11" t="s">
        <v>855</v>
      </c>
      <c r="D257" s="4">
        <v>45359</v>
      </c>
      <c r="E257" s="13" t="s">
        <v>4</v>
      </c>
      <c r="F257" s="14" t="s">
        <v>968</v>
      </c>
      <c r="G257" s="200"/>
      <c r="H257" s="201"/>
      <c r="I257" s="202"/>
      <c r="J257" s="15" t="s">
        <v>423</v>
      </c>
      <c r="K257" s="109" t="s">
        <v>765</v>
      </c>
      <c r="L257" s="109" t="s">
        <v>3</v>
      </c>
      <c r="M257" s="129">
        <v>1553.89</v>
      </c>
      <c r="N257" s="2"/>
      <c r="V257" s="68"/>
    </row>
    <row r="258" spans="1:22" ht="21.6" thickTop="1" thickBot="1">
      <c r="A258" s="180">
        <v>61</v>
      </c>
      <c r="B258" s="73" t="s">
        <v>324</v>
      </c>
      <c r="C258" s="73" t="s">
        <v>326</v>
      </c>
      <c r="D258" s="73" t="s">
        <v>24</v>
      </c>
      <c r="E258" s="183" t="s">
        <v>328</v>
      </c>
      <c r="F258" s="183"/>
      <c r="G258" s="197" t="s">
        <v>319</v>
      </c>
      <c r="H258" s="198"/>
      <c r="I258" s="199"/>
      <c r="J258" s="58" t="s">
        <v>2</v>
      </c>
      <c r="K258" s="59"/>
      <c r="L258" s="59"/>
      <c r="M258" s="60"/>
      <c r="N258" s="2"/>
      <c r="V258" s="68"/>
    </row>
    <row r="259" spans="1:22" ht="21" thickBot="1">
      <c r="A259" s="181"/>
      <c r="B259" s="10" t="s">
        <v>967</v>
      </c>
      <c r="C259" s="10" t="s">
        <v>901</v>
      </c>
      <c r="D259" s="4">
        <v>45355</v>
      </c>
      <c r="E259" s="10"/>
      <c r="F259" s="113" t="s">
        <v>16</v>
      </c>
      <c r="G259" s="185" t="s">
        <v>821</v>
      </c>
      <c r="H259" s="186"/>
      <c r="I259" s="187"/>
      <c r="J259" s="112" t="s">
        <v>387</v>
      </c>
      <c r="K259" s="111" t="s">
        <v>765</v>
      </c>
      <c r="L259" s="111" t="s">
        <v>3</v>
      </c>
      <c r="M259" s="110">
        <v>700</v>
      </c>
      <c r="N259" s="2"/>
      <c r="V259" s="68">
        <v>0</v>
      </c>
    </row>
    <row r="260" spans="1:22" ht="23.25" customHeight="1" thickBot="1">
      <c r="A260" s="181"/>
      <c r="B260" s="71" t="s">
        <v>325</v>
      </c>
      <c r="C260" s="71" t="s">
        <v>327</v>
      </c>
      <c r="D260" s="71" t="s">
        <v>23</v>
      </c>
      <c r="E260" s="188" t="s">
        <v>329</v>
      </c>
      <c r="F260" s="188"/>
      <c r="G260" s="189"/>
      <c r="H260" s="190"/>
      <c r="I260" s="191"/>
      <c r="J260" s="15" t="s">
        <v>18</v>
      </c>
      <c r="K260" s="109" t="s">
        <v>765</v>
      </c>
      <c r="L260" s="109" t="s">
        <v>3</v>
      </c>
      <c r="M260" s="108">
        <v>844.68</v>
      </c>
      <c r="N260" s="2"/>
      <c r="V260" s="68"/>
    </row>
    <row r="261" spans="1:22" ht="21" thickBot="1">
      <c r="A261" s="182"/>
      <c r="B261" s="11" t="s">
        <v>876</v>
      </c>
      <c r="C261" s="11" t="s">
        <v>855</v>
      </c>
      <c r="D261" s="4">
        <v>45359</v>
      </c>
      <c r="E261" s="13" t="s">
        <v>4</v>
      </c>
      <c r="F261" s="14" t="s">
        <v>800</v>
      </c>
      <c r="G261" s="200"/>
      <c r="H261" s="201"/>
      <c r="I261" s="202"/>
      <c r="J261" s="15" t="s">
        <v>811</v>
      </c>
      <c r="K261" s="109" t="s">
        <v>765</v>
      </c>
      <c r="L261" s="109" t="s">
        <v>3</v>
      </c>
      <c r="M261" s="129" t="s">
        <v>966</v>
      </c>
      <c r="N261" s="2"/>
      <c r="V261" s="68"/>
    </row>
    <row r="262" spans="1:22" ht="21.6" thickTop="1" thickBot="1">
      <c r="A262" s="180">
        <v>62</v>
      </c>
      <c r="B262" s="73" t="s">
        <v>324</v>
      </c>
      <c r="C262" s="73" t="s">
        <v>326</v>
      </c>
      <c r="D262" s="73" t="s">
        <v>24</v>
      </c>
      <c r="E262" s="183" t="s">
        <v>328</v>
      </c>
      <c r="F262" s="183"/>
      <c r="G262" s="197" t="s">
        <v>319</v>
      </c>
      <c r="H262" s="198"/>
      <c r="I262" s="199"/>
      <c r="J262" s="58" t="s">
        <v>2</v>
      </c>
      <c r="K262" s="59"/>
      <c r="L262" s="59"/>
      <c r="M262" s="60"/>
      <c r="N262" s="2"/>
      <c r="V262" s="68"/>
    </row>
    <row r="263" spans="1:22" ht="21" thickBot="1">
      <c r="A263" s="181"/>
      <c r="B263" s="113" t="s">
        <v>965</v>
      </c>
      <c r="C263" s="113" t="s">
        <v>901</v>
      </c>
      <c r="D263" s="119">
        <v>45355</v>
      </c>
      <c r="E263" s="113"/>
      <c r="F263" s="113" t="s">
        <v>16</v>
      </c>
      <c r="G263" s="272" t="s">
        <v>964</v>
      </c>
      <c r="H263" s="186"/>
      <c r="I263" s="187"/>
      <c r="J263" s="128" t="s">
        <v>911</v>
      </c>
      <c r="K263" s="127" t="s">
        <v>765</v>
      </c>
      <c r="L263" s="127" t="s">
        <v>3</v>
      </c>
      <c r="M263" s="126" t="s">
        <v>933</v>
      </c>
      <c r="N263" s="2"/>
      <c r="V263" s="68">
        <v>0</v>
      </c>
    </row>
    <row r="264" spans="1:22" ht="21" thickBot="1">
      <c r="A264" s="181"/>
      <c r="B264" s="71" t="s">
        <v>325</v>
      </c>
      <c r="C264" s="71" t="s">
        <v>327</v>
      </c>
      <c r="D264" s="71" t="s">
        <v>23</v>
      </c>
      <c r="E264" s="188" t="s">
        <v>329</v>
      </c>
      <c r="F264" s="188"/>
      <c r="G264" s="189"/>
      <c r="H264" s="190"/>
      <c r="I264" s="191"/>
      <c r="J264" s="15" t="s">
        <v>18</v>
      </c>
      <c r="K264" s="109" t="s">
        <v>765</v>
      </c>
      <c r="L264" s="109" t="s">
        <v>3</v>
      </c>
      <c r="M264" s="108">
        <v>744.69</v>
      </c>
      <c r="N264" s="2"/>
      <c r="V264" s="68"/>
    </row>
    <row r="265" spans="1:22" ht="21" thickBot="1">
      <c r="A265" s="182"/>
      <c r="B265" s="11" t="s">
        <v>963</v>
      </c>
      <c r="C265" s="11" t="s">
        <v>855</v>
      </c>
      <c r="D265" s="4">
        <v>45359</v>
      </c>
      <c r="E265" s="13" t="s">
        <v>4</v>
      </c>
      <c r="F265" s="14" t="s">
        <v>817</v>
      </c>
      <c r="G265" s="200"/>
      <c r="H265" s="201"/>
      <c r="I265" s="202"/>
      <c r="J265" s="15" t="s">
        <v>811</v>
      </c>
      <c r="K265" s="109" t="s">
        <v>765</v>
      </c>
      <c r="L265" s="109" t="s">
        <v>3</v>
      </c>
      <c r="M265" s="129" t="s">
        <v>962</v>
      </c>
      <c r="N265" s="2"/>
      <c r="V265" s="68"/>
    </row>
    <row r="266" spans="1:22" ht="21.6" thickTop="1" thickBot="1">
      <c r="A266" s="180">
        <v>63</v>
      </c>
      <c r="B266" s="73" t="s">
        <v>324</v>
      </c>
      <c r="C266" s="73" t="s">
        <v>326</v>
      </c>
      <c r="D266" s="73" t="s">
        <v>24</v>
      </c>
      <c r="E266" s="183" t="s">
        <v>328</v>
      </c>
      <c r="F266" s="183"/>
      <c r="G266" s="197" t="s">
        <v>319</v>
      </c>
      <c r="H266" s="198"/>
      <c r="I266" s="199"/>
      <c r="J266" s="58" t="s">
        <v>2</v>
      </c>
      <c r="K266" s="59"/>
      <c r="L266" s="59"/>
      <c r="M266" s="60"/>
      <c r="N266" s="2"/>
      <c r="V266" s="68"/>
    </row>
    <row r="267" spans="1:22" ht="21" thickBot="1">
      <c r="A267" s="181"/>
      <c r="B267" s="10" t="s">
        <v>961</v>
      </c>
      <c r="C267" s="10" t="s">
        <v>901</v>
      </c>
      <c r="D267" s="4">
        <v>45355</v>
      </c>
      <c r="E267" s="10"/>
      <c r="F267" s="113" t="s">
        <v>16</v>
      </c>
      <c r="G267" s="185" t="s">
        <v>858</v>
      </c>
      <c r="H267" s="186"/>
      <c r="I267" s="187"/>
      <c r="J267" s="112" t="s">
        <v>387</v>
      </c>
      <c r="K267" s="111" t="s">
        <v>765</v>
      </c>
      <c r="L267" s="111" t="s">
        <v>3</v>
      </c>
      <c r="M267" s="110">
        <v>600</v>
      </c>
      <c r="N267" s="2"/>
      <c r="V267" s="68">
        <v>0</v>
      </c>
    </row>
    <row r="268" spans="1:22" ht="21" thickBot="1">
      <c r="A268" s="181"/>
      <c r="B268" s="71" t="s">
        <v>325</v>
      </c>
      <c r="C268" s="71" t="s">
        <v>327</v>
      </c>
      <c r="D268" s="71" t="s">
        <v>23</v>
      </c>
      <c r="E268" s="188" t="s">
        <v>329</v>
      </c>
      <c r="F268" s="188"/>
      <c r="G268" s="189"/>
      <c r="H268" s="190"/>
      <c r="I268" s="191"/>
      <c r="J268" s="15" t="s">
        <v>18</v>
      </c>
      <c r="K268" s="109" t="s">
        <v>765</v>
      </c>
      <c r="L268" s="109" t="s">
        <v>3</v>
      </c>
      <c r="M268" s="108">
        <v>852.84</v>
      </c>
      <c r="N268" s="2"/>
      <c r="V268" s="68"/>
    </row>
    <row r="269" spans="1:22" ht="21" thickBot="1">
      <c r="A269" s="182"/>
      <c r="B269" s="11" t="s">
        <v>788</v>
      </c>
      <c r="C269" s="11" t="s">
        <v>855</v>
      </c>
      <c r="D269" s="4">
        <v>45359</v>
      </c>
      <c r="E269" s="13" t="s">
        <v>4</v>
      </c>
      <c r="F269" s="14" t="s">
        <v>800</v>
      </c>
      <c r="G269" s="200"/>
      <c r="H269" s="201"/>
      <c r="I269" s="202"/>
      <c r="J269" s="15" t="s">
        <v>811</v>
      </c>
      <c r="K269" s="109" t="s">
        <v>765</v>
      </c>
      <c r="L269" s="109" t="s">
        <v>3</v>
      </c>
      <c r="M269" s="129" t="s">
        <v>960</v>
      </c>
      <c r="N269" s="2"/>
      <c r="V269" s="68"/>
    </row>
    <row r="270" spans="1:22" ht="21.6" thickTop="1" thickBot="1">
      <c r="A270" s="180">
        <v>64</v>
      </c>
      <c r="B270" s="73" t="s">
        <v>324</v>
      </c>
      <c r="C270" s="73" t="s">
        <v>326</v>
      </c>
      <c r="D270" s="73" t="s">
        <v>24</v>
      </c>
      <c r="E270" s="183" t="s">
        <v>328</v>
      </c>
      <c r="F270" s="183"/>
      <c r="G270" s="197" t="s">
        <v>319</v>
      </c>
      <c r="H270" s="198"/>
      <c r="I270" s="199"/>
      <c r="J270" s="58" t="s">
        <v>2</v>
      </c>
      <c r="K270" s="59"/>
      <c r="L270" s="59"/>
      <c r="M270" s="60"/>
      <c r="N270" s="2"/>
      <c r="V270" s="68"/>
    </row>
    <row r="271" spans="1:22" ht="21" thickBot="1">
      <c r="A271" s="181"/>
      <c r="B271" s="10" t="s">
        <v>959</v>
      </c>
      <c r="C271" s="10" t="s">
        <v>901</v>
      </c>
      <c r="D271" s="4">
        <v>45355</v>
      </c>
      <c r="E271" s="10"/>
      <c r="F271" s="113" t="s">
        <v>16</v>
      </c>
      <c r="G271" s="185" t="s">
        <v>958</v>
      </c>
      <c r="H271" s="186"/>
      <c r="I271" s="187"/>
      <c r="J271" s="112" t="s">
        <v>387</v>
      </c>
      <c r="K271" s="111" t="s">
        <v>765</v>
      </c>
      <c r="L271" s="111" t="s">
        <v>3</v>
      </c>
      <c r="M271" s="110">
        <v>600</v>
      </c>
      <c r="N271" s="2"/>
      <c r="V271" s="68">
        <v>0</v>
      </c>
    </row>
    <row r="272" spans="1:22" ht="31.2" thickBot="1">
      <c r="A272" s="181"/>
      <c r="B272" s="71" t="s">
        <v>325</v>
      </c>
      <c r="C272" s="71" t="s">
        <v>327</v>
      </c>
      <c r="D272" s="71" t="s">
        <v>23</v>
      </c>
      <c r="E272" s="188" t="s">
        <v>329</v>
      </c>
      <c r="F272" s="188"/>
      <c r="G272" s="189"/>
      <c r="H272" s="190"/>
      <c r="I272" s="191"/>
      <c r="J272" s="15" t="s">
        <v>957</v>
      </c>
      <c r="K272" s="109" t="s">
        <v>765</v>
      </c>
      <c r="L272" s="109" t="s">
        <v>3</v>
      </c>
      <c r="M272" s="108" t="s">
        <v>956</v>
      </c>
      <c r="N272" s="2"/>
      <c r="V272" s="68"/>
    </row>
    <row r="273" spans="1:22" ht="31.2" thickBot="1">
      <c r="A273" s="182"/>
      <c r="B273" s="11" t="s">
        <v>955</v>
      </c>
      <c r="C273" s="11" t="s">
        <v>855</v>
      </c>
      <c r="D273" s="4">
        <v>45359</v>
      </c>
      <c r="E273" s="13" t="s">
        <v>4</v>
      </c>
      <c r="F273" s="14" t="s">
        <v>869</v>
      </c>
      <c r="G273" s="200"/>
      <c r="H273" s="201"/>
      <c r="I273" s="202"/>
      <c r="J273" s="15" t="s">
        <v>811</v>
      </c>
      <c r="K273" s="109" t="s">
        <v>765</v>
      </c>
      <c r="L273" s="109" t="s">
        <v>3</v>
      </c>
      <c r="M273" s="129" t="s">
        <v>954</v>
      </c>
      <c r="N273" s="2"/>
      <c r="V273" s="68"/>
    </row>
    <row r="274" spans="1:22" ht="21.6" thickTop="1" thickBot="1">
      <c r="A274" s="180">
        <v>65</v>
      </c>
      <c r="B274" s="73" t="s">
        <v>324</v>
      </c>
      <c r="C274" s="73" t="s">
        <v>326</v>
      </c>
      <c r="D274" s="73" t="s">
        <v>24</v>
      </c>
      <c r="E274" s="183" t="s">
        <v>328</v>
      </c>
      <c r="F274" s="183"/>
      <c r="G274" s="197" t="s">
        <v>319</v>
      </c>
      <c r="H274" s="198"/>
      <c r="I274" s="199"/>
      <c r="J274" s="58" t="s">
        <v>2</v>
      </c>
      <c r="K274" s="59"/>
      <c r="L274" s="59"/>
      <c r="M274" s="60"/>
      <c r="N274" s="2"/>
      <c r="V274" s="68"/>
    </row>
    <row r="275" spans="1:22" ht="21" thickBot="1">
      <c r="A275" s="181"/>
      <c r="B275" s="10" t="s">
        <v>953</v>
      </c>
      <c r="C275" s="10" t="s">
        <v>901</v>
      </c>
      <c r="D275" s="4">
        <v>45355</v>
      </c>
      <c r="E275" s="10"/>
      <c r="F275" s="113" t="s">
        <v>16</v>
      </c>
      <c r="G275" s="185" t="s">
        <v>952</v>
      </c>
      <c r="H275" s="186"/>
      <c r="I275" s="187"/>
      <c r="J275" s="112" t="s">
        <v>387</v>
      </c>
      <c r="K275" s="111" t="s">
        <v>765</v>
      </c>
      <c r="L275" s="111" t="s">
        <v>3</v>
      </c>
      <c r="M275" s="110">
        <v>600</v>
      </c>
      <c r="N275" s="2"/>
      <c r="V275" s="68">
        <v>0</v>
      </c>
    </row>
    <row r="276" spans="1:22" ht="21" thickBot="1">
      <c r="A276" s="181"/>
      <c r="B276" s="71" t="s">
        <v>325</v>
      </c>
      <c r="C276" s="71" t="s">
        <v>327</v>
      </c>
      <c r="D276" s="71" t="s">
        <v>23</v>
      </c>
      <c r="E276" s="188" t="s">
        <v>329</v>
      </c>
      <c r="F276" s="188"/>
      <c r="G276" s="189"/>
      <c r="H276" s="190"/>
      <c r="I276" s="191"/>
      <c r="J276" s="15" t="s">
        <v>951</v>
      </c>
      <c r="K276" s="109" t="s">
        <v>765</v>
      </c>
      <c r="L276" s="109" t="s">
        <v>3</v>
      </c>
      <c r="M276" s="108" t="s">
        <v>950</v>
      </c>
      <c r="N276" s="2"/>
      <c r="V276" s="68"/>
    </row>
    <row r="277" spans="1:22" ht="31.2" thickBot="1">
      <c r="A277" s="182"/>
      <c r="B277" s="11" t="s">
        <v>949</v>
      </c>
      <c r="C277" s="11" t="s">
        <v>948</v>
      </c>
      <c r="D277" s="4">
        <v>45359</v>
      </c>
      <c r="E277" s="13" t="s">
        <v>4</v>
      </c>
      <c r="F277" s="14" t="s">
        <v>800</v>
      </c>
      <c r="G277" s="200"/>
      <c r="H277" s="201"/>
      <c r="I277" s="202"/>
      <c r="J277" s="15" t="s">
        <v>811</v>
      </c>
      <c r="K277" s="109" t="s">
        <v>765</v>
      </c>
      <c r="L277" s="109" t="s">
        <v>3</v>
      </c>
      <c r="M277" s="129" t="s">
        <v>947</v>
      </c>
      <c r="N277" s="2"/>
      <c r="V277" s="68"/>
    </row>
    <row r="278" spans="1:22" ht="21.6" thickTop="1" thickBot="1">
      <c r="A278" s="180">
        <v>66</v>
      </c>
      <c r="B278" s="73" t="s">
        <v>324</v>
      </c>
      <c r="C278" s="73" t="s">
        <v>326</v>
      </c>
      <c r="D278" s="73" t="s">
        <v>24</v>
      </c>
      <c r="E278" s="183" t="s">
        <v>328</v>
      </c>
      <c r="F278" s="183"/>
      <c r="G278" s="197" t="s">
        <v>319</v>
      </c>
      <c r="H278" s="198"/>
      <c r="I278" s="199"/>
      <c r="J278" s="58" t="s">
        <v>2</v>
      </c>
      <c r="K278" s="59"/>
      <c r="L278" s="59"/>
      <c r="M278" s="60"/>
      <c r="N278" s="2"/>
      <c r="V278" s="68"/>
    </row>
    <row r="279" spans="1:22" ht="21" thickBot="1">
      <c r="A279" s="181"/>
      <c r="B279" s="10" t="s">
        <v>946</v>
      </c>
      <c r="C279" s="10" t="s">
        <v>901</v>
      </c>
      <c r="D279" s="4">
        <v>45355</v>
      </c>
      <c r="E279" s="10"/>
      <c r="F279" s="113" t="s">
        <v>16</v>
      </c>
      <c r="G279" s="185" t="s">
        <v>945</v>
      </c>
      <c r="H279" s="186"/>
      <c r="I279" s="187"/>
      <c r="J279" s="112" t="s">
        <v>423</v>
      </c>
      <c r="K279" s="111" t="s">
        <v>765</v>
      </c>
      <c r="L279" s="111" t="s">
        <v>3</v>
      </c>
      <c r="M279" s="110">
        <v>1455.45</v>
      </c>
      <c r="N279" s="2"/>
      <c r="V279" s="68">
        <v>0</v>
      </c>
    </row>
    <row r="280" spans="1:22" ht="21" thickBot="1">
      <c r="A280" s="181"/>
      <c r="B280" s="71" t="s">
        <v>325</v>
      </c>
      <c r="C280" s="71" t="s">
        <v>327</v>
      </c>
      <c r="D280" s="71" t="s">
        <v>23</v>
      </c>
      <c r="E280" s="188" t="s">
        <v>329</v>
      </c>
      <c r="F280" s="188"/>
      <c r="G280" s="189"/>
      <c r="H280" s="190"/>
      <c r="I280" s="191"/>
      <c r="J280" s="15" t="s">
        <v>765</v>
      </c>
      <c r="K280" s="109" t="s">
        <v>765</v>
      </c>
      <c r="L280" s="109" t="s">
        <v>765</v>
      </c>
      <c r="M280" s="108" t="s">
        <v>765</v>
      </c>
      <c r="N280" s="2"/>
      <c r="V280" s="68"/>
    </row>
    <row r="281" spans="1:22" ht="51.6" thickBot="1">
      <c r="A281" s="182"/>
      <c r="B281" s="11" t="s">
        <v>944</v>
      </c>
      <c r="C281" s="11" t="s">
        <v>855</v>
      </c>
      <c r="D281" s="4">
        <v>45359</v>
      </c>
      <c r="E281" s="13" t="s">
        <v>4</v>
      </c>
      <c r="F281" s="14" t="s">
        <v>817</v>
      </c>
      <c r="G281" s="200"/>
      <c r="H281" s="201"/>
      <c r="I281" s="202"/>
      <c r="J281" s="15" t="s">
        <v>765</v>
      </c>
      <c r="K281" s="109" t="s">
        <v>765</v>
      </c>
      <c r="L281" s="109" t="s">
        <v>765</v>
      </c>
      <c r="M281" s="129" t="s">
        <v>765</v>
      </c>
      <c r="N281" s="2"/>
      <c r="V281" s="68"/>
    </row>
    <row r="282" spans="1:22" ht="24" customHeight="1" thickTop="1" thickBot="1">
      <c r="A282" s="180">
        <v>67</v>
      </c>
      <c r="B282" s="73" t="s">
        <v>324</v>
      </c>
      <c r="C282" s="73" t="s">
        <v>326</v>
      </c>
      <c r="D282" s="73" t="s">
        <v>24</v>
      </c>
      <c r="E282" s="183" t="s">
        <v>328</v>
      </c>
      <c r="F282" s="183"/>
      <c r="G282" s="197" t="s">
        <v>319</v>
      </c>
      <c r="H282" s="198"/>
      <c r="I282" s="199"/>
      <c r="J282" s="58" t="s">
        <v>2</v>
      </c>
      <c r="K282" s="59"/>
      <c r="L282" s="59"/>
      <c r="M282" s="60"/>
      <c r="N282" s="2"/>
      <c r="V282" s="68"/>
    </row>
    <row r="283" spans="1:22" ht="21" thickBot="1">
      <c r="A283" s="181"/>
      <c r="B283" s="10" t="s">
        <v>830</v>
      </c>
      <c r="C283" s="10" t="s">
        <v>901</v>
      </c>
      <c r="D283" s="4">
        <v>45355</v>
      </c>
      <c r="E283" s="10"/>
      <c r="F283" s="113" t="s">
        <v>16</v>
      </c>
      <c r="G283" s="185" t="s">
        <v>825</v>
      </c>
      <c r="H283" s="186"/>
      <c r="I283" s="187"/>
      <c r="J283" s="112" t="s">
        <v>387</v>
      </c>
      <c r="K283" s="111" t="s">
        <v>765</v>
      </c>
      <c r="L283" s="111" t="s">
        <v>3</v>
      </c>
      <c r="M283" s="110">
        <v>700</v>
      </c>
      <c r="N283" s="2"/>
      <c r="V283" s="68">
        <v>0</v>
      </c>
    </row>
    <row r="284" spans="1:22" ht="41.4" thickBot="1">
      <c r="A284" s="181"/>
      <c r="B284" s="71" t="s">
        <v>325</v>
      </c>
      <c r="C284" s="71" t="s">
        <v>327</v>
      </c>
      <c r="D284" s="71" t="s">
        <v>23</v>
      </c>
      <c r="E284" s="188" t="s">
        <v>329</v>
      </c>
      <c r="F284" s="188"/>
      <c r="G284" s="189"/>
      <c r="H284" s="190"/>
      <c r="I284" s="191"/>
      <c r="J284" s="15" t="s">
        <v>943</v>
      </c>
      <c r="K284" s="109"/>
      <c r="L284" s="109" t="s">
        <v>3</v>
      </c>
      <c r="M284" s="108" t="s">
        <v>942</v>
      </c>
      <c r="N284" s="2"/>
      <c r="V284" s="68"/>
    </row>
    <row r="285" spans="1:22" ht="21" thickBot="1">
      <c r="A285" s="182"/>
      <c r="B285" s="11" t="s">
        <v>826</v>
      </c>
      <c r="C285" s="11" t="s">
        <v>855</v>
      </c>
      <c r="D285" s="4">
        <v>45359</v>
      </c>
      <c r="E285" s="13" t="s">
        <v>4</v>
      </c>
      <c r="F285" s="14" t="s">
        <v>854</v>
      </c>
      <c r="G285" s="200"/>
      <c r="H285" s="201"/>
      <c r="I285" s="202"/>
      <c r="J285" s="15" t="s">
        <v>5</v>
      </c>
      <c r="K285" s="109" t="s">
        <v>3</v>
      </c>
      <c r="L285" s="109"/>
      <c r="M285" s="129">
        <v>475.46</v>
      </c>
      <c r="N285" s="2"/>
      <c r="V285" s="68"/>
    </row>
    <row r="286" spans="1:22" ht="24" customHeight="1" thickTop="1" thickBot="1">
      <c r="A286" s="180">
        <v>68</v>
      </c>
      <c r="B286" s="73" t="s">
        <v>324</v>
      </c>
      <c r="C286" s="73" t="s">
        <v>326</v>
      </c>
      <c r="D286" s="73" t="s">
        <v>24</v>
      </c>
      <c r="E286" s="183" t="s">
        <v>328</v>
      </c>
      <c r="F286" s="183"/>
      <c r="G286" s="197" t="s">
        <v>319</v>
      </c>
      <c r="H286" s="198"/>
      <c r="I286" s="199"/>
      <c r="J286" s="58" t="s">
        <v>2</v>
      </c>
      <c r="K286" s="59"/>
      <c r="L286" s="59"/>
      <c r="M286" s="60"/>
      <c r="N286" s="2"/>
      <c r="V286" s="68"/>
    </row>
    <row r="287" spans="1:22" ht="21" thickBot="1">
      <c r="A287" s="181"/>
      <c r="B287" s="10" t="s">
        <v>941</v>
      </c>
      <c r="C287" s="10" t="s">
        <v>901</v>
      </c>
      <c r="D287" s="4">
        <v>45355</v>
      </c>
      <c r="E287" s="10"/>
      <c r="F287" s="113" t="s">
        <v>16</v>
      </c>
      <c r="G287" s="185" t="s">
        <v>821</v>
      </c>
      <c r="H287" s="186"/>
      <c r="I287" s="187"/>
      <c r="J287" s="112" t="s">
        <v>387</v>
      </c>
      <c r="K287" s="111" t="s">
        <v>765</v>
      </c>
      <c r="L287" s="111" t="s">
        <v>3</v>
      </c>
      <c r="M287" s="110">
        <v>700</v>
      </c>
      <c r="N287" s="2"/>
      <c r="V287" s="68">
        <v>0</v>
      </c>
    </row>
    <row r="288" spans="1:22" ht="41.4" thickBot="1">
      <c r="A288" s="181"/>
      <c r="B288" s="71" t="s">
        <v>325</v>
      </c>
      <c r="C288" s="71" t="s">
        <v>327</v>
      </c>
      <c r="D288" s="71" t="s">
        <v>23</v>
      </c>
      <c r="E288" s="188" t="s">
        <v>329</v>
      </c>
      <c r="F288" s="188"/>
      <c r="G288" s="189"/>
      <c r="H288" s="190"/>
      <c r="I288" s="191"/>
      <c r="J288" s="15" t="s">
        <v>813</v>
      </c>
      <c r="K288" s="109" t="s">
        <v>765</v>
      </c>
      <c r="L288" s="109" t="s">
        <v>3</v>
      </c>
      <c r="M288" s="108" t="s">
        <v>940</v>
      </c>
      <c r="N288" s="2"/>
      <c r="V288" s="68"/>
    </row>
    <row r="289" spans="1:22" ht="21" thickBot="1">
      <c r="A289" s="182"/>
      <c r="B289" s="11" t="s">
        <v>939</v>
      </c>
      <c r="C289" s="11" t="s">
        <v>855</v>
      </c>
      <c r="D289" s="4">
        <v>45359</v>
      </c>
      <c r="E289" s="13" t="s">
        <v>4</v>
      </c>
      <c r="F289" s="14" t="s">
        <v>800</v>
      </c>
      <c r="G289" s="200"/>
      <c r="H289" s="201"/>
      <c r="I289" s="202"/>
      <c r="J289" s="15" t="s">
        <v>811</v>
      </c>
      <c r="K289" s="109" t="s">
        <v>765</v>
      </c>
      <c r="L289" s="109" t="s">
        <v>3</v>
      </c>
      <c r="M289" s="129" t="s">
        <v>938</v>
      </c>
      <c r="N289" s="2"/>
      <c r="V289" s="68"/>
    </row>
    <row r="290" spans="1:22" ht="24" customHeight="1" thickTop="1" thickBot="1">
      <c r="A290" s="180">
        <v>69</v>
      </c>
      <c r="B290" s="73" t="s">
        <v>324</v>
      </c>
      <c r="C290" s="73" t="s">
        <v>326</v>
      </c>
      <c r="D290" s="73" t="s">
        <v>24</v>
      </c>
      <c r="E290" s="183" t="s">
        <v>328</v>
      </c>
      <c r="F290" s="183"/>
      <c r="G290" s="197" t="s">
        <v>319</v>
      </c>
      <c r="H290" s="198"/>
      <c r="I290" s="199"/>
      <c r="J290" s="58" t="s">
        <v>2</v>
      </c>
      <c r="K290" s="59"/>
      <c r="L290" s="59"/>
      <c r="M290" s="60"/>
      <c r="N290" s="2"/>
      <c r="V290" s="68"/>
    </row>
    <row r="291" spans="1:22" ht="21" thickBot="1">
      <c r="A291" s="181"/>
      <c r="B291" s="10" t="s">
        <v>937</v>
      </c>
      <c r="C291" s="10" t="s">
        <v>901</v>
      </c>
      <c r="D291" s="4">
        <v>45355</v>
      </c>
      <c r="E291" s="10"/>
      <c r="F291" s="113" t="s">
        <v>16</v>
      </c>
      <c r="G291" s="185" t="s">
        <v>936</v>
      </c>
      <c r="H291" s="186"/>
      <c r="I291" s="187"/>
      <c r="J291" s="112" t="s">
        <v>387</v>
      </c>
      <c r="K291" s="111" t="s">
        <v>765</v>
      </c>
      <c r="L291" s="111" t="s">
        <v>3</v>
      </c>
      <c r="M291" s="110">
        <v>700</v>
      </c>
      <c r="N291" s="2"/>
      <c r="V291" s="68">
        <v>0</v>
      </c>
    </row>
    <row r="292" spans="1:22" ht="21" thickBot="1">
      <c r="A292" s="181"/>
      <c r="B292" s="71" t="s">
        <v>325</v>
      </c>
      <c r="C292" s="71" t="s">
        <v>327</v>
      </c>
      <c r="D292" s="71" t="s">
        <v>23</v>
      </c>
      <c r="E292" s="188" t="s">
        <v>329</v>
      </c>
      <c r="F292" s="188"/>
      <c r="G292" s="189"/>
      <c r="H292" s="190"/>
      <c r="I292" s="191"/>
      <c r="J292" s="15" t="s">
        <v>18</v>
      </c>
      <c r="K292" s="109" t="s">
        <v>765</v>
      </c>
      <c r="L292" s="109" t="s">
        <v>3</v>
      </c>
      <c r="M292" s="108">
        <v>308.2</v>
      </c>
      <c r="N292" s="2"/>
      <c r="V292" s="68"/>
    </row>
    <row r="293" spans="1:22" ht="21" thickBot="1">
      <c r="A293" s="182"/>
      <c r="B293" s="11" t="s">
        <v>788</v>
      </c>
      <c r="C293" s="11" t="s">
        <v>855</v>
      </c>
      <c r="D293" s="4">
        <v>45359</v>
      </c>
      <c r="E293" s="13" t="s">
        <v>4</v>
      </c>
      <c r="F293" s="14" t="s">
        <v>817</v>
      </c>
      <c r="G293" s="200"/>
      <c r="H293" s="201"/>
      <c r="I293" s="202"/>
      <c r="J293" s="15" t="s">
        <v>765</v>
      </c>
      <c r="K293" s="109" t="s">
        <v>765</v>
      </c>
      <c r="L293" s="109" t="s">
        <v>765</v>
      </c>
      <c r="M293" s="129" t="s">
        <v>765</v>
      </c>
      <c r="N293" s="2"/>
      <c r="V293" s="68"/>
    </row>
    <row r="294" spans="1:22" ht="24" customHeight="1" thickTop="1" thickBot="1">
      <c r="A294" s="180">
        <v>70</v>
      </c>
      <c r="B294" s="73" t="s">
        <v>324</v>
      </c>
      <c r="C294" s="73" t="s">
        <v>326</v>
      </c>
      <c r="D294" s="73" t="s">
        <v>24</v>
      </c>
      <c r="E294" s="183" t="s">
        <v>328</v>
      </c>
      <c r="F294" s="183"/>
      <c r="G294" s="197" t="s">
        <v>319</v>
      </c>
      <c r="H294" s="198"/>
      <c r="I294" s="199"/>
      <c r="J294" s="58" t="s">
        <v>2</v>
      </c>
      <c r="K294" s="59"/>
      <c r="L294" s="59"/>
      <c r="M294" s="60"/>
      <c r="N294" s="2"/>
      <c r="V294" s="68"/>
    </row>
    <row r="295" spans="1:22" ht="21" thickBot="1">
      <c r="A295" s="181"/>
      <c r="B295" s="113" t="s">
        <v>935</v>
      </c>
      <c r="C295" s="113" t="s">
        <v>901</v>
      </c>
      <c r="D295" s="119">
        <v>45355</v>
      </c>
      <c r="E295" s="113"/>
      <c r="F295" s="113" t="s">
        <v>16</v>
      </c>
      <c r="G295" s="272" t="s">
        <v>934</v>
      </c>
      <c r="H295" s="186"/>
      <c r="I295" s="187"/>
      <c r="J295" s="128" t="s">
        <v>911</v>
      </c>
      <c r="K295" s="127" t="s">
        <v>765</v>
      </c>
      <c r="L295" s="127" t="s">
        <v>3</v>
      </c>
      <c r="M295" s="126" t="s">
        <v>933</v>
      </c>
      <c r="N295" s="2"/>
      <c r="V295" s="68">
        <v>0</v>
      </c>
    </row>
    <row r="296" spans="1:22" ht="21" thickBot="1">
      <c r="A296" s="181"/>
      <c r="B296" s="71" t="s">
        <v>325</v>
      </c>
      <c r="C296" s="71" t="s">
        <v>327</v>
      </c>
      <c r="D296" s="71" t="s">
        <v>23</v>
      </c>
      <c r="E296" s="188" t="s">
        <v>329</v>
      </c>
      <c r="F296" s="188"/>
      <c r="G296" s="189"/>
      <c r="H296" s="190"/>
      <c r="I296" s="191"/>
      <c r="J296" s="15" t="s">
        <v>891</v>
      </c>
      <c r="K296" s="109" t="s">
        <v>765</v>
      </c>
      <c r="L296" s="109" t="s">
        <v>3</v>
      </c>
      <c r="M296" s="108" t="s">
        <v>932</v>
      </c>
      <c r="N296" s="2"/>
      <c r="V296" s="68"/>
    </row>
    <row r="297" spans="1:22" ht="21" thickBot="1">
      <c r="A297" s="182"/>
      <c r="B297" s="11" t="s">
        <v>931</v>
      </c>
      <c r="C297" s="11" t="s">
        <v>855</v>
      </c>
      <c r="D297" s="4">
        <v>45359</v>
      </c>
      <c r="E297" s="13" t="s">
        <v>4</v>
      </c>
      <c r="F297" s="14" t="s">
        <v>817</v>
      </c>
      <c r="G297" s="200"/>
      <c r="H297" s="201"/>
      <c r="I297" s="202"/>
      <c r="J297" s="15" t="s">
        <v>811</v>
      </c>
      <c r="K297" s="109" t="s">
        <v>765</v>
      </c>
      <c r="L297" s="109" t="s">
        <v>3</v>
      </c>
      <c r="M297" s="129" t="s">
        <v>930</v>
      </c>
      <c r="N297" s="2"/>
      <c r="V297" s="68"/>
    </row>
    <row r="298" spans="1:22" ht="24" customHeight="1" thickTop="1" thickBot="1">
      <c r="A298" s="180">
        <v>71</v>
      </c>
      <c r="B298" s="73" t="s">
        <v>324</v>
      </c>
      <c r="C298" s="73" t="s">
        <v>326</v>
      </c>
      <c r="D298" s="73" t="s">
        <v>24</v>
      </c>
      <c r="E298" s="183" t="s">
        <v>328</v>
      </c>
      <c r="F298" s="183"/>
      <c r="G298" s="197" t="s">
        <v>319</v>
      </c>
      <c r="H298" s="198"/>
      <c r="I298" s="199"/>
      <c r="J298" s="58" t="s">
        <v>2</v>
      </c>
      <c r="K298" s="59"/>
      <c r="L298" s="59"/>
      <c r="M298" s="60"/>
      <c r="N298" s="2"/>
      <c r="V298" s="68"/>
    </row>
    <row r="299" spans="1:22" ht="21" thickBot="1">
      <c r="A299" s="181"/>
      <c r="B299" s="10" t="s">
        <v>929</v>
      </c>
      <c r="C299" s="10" t="s">
        <v>901</v>
      </c>
      <c r="D299" s="4">
        <v>45355</v>
      </c>
      <c r="E299" s="10"/>
      <c r="F299" s="113" t="s">
        <v>16</v>
      </c>
      <c r="G299" s="185" t="s">
        <v>928</v>
      </c>
      <c r="H299" s="186"/>
      <c r="I299" s="187"/>
      <c r="J299" s="112" t="s">
        <v>387</v>
      </c>
      <c r="K299" s="111" t="s">
        <v>765</v>
      </c>
      <c r="L299" s="111" t="s">
        <v>3</v>
      </c>
      <c r="M299" s="110">
        <v>600</v>
      </c>
      <c r="N299" s="2"/>
      <c r="V299" s="68">
        <v>0</v>
      </c>
    </row>
    <row r="300" spans="1:22" ht="21" thickBot="1">
      <c r="A300" s="181"/>
      <c r="B300" s="71" t="s">
        <v>325</v>
      </c>
      <c r="C300" s="71" t="s">
        <v>327</v>
      </c>
      <c r="D300" s="71" t="s">
        <v>23</v>
      </c>
      <c r="E300" s="188" t="s">
        <v>329</v>
      </c>
      <c r="F300" s="188"/>
      <c r="G300" s="189"/>
      <c r="H300" s="190"/>
      <c r="I300" s="191"/>
      <c r="J300" s="15" t="s">
        <v>18</v>
      </c>
      <c r="K300" s="109" t="s">
        <v>765</v>
      </c>
      <c r="L300" s="109" t="s">
        <v>3</v>
      </c>
      <c r="M300" s="108">
        <v>1200.7</v>
      </c>
      <c r="N300" s="2"/>
      <c r="V300" s="68"/>
    </row>
    <row r="301" spans="1:22" ht="21" thickBot="1">
      <c r="A301" s="182"/>
      <c r="B301" s="11" t="s">
        <v>927</v>
      </c>
      <c r="C301" s="11" t="s">
        <v>855</v>
      </c>
      <c r="D301" s="4">
        <v>45359</v>
      </c>
      <c r="E301" s="13" t="s">
        <v>4</v>
      </c>
      <c r="F301" s="14" t="s">
        <v>926</v>
      </c>
      <c r="G301" s="200"/>
      <c r="H301" s="201"/>
      <c r="I301" s="202"/>
      <c r="J301" s="15" t="s">
        <v>811</v>
      </c>
      <c r="K301" s="109" t="s">
        <v>765</v>
      </c>
      <c r="L301" s="109" t="s">
        <v>3</v>
      </c>
      <c r="M301" s="129" t="s">
        <v>925</v>
      </c>
      <c r="N301" s="2"/>
      <c r="V301" s="68"/>
    </row>
    <row r="302" spans="1:22" ht="24" customHeight="1" thickTop="1" thickBot="1">
      <c r="A302" s="180">
        <v>72</v>
      </c>
      <c r="B302" s="73" t="s">
        <v>324</v>
      </c>
      <c r="C302" s="73" t="s">
        <v>326</v>
      </c>
      <c r="D302" s="73" t="s">
        <v>24</v>
      </c>
      <c r="E302" s="183" t="s">
        <v>328</v>
      </c>
      <c r="F302" s="183"/>
      <c r="G302" s="197" t="s">
        <v>319</v>
      </c>
      <c r="H302" s="198"/>
      <c r="I302" s="199"/>
      <c r="J302" s="58" t="s">
        <v>2</v>
      </c>
      <c r="K302" s="59"/>
      <c r="L302" s="59"/>
      <c r="M302" s="60"/>
      <c r="N302" s="2"/>
      <c r="V302" s="68"/>
    </row>
    <row r="303" spans="1:22" ht="53.25" customHeight="1" thickBot="1">
      <c r="A303" s="181"/>
      <c r="B303" s="10" t="s">
        <v>924</v>
      </c>
      <c r="C303" s="10" t="s">
        <v>901</v>
      </c>
      <c r="D303" s="4">
        <v>45355</v>
      </c>
      <c r="E303" s="10"/>
      <c r="F303" s="113" t="s">
        <v>16</v>
      </c>
      <c r="G303" s="185" t="s">
        <v>923</v>
      </c>
      <c r="H303" s="186"/>
      <c r="I303" s="187"/>
      <c r="J303" s="112" t="s">
        <v>387</v>
      </c>
      <c r="K303" s="111" t="s">
        <v>872</v>
      </c>
      <c r="L303" s="111" t="s">
        <v>765</v>
      </c>
      <c r="M303" s="110">
        <v>600</v>
      </c>
      <c r="N303" s="2"/>
      <c r="V303" s="68">
        <v>0</v>
      </c>
    </row>
    <row r="304" spans="1:22" ht="21" thickBot="1">
      <c r="A304" s="181"/>
      <c r="B304" s="71" t="s">
        <v>325</v>
      </c>
      <c r="C304" s="71" t="s">
        <v>327</v>
      </c>
      <c r="D304" s="71" t="s">
        <v>23</v>
      </c>
      <c r="E304" s="188" t="s">
        <v>329</v>
      </c>
      <c r="F304" s="188"/>
      <c r="G304" s="189"/>
      <c r="H304" s="190"/>
      <c r="I304" s="191"/>
      <c r="J304" s="15" t="s">
        <v>922</v>
      </c>
      <c r="K304" s="109" t="s">
        <v>868</v>
      </c>
      <c r="L304" s="109" t="s">
        <v>765</v>
      </c>
      <c r="M304" s="108">
        <v>297.7</v>
      </c>
      <c r="N304" s="2"/>
      <c r="V304" s="68"/>
    </row>
    <row r="305" spans="1:22" ht="21" thickBot="1">
      <c r="A305" s="182"/>
      <c r="B305" s="11" t="s">
        <v>788</v>
      </c>
      <c r="C305" s="11" t="s">
        <v>855</v>
      </c>
      <c r="D305" s="4">
        <v>45359</v>
      </c>
      <c r="E305" s="13" t="s">
        <v>4</v>
      </c>
      <c r="F305" s="14" t="s">
        <v>921</v>
      </c>
      <c r="G305" s="200"/>
      <c r="H305" s="201"/>
      <c r="I305" s="202"/>
      <c r="J305" s="15" t="s">
        <v>811</v>
      </c>
      <c r="K305" s="109" t="s">
        <v>872</v>
      </c>
      <c r="L305" s="109" t="s">
        <v>765</v>
      </c>
      <c r="M305" s="129" t="s">
        <v>920</v>
      </c>
      <c r="N305" s="2"/>
      <c r="V305" s="68"/>
    </row>
    <row r="306" spans="1:22" ht="24" customHeight="1" thickTop="1" thickBot="1">
      <c r="A306" s="180">
        <v>73</v>
      </c>
      <c r="B306" s="73" t="s">
        <v>324</v>
      </c>
      <c r="C306" s="73" t="s">
        <v>326</v>
      </c>
      <c r="D306" s="73" t="s">
        <v>24</v>
      </c>
      <c r="E306" s="183" t="s">
        <v>328</v>
      </c>
      <c r="F306" s="183"/>
      <c r="G306" s="197" t="s">
        <v>319</v>
      </c>
      <c r="H306" s="198"/>
      <c r="I306" s="199"/>
      <c r="J306" s="58" t="s">
        <v>2</v>
      </c>
      <c r="K306" s="59"/>
      <c r="L306" s="59"/>
      <c r="M306" s="60"/>
      <c r="N306" s="2"/>
      <c r="V306" s="68"/>
    </row>
    <row r="307" spans="1:22" ht="21" thickBot="1">
      <c r="A307" s="181"/>
      <c r="B307" s="10" t="s">
        <v>919</v>
      </c>
      <c r="C307" s="10" t="s">
        <v>901</v>
      </c>
      <c r="D307" s="4">
        <v>45355</v>
      </c>
      <c r="E307" s="10"/>
      <c r="F307" s="113" t="s">
        <v>16</v>
      </c>
      <c r="G307" s="185" t="s">
        <v>918</v>
      </c>
      <c r="H307" s="186"/>
      <c r="I307" s="187"/>
      <c r="J307" s="112" t="s">
        <v>387</v>
      </c>
      <c r="K307" s="111" t="s">
        <v>765</v>
      </c>
      <c r="L307" s="111" t="s">
        <v>3</v>
      </c>
      <c r="M307" s="110">
        <v>600</v>
      </c>
      <c r="N307" s="2"/>
      <c r="V307" s="68">
        <v>0</v>
      </c>
    </row>
    <row r="308" spans="1:22" ht="21" thickBot="1">
      <c r="A308" s="181"/>
      <c r="B308" s="71" t="s">
        <v>325</v>
      </c>
      <c r="C308" s="71" t="s">
        <v>327</v>
      </c>
      <c r="D308" s="71" t="s">
        <v>23</v>
      </c>
      <c r="E308" s="188" t="s">
        <v>329</v>
      </c>
      <c r="F308" s="188"/>
      <c r="G308" s="189"/>
      <c r="H308" s="190"/>
      <c r="I308" s="191"/>
      <c r="J308" s="15" t="s">
        <v>891</v>
      </c>
      <c r="K308" s="109" t="s">
        <v>765</v>
      </c>
      <c r="L308" s="109" t="s">
        <v>3</v>
      </c>
      <c r="M308" s="108" t="s">
        <v>917</v>
      </c>
      <c r="N308" s="2"/>
      <c r="V308" s="68"/>
    </row>
    <row r="309" spans="1:22" ht="31.2" thickBot="1">
      <c r="A309" s="182"/>
      <c r="B309" s="11" t="s">
        <v>916</v>
      </c>
      <c r="C309" s="11" t="s">
        <v>855</v>
      </c>
      <c r="D309" s="4">
        <v>45359</v>
      </c>
      <c r="E309" s="13" t="s">
        <v>4</v>
      </c>
      <c r="F309" s="14" t="s">
        <v>915</v>
      </c>
      <c r="G309" s="200"/>
      <c r="H309" s="201"/>
      <c r="I309" s="202"/>
      <c r="J309" s="15" t="s">
        <v>811</v>
      </c>
      <c r="K309" s="109" t="s">
        <v>765</v>
      </c>
      <c r="L309" s="109" t="s">
        <v>3</v>
      </c>
      <c r="M309" s="129" t="s">
        <v>914</v>
      </c>
      <c r="N309" s="2"/>
      <c r="V309" s="68"/>
    </row>
    <row r="310" spans="1:22" ht="24" customHeight="1" thickTop="1" thickBot="1">
      <c r="A310" s="180">
        <v>74</v>
      </c>
      <c r="B310" s="73" t="s">
        <v>324</v>
      </c>
      <c r="C310" s="73" t="s">
        <v>326</v>
      </c>
      <c r="D310" s="73" t="s">
        <v>24</v>
      </c>
      <c r="E310" s="183" t="s">
        <v>328</v>
      </c>
      <c r="F310" s="183"/>
      <c r="G310" s="197" t="s">
        <v>319</v>
      </c>
      <c r="H310" s="198"/>
      <c r="I310" s="199"/>
      <c r="J310" s="58" t="s">
        <v>2</v>
      </c>
      <c r="K310" s="59"/>
      <c r="L310" s="59"/>
      <c r="M310" s="60"/>
      <c r="N310" s="2"/>
      <c r="V310" s="68"/>
    </row>
    <row r="311" spans="1:22" ht="21" thickBot="1">
      <c r="A311" s="181"/>
      <c r="B311" s="113" t="s">
        <v>913</v>
      </c>
      <c r="C311" s="113" t="s">
        <v>901</v>
      </c>
      <c r="D311" s="119">
        <v>45355</v>
      </c>
      <c r="E311" s="113"/>
      <c r="F311" s="113" t="s">
        <v>16</v>
      </c>
      <c r="G311" s="272" t="s">
        <v>912</v>
      </c>
      <c r="H311" s="186"/>
      <c r="I311" s="187"/>
      <c r="J311" s="128" t="s">
        <v>911</v>
      </c>
      <c r="K311" s="127" t="s">
        <v>3</v>
      </c>
      <c r="L311" s="127" t="s">
        <v>765</v>
      </c>
      <c r="M311" s="126" t="s">
        <v>910</v>
      </c>
      <c r="N311" s="2"/>
      <c r="V311" s="68">
        <v>0</v>
      </c>
    </row>
    <row r="312" spans="1:22" ht="21" thickBot="1">
      <c r="A312" s="181"/>
      <c r="B312" s="71" t="s">
        <v>325</v>
      </c>
      <c r="C312" s="71" t="s">
        <v>327</v>
      </c>
      <c r="D312" s="71" t="s">
        <v>23</v>
      </c>
      <c r="E312" s="188" t="s">
        <v>329</v>
      </c>
      <c r="F312" s="188"/>
      <c r="G312" s="189"/>
      <c r="H312" s="190"/>
      <c r="I312" s="191"/>
      <c r="J312" s="15" t="s">
        <v>891</v>
      </c>
      <c r="K312" s="109" t="s">
        <v>3</v>
      </c>
      <c r="L312" s="109" t="s">
        <v>765</v>
      </c>
      <c r="M312" s="108" t="s">
        <v>909</v>
      </c>
      <c r="N312" s="2"/>
      <c r="V312" s="68"/>
    </row>
    <row r="313" spans="1:22" ht="21" thickBot="1">
      <c r="A313" s="182"/>
      <c r="B313" s="11" t="s">
        <v>876</v>
      </c>
      <c r="C313" s="11" t="s">
        <v>855</v>
      </c>
      <c r="D313" s="4">
        <v>45359</v>
      </c>
      <c r="E313" s="13" t="s">
        <v>4</v>
      </c>
      <c r="F313" s="14" t="s">
        <v>817</v>
      </c>
      <c r="G313" s="200"/>
      <c r="H313" s="201"/>
      <c r="I313" s="202"/>
      <c r="J313" s="15" t="s">
        <v>811</v>
      </c>
      <c r="K313" s="109" t="s">
        <v>3</v>
      </c>
      <c r="L313" s="109" t="s">
        <v>765</v>
      </c>
      <c r="M313" s="129" t="s">
        <v>908</v>
      </c>
      <c r="N313" s="2"/>
      <c r="V313" s="68"/>
    </row>
    <row r="314" spans="1:22" ht="24" customHeight="1" thickTop="1" thickBot="1">
      <c r="A314" s="180">
        <v>75</v>
      </c>
      <c r="B314" s="73" t="s">
        <v>324</v>
      </c>
      <c r="C314" s="73" t="s">
        <v>326</v>
      </c>
      <c r="D314" s="73" t="s">
        <v>24</v>
      </c>
      <c r="E314" s="183" t="s">
        <v>328</v>
      </c>
      <c r="F314" s="183"/>
      <c r="G314" s="197" t="s">
        <v>319</v>
      </c>
      <c r="H314" s="198"/>
      <c r="I314" s="199"/>
      <c r="J314" s="58" t="s">
        <v>2</v>
      </c>
      <c r="K314" s="59"/>
      <c r="L314" s="59"/>
      <c r="M314" s="60"/>
      <c r="N314" s="2"/>
      <c r="V314" s="68"/>
    </row>
    <row r="315" spans="1:22" ht="21" thickBot="1">
      <c r="A315" s="181"/>
      <c r="B315" s="10" t="s">
        <v>907</v>
      </c>
      <c r="C315" s="10" t="s">
        <v>901</v>
      </c>
      <c r="D315" s="4">
        <v>45355</v>
      </c>
      <c r="E315" s="10"/>
      <c r="F315" s="113" t="s">
        <v>16</v>
      </c>
      <c r="G315" s="185" t="s">
        <v>773</v>
      </c>
      <c r="H315" s="186"/>
      <c r="I315" s="187"/>
      <c r="J315" s="112" t="s">
        <v>387</v>
      </c>
      <c r="K315" s="111" t="s">
        <v>3</v>
      </c>
      <c r="L315" s="111" t="s">
        <v>765</v>
      </c>
      <c r="M315" s="110">
        <v>600</v>
      </c>
      <c r="N315" s="2"/>
      <c r="V315" s="68">
        <v>0</v>
      </c>
    </row>
    <row r="316" spans="1:22" ht="21" thickBot="1">
      <c r="A316" s="181"/>
      <c r="B316" s="71" t="s">
        <v>325</v>
      </c>
      <c r="C316" s="71" t="s">
        <v>327</v>
      </c>
      <c r="D316" s="71" t="s">
        <v>23</v>
      </c>
      <c r="E316" s="188" t="s">
        <v>329</v>
      </c>
      <c r="F316" s="188"/>
      <c r="G316" s="189"/>
      <c r="H316" s="190"/>
      <c r="I316" s="191"/>
      <c r="J316" s="15" t="s">
        <v>423</v>
      </c>
      <c r="K316" s="109" t="s">
        <v>3</v>
      </c>
      <c r="L316" s="109" t="s">
        <v>765</v>
      </c>
      <c r="M316" s="108">
        <v>1761.45</v>
      </c>
      <c r="N316" s="2"/>
      <c r="V316" s="68"/>
    </row>
    <row r="317" spans="1:22" ht="21" thickBot="1">
      <c r="A317" s="182"/>
      <c r="B317" s="11" t="s">
        <v>876</v>
      </c>
      <c r="C317" s="11" t="s">
        <v>855</v>
      </c>
      <c r="D317" s="4">
        <v>45359</v>
      </c>
      <c r="E317" s="13" t="s">
        <v>4</v>
      </c>
      <c r="F317" s="14" t="s">
        <v>800</v>
      </c>
      <c r="G317" s="200"/>
      <c r="H317" s="201"/>
      <c r="I317" s="202"/>
      <c r="J317" s="15" t="s">
        <v>765</v>
      </c>
      <c r="K317" s="109" t="s">
        <v>765</v>
      </c>
      <c r="L317" s="109" t="s">
        <v>765</v>
      </c>
      <c r="M317" s="129" t="s">
        <v>765</v>
      </c>
      <c r="N317" s="2"/>
      <c r="V317" s="68"/>
    </row>
    <row r="318" spans="1:22" ht="24" customHeight="1" thickTop="1" thickBot="1">
      <c r="A318" s="180">
        <v>76</v>
      </c>
      <c r="B318" s="73" t="s">
        <v>324</v>
      </c>
      <c r="C318" s="73" t="s">
        <v>326</v>
      </c>
      <c r="D318" s="73" t="s">
        <v>24</v>
      </c>
      <c r="E318" s="183" t="s">
        <v>328</v>
      </c>
      <c r="F318" s="183"/>
      <c r="G318" s="197" t="s">
        <v>319</v>
      </c>
      <c r="H318" s="198"/>
      <c r="I318" s="199"/>
      <c r="J318" s="58" t="s">
        <v>2</v>
      </c>
      <c r="K318" s="59"/>
      <c r="L318" s="59"/>
      <c r="M318" s="60"/>
      <c r="N318" s="2"/>
      <c r="V318" s="68"/>
    </row>
    <row r="319" spans="1:22" ht="34.5" customHeight="1" thickBot="1">
      <c r="A319" s="181"/>
      <c r="B319" s="10" t="s">
        <v>906</v>
      </c>
      <c r="C319" s="10" t="s">
        <v>901</v>
      </c>
      <c r="D319" s="4">
        <v>45355</v>
      </c>
      <c r="E319" s="10"/>
      <c r="F319" s="113" t="s">
        <v>16</v>
      </c>
      <c r="G319" s="185" t="s">
        <v>900</v>
      </c>
      <c r="H319" s="186"/>
      <c r="I319" s="187"/>
      <c r="J319" s="112" t="s">
        <v>387</v>
      </c>
      <c r="K319" s="111" t="s">
        <v>765</v>
      </c>
      <c r="L319" s="111" t="s">
        <v>3</v>
      </c>
      <c r="M319" s="110">
        <v>600</v>
      </c>
      <c r="N319" s="2"/>
      <c r="V319" s="68">
        <v>0</v>
      </c>
    </row>
    <row r="320" spans="1:22" ht="21" thickBot="1">
      <c r="A320" s="181"/>
      <c r="B320" s="71" t="s">
        <v>325</v>
      </c>
      <c r="C320" s="71" t="s">
        <v>327</v>
      </c>
      <c r="D320" s="71" t="s">
        <v>23</v>
      </c>
      <c r="E320" s="188" t="s">
        <v>329</v>
      </c>
      <c r="F320" s="188"/>
      <c r="G320" s="189"/>
      <c r="H320" s="190"/>
      <c r="I320" s="191"/>
      <c r="J320" s="15" t="s">
        <v>18</v>
      </c>
      <c r="K320" s="109"/>
      <c r="L320" s="109" t="s">
        <v>3</v>
      </c>
      <c r="M320" s="108">
        <v>898.19</v>
      </c>
      <c r="N320" s="2"/>
      <c r="V320" s="68"/>
    </row>
    <row r="321" spans="1:22" ht="36.75" customHeight="1" thickBot="1">
      <c r="A321" s="182"/>
      <c r="B321" s="11" t="s">
        <v>905</v>
      </c>
      <c r="C321" s="11" t="s">
        <v>855</v>
      </c>
      <c r="D321" s="4">
        <v>45359</v>
      </c>
      <c r="E321" s="13" t="s">
        <v>4</v>
      </c>
      <c r="F321" s="14" t="s">
        <v>817</v>
      </c>
      <c r="G321" s="200"/>
      <c r="H321" s="201"/>
      <c r="I321" s="202"/>
      <c r="J321" s="15" t="s">
        <v>904</v>
      </c>
      <c r="K321" s="109" t="s">
        <v>3</v>
      </c>
      <c r="L321" s="109" t="s">
        <v>765</v>
      </c>
      <c r="M321" s="129" t="s">
        <v>903</v>
      </c>
      <c r="N321" s="2"/>
      <c r="V321" s="68"/>
    </row>
    <row r="322" spans="1:22" ht="24" customHeight="1" thickTop="1" thickBot="1">
      <c r="A322" s="180">
        <v>77</v>
      </c>
      <c r="B322" s="73" t="s">
        <v>324</v>
      </c>
      <c r="C322" s="73" t="s">
        <v>326</v>
      </c>
      <c r="D322" s="73" t="s">
        <v>24</v>
      </c>
      <c r="E322" s="183" t="s">
        <v>328</v>
      </c>
      <c r="F322" s="183"/>
      <c r="G322" s="197" t="s">
        <v>319</v>
      </c>
      <c r="H322" s="198"/>
      <c r="I322" s="199"/>
      <c r="J322" s="58" t="s">
        <v>2</v>
      </c>
      <c r="K322" s="59"/>
      <c r="L322" s="59"/>
      <c r="M322" s="60"/>
      <c r="N322" s="2"/>
      <c r="V322" s="68"/>
    </row>
    <row r="323" spans="1:22" ht="35.25" customHeight="1" thickBot="1">
      <c r="A323" s="181"/>
      <c r="B323" s="10" t="s">
        <v>902</v>
      </c>
      <c r="C323" s="10" t="s">
        <v>901</v>
      </c>
      <c r="D323" s="4">
        <v>45355</v>
      </c>
      <c r="E323" s="10"/>
      <c r="F323" s="113" t="s">
        <v>16</v>
      </c>
      <c r="G323" s="185" t="s">
        <v>900</v>
      </c>
      <c r="H323" s="186"/>
      <c r="I323" s="187"/>
      <c r="J323" s="112" t="s">
        <v>387</v>
      </c>
      <c r="K323" s="111" t="s">
        <v>765</v>
      </c>
      <c r="L323" s="111" t="s">
        <v>3</v>
      </c>
      <c r="M323" s="110">
        <v>575</v>
      </c>
      <c r="N323" s="2"/>
      <c r="V323" s="68">
        <v>0</v>
      </c>
    </row>
    <row r="324" spans="1:22" ht="21" thickBot="1">
      <c r="A324" s="181"/>
      <c r="B324" s="71" t="s">
        <v>325</v>
      </c>
      <c r="C324" s="71" t="s">
        <v>327</v>
      </c>
      <c r="D324" s="71" t="s">
        <v>23</v>
      </c>
      <c r="E324" s="188" t="s">
        <v>329</v>
      </c>
      <c r="F324" s="188"/>
      <c r="G324" s="189"/>
      <c r="H324" s="190"/>
      <c r="I324" s="191"/>
      <c r="J324" s="15" t="s">
        <v>891</v>
      </c>
      <c r="K324" s="109" t="s">
        <v>765</v>
      </c>
      <c r="L324" s="109" t="s">
        <v>3</v>
      </c>
      <c r="M324" s="108" t="s">
        <v>899</v>
      </c>
      <c r="N324" s="2"/>
      <c r="V324" s="68"/>
    </row>
    <row r="325" spans="1:22" ht="21" thickBot="1">
      <c r="A325" s="182"/>
      <c r="B325" s="11" t="s">
        <v>898</v>
      </c>
      <c r="C325" s="11" t="s">
        <v>855</v>
      </c>
      <c r="D325" s="4">
        <v>45359</v>
      </c>
      <c r="E325" s="13" t="s">
        <v>4</v>
      </c>
      <c r="F325" s="14" t="s">
        <v>897</v>
      </c>
      <c r="G325" s="200"/>
      <c r="H325" s="201"/>
      <c r="I325" s="202"/>
      <c r="J325" s="15" t="s">
        <v>811</v>
      </c>
      <c r="K325" s="109" t="s">
        <v>765</v>
      </c>
      <c r="L325" s="109" t="s">
        <v>3</v>
      </c>
      <c r="M325" s="129" t="s">
        <v>896</v>
      </c>
      <c r="N325" s="2"/>
      <c r="V325" s="68"/>
    </row>
    <row r="326" spans="1:22" ht="24" customHeight="1" thickTop="1" thickBot="1">
      <c r="A326" s="180">
        <v>78</v>
      </c>
      <c r="B326" s="73" t="s">
        <v>324</v>
      </c>
      <c r="C326" s="73" t="s">
        <v>326</v>
      </c>
      <c r="D326" s="73" t="s">
        <v>24</v>
      </c>
      <c r="E326" s="183" t="s">
        <v>328</v>
      </c>
      <c r="F326" s="183"/>
      <c r="G326" s="197" t="s">
        <v>319</v>
      </c>
      <c r="H326" s="198"/>
      <c r="I326" s="199"/>
      <c r="J326" s="58" t="s">
        <v>2</v>
      </c>
      <c r="K326" s="59"/>
      <c r="L326" s="59"/>
      <c r="M326" s="60"/>
      <c r="N326" s="2"/>
      <c r="V326" s="68"/>
    </row>
    <row r="327" spans="1:22" ht="21" thickBot="1">
      <c r="A327" s="181"/>
      <c r="B327" s="10" t="s">
        <v>895</v>
      </c>
      <c r="C327" s="10" t="s">
        <v>894</v>
      </c>
      <c r="D327" s="4">
        <v>45355</v>
      </c>
      <c r="E327" s="10"/>
      <c r="F327" s="113" t="s">
        <v>16</v>
      </c>
      <c r="G327" s="185" t="s">
        <v>893</v>
      </c>
      <c r="H327" s="186"/>
      <c r="I327" s="187"/>
      <c r="J327" s="112" t="s">
        <v>387</v>
      </c>
      <c r="K327" s="111" t="s">
        <v>765</v>
      </c>
      <c r="L327" s="111" t="s">
        <v>3</v>
      </c>
      <c r="M327" s="110">
        <v>600</v>
      </c>
      <c r="N327" s="2"/>
      <c r="V327" s="68">
        <v>0</v>
      </c>
    </row>
    <row r="328" spans="1:22" ht="21" thickBot="1">
      <c r="A328" s="181"/>
      <c r="B328" s="71" t="s">
        <v>325</v>
      </c>
      <c r="C328" s="71" t="s">
        <v>327</v>
      </c>
      <c r="D328" s="71" t="s">
        <v>23</v>
      </c>
      <c r="E328" s="188" t="s">
        <v>329</v>
      </c>
      <c r="F328" s="188"/>
      <c r="G328" s="189"/>
      <c r="H328" s="190"/>
      <c r="I328" s="191"/>
      <c r="J328" s="15" t="s">
        <v>765</v>
      </c>
      <c r="K328" s="109" t="s">
        <v>765</v>
      </c>
      <c r="L328" s="109" t="s">
        <v>765</v>
      </c>
      <c r="M328" s="108" t="s">
        <v>765</v>
      </c>
      <c r="N328" s="2"/>
      <c r="V328" s="68"/>
    </row>
    <row r="329" spans="1:22" ht="21" thickBot="1">
      <c r="A329" s="182"/>
      <c r="B329" s="11" t="s">
        <v>788</v>
      </c>
      <c r="C329" s="11" t="s">
        <v>855</v>
      </c>
      <c r="D329" s="4">
        <v>45359</v>
      </c>
      <c r="E329" s="13" t="s">
        <v>4</v>
      </c>
      <c r="F329" s="14" t="s">
        <v>854</v>
      </c>
      <c r="G329" s="200"/>
      <c r="H329" s="201"/>
      <c r="I329" s="202"/>
      <c r="J329" s="15" t="s">
        <v>765</v>
      </c>
      <c r="K329" s="109" t="s">
        <v>765</v>
      </c>
      <c r="L329" s="109" t="s">
        <v>765</v>
      </c>
      <c r="M329" s="129" t="s">
        <v>765</v>
      </c>
      <c r="N329" s="2"/>
      <c r="V329" s="68"/>
    </row>
    <row r="330" spans="1:22" ht="24" customHeight="1" thickTop="1" thickBot="1">
      <c r="A330" s="180">
        <v>79</v>
      </c>
      <c r="B330" s="73" t="s">
        <v>324</v>
      </c>
      <c r="C330" s="73" t="s">
        <v>326</v>
      </c>
      <c r="D330" s="73" t="s">
        <v>24</v>
      </c>
      <c r="E330" s="183" t="s">
        <v>328</v>
      </c>
      <c r="F330" s="183"/>
      <c r="G330" s="197" t="s">
        <v>319</v>
      </c>
      <c r="H330" s="198"/>
      <c r="I330" s="199"/>
      <c r="J330" s="58" t="s">
        <v>2</v>
      </c>
      <c r="K330" s="59"/>
      <c r="L330" s="59"/>
      <c r="M330" s="60"/>
      <c r="N330" s="2"/>
      <c r="V330" s="68"/>
    </row>
    <row r="331" spans="1:22" ht="21" thickBot="1">
      <c r="A331" s="181"/>
      <c r="B331" s="10" t="s">
        <v>892</v>
      </c>
      <c r="C331" s="10" t="s">
        <v>859</v>
      </c>
      <c r="D331" s="4">
        <v>45355</v>
      </c>
      <c r="E331" s="10"/>
      <c r="F331" s="113" t="s">
        <v>16</v>
      </c>
      <c r="G331" s="185" t="s">
        <v>858</v>
      </c>
      <c r="H331" s="186"/>
      <c r="I331" s="187"/>
      <c r="J331" s="112" t="s">
        <v>387</v>
      </c>
      <c r="K331" s="111" t="s">
        <v>765</v>
      </c>
      <c r="L331" s="111" t="s">
        <v>3</v>
      </c>
      <c r="M331" s="110">
        <v>600</v>
      </c>
      <c r="N331" s="2"/>
      <c r="V331" s="68">
        <v>0</v>
      </c>
    </row>
    <row r="332" spans="1:22" ht="21" thickBot="1">
      <c r="A332" s="181"/>
      <c r="B332" s="71" t="s">
        <v>325</v>
      </c>
      <c r="C332" s="71" t="s">
        <v>327</v>
      </c>
      <c r="D332" s="71" t="s">
        <v>23</v>
      </c>
      <c r="E332" s="188" t="s">
        <v>329</v>
      </c>
      <c r="F332" s="188"/>
      <c r="G332" s="189"/>
      <c r="H332" s="190"/>
      <c r="I332" s="191"/>
      <c r="J332" s="15" t="s">
        <v>891</v>
      </c>
      <c r="K332" s="109" t="s">
        <v>765</v>
      </c>
      <c r="L332" s="109" t="s">
        <v>3</v>
      </c>
      <c r="M332" s="108" t="s">
        <v>890</v>
      </c>
      <c r="N332" s="2"/>
      <c r="V332" s="68"/>
    </row>
    <row r="333" spans="1:22" ht="21" thickBot="1">
      <c r="A333" s="182"/>
      <c r="B333" s="11" t="s">
        <v>889</v>
      </c>
      <c r="C333" s="11" t="s">
        <v>855</v>
      </c>
      <c r="D333" s="4">
        <v>45359</v>
      </c>
      <c r="E333" s="13" t="s">
        <v>4</v>
      </c>
      <c r="F333" s="14" t="s">
        <v>854</v>
      </c>
      <c r="G333" s="200"/>
      <c r="H333" s="201"/>
      <c r="I333" s="202"/>
      <c r="J333" s="15" t="s">
        <v>811</v>
      </c>
      <c r="K333" s="109" t="s">
        <v>765</v>
      </c>
      <c r="L333" s="109" t="s">
        <v>3</v>
      </c>
      <c r="M333" s="129" t="s">
        <v>888</v>
      </c>
      <c r="N333" s="2"/>
      <c r="V333" s="68"/>
    </row>
    <row r="334" spans="1:22" ht="24" customHeight="1" thickTop="1" thickBot="1">
      <c r="A334" s="180">
        <v>80</v>
      </c>
      <c r="B334" s="73" t="s">
        <v>324</v>
      </c>
      <c r="C334" s="73" t="s">
        <v>326</v>
      </c>
      <c r="D334" s="73" t="s">
        <v>24</v>
      </c>
      <c r="E334" s="183" t="s">
        <v>328</v>
      </c>
      <c r="F334" s="183"/>
      <c r="G334" s="197" t="s">
        <v>319</v>
      </c>
      <c r="H334" s="198"/>
      <c r="I334" s="199"/>
      <c r="J334" s="58" t="s">
        <v>2</v>
      </c>
      <c r="K334" s="59"/>
      <c r="L334" s="59"/>
      <c r="M334" s="60"/>
      <c r="N334" s="2"/>
      <c r="V334" s="68"/>
    </row>
    <row r="335" spans="1:22" ht="21" thickBot="1">
      <c r="A335" s="181"/>
      <c r="B335" s="10" t="s">
        <v>887</v>
      </c>
      <c r="C335" s="10" t="s">
        <v>859</v>
      </c>
      <c r="D335" s="4">
        <v>45355</v>
      </c>
      <c r="E335" s="10"/>
      <c r="F335" s="113" t="s">
        <v>16</v>
      </c>
      <c r="G335" s="185" t="s">
        <v>883</v>
      </c>
      <c r="H335" s="186"/>
      <c r="I335" s="187"/>
      <c r="J335" s="112" t="s">
        <v>387</v>
      </c>
      <c r="K335" s="111" t="s">
        <v>765</v>
      </c>
      <c r="L335" s="111" t="s">
        <v>3</v>
      </c>
      <c r="M335" s="110">
        <v>600</v>
      </c>
      <c r="N335" s="2"/>
      <c r="V335" s="68">
        <v>0</v>
      </c>
    </row>
    <row r="336" spans="1:22" ht="21" thickBot="1">
      <c r="A336" s="181"/>
      <c r="B336" s="71" t="s">
        <v>325</v>
      </c>
      <c r="C336" s="71" t="s">
        <v>327</v>
      </c>
      <c r="D336" s="71" t="s">
        <v>23</v>
      </c>
      <c r="E336" s="188" t="s">
        <v>329</v>
      </c>
      <c r="F336" s="188"/>
      <c r="G336" s="189"/>
      <c r="H336" s="190"/>
      <c r="I336" s="191"/>
      <c r="J336" s="15" t="s">
        <v>18</v>
      </c>
      <c r="K336" s="109" t="s">
        <v>765</v>
      </c>
      <c r="L336" s="109" t="s">
        <v>3</v>
      </c>
      <c r="M336" s="108">
        <v>422.1</v>
      </c>
      <c r="N336" s="2"/>
      <c r="V336" s="68"/>
    </row>
    <row r="337" spans="1:22" ht="21" thickBot="1">
      <c r="A337" s="182"/>
      <c r="B337" s="11" t="s">
        <v>886</v>
      </c>
      <c r="C337" s="11" t="s">
        <v>855</v>
      </c>
      <c r="D337" s="4">
        <v>45359</v>
      </c>
      <c r="E337" s="13" t="s">
        <v>4</v>
      </c>
      <c r="F337" s="14" t="s">
        <v>869</v>
      </c>
      <c r="G337" s="200"/>
      <c r="H337" s="201"/>
      <c r="I337" s="202"/>
      <c r="J337" s="15" t="s">
        <v>811</v>
      </c>
      <c r="K337" s="109" t="s">
        <v>765</v>
      </c>
      <c r="L337" s="109" t="s">
        <v>3</v>
      </c>
      <c r="M337" s="129" t="s">
        <v>885</v>
      </c>
      <c r="N337" s="2"/>
      <c r="V337" s="68"/>
    </row>
    <row r="338" spans="1:22" ht="24" customHeight="1" thickTop="1" thickBot="1">
      <c r="A338" s="180">
        <v>81</v>
      </c>
      <c r="B338" s="73" t="s">
        <v>324</v>
      </c>
      <c r="C338" s="73" t="s">
        <v>326</v>
      </c>
      <c r="D338" s="73" t="s">
        <v>24</v>
      </c>
      <c r="E338" s="183" t="s">
        <v>328</v>
      </c>
      <c r="F338" s="183"/>
      <c r="G338" s="197" t="s">
        <v>319</v>
      </c>
      <c r="H338" s="198"/>
      <c r="I338" s="199"/>
      <c r="J338" s="58" t="s">
        <v>2</v>
      </c>
      <c r="K338" s="59"/>
      <c r="L338" s="59"/>
      <c r="M338" s="60"/>
      <c r="N338" s="2"/>
      <c r="V338" s="68"/>
    </row>
    <row r="339" spans="1:22" ht="21" thickBot="1">
      <c r="A339" s="181"/>
      <c r="B339" s="10" t="s">
        <v>884</v>
      </c>
      <c r="C339" s="10" t="s">
        <v>859</v>
      </c>
      <c r="D339" s="4">
        <v>45355</v>
      </c>
      <c r="E339" s="10"/>
      <c r="F339" s="113" t="s">
        <v>16</v>
      </c>
      <c r="G339" s="185" t="s">
        <v>883</v>
      </c>
      <c r="H339" s="186"/>
      <c r="I339" s="187"/>
      <c r="J339" s="112" t="s">
        <v>387</v>
      </c>
      <c r="K339" s="111" t="s">
        <v>765</v>
      </c>
      <c r="L339" s="111" t="s">
        <v>3</v>
      </c>
      <c r="M339" s="110">
        <v>600</v>
      </c>
      <c r="N339" s="2"/>
      <c r="V339" s="68">
        <v>0</v>
      </c>
    </row>
    <row r="340" spans="1:22" ht="31.2" thickBot="1">
      <c r="A340" s="181"/>
      <c r="B340" s="71" t="s">
        <v>325</v>
      </c>
      <c r="C340" s="71" t="s">
        <v>327</v>
      </c>
      <c r="D340" s="71" t="s">
        <v>23</v>
      </c>
      <c r="E340" s="188" t="s">
        <v>329</v>
      </c>
      <c r="F340" s="188"/>
      <c r="G340" s="189"/>
      <c r="H340" s="190"/>
      <c r="I340" s="191"/>
      <c r="J340" s="15" t="s">
        <v>882</v>
      </c>
      <c r="K340" s="109" t="s">
        <v>765</v>
      </c>
      <c r="L340" s="109" t="s">
        <v>3</v>
      </c>
      <c r="M340" s="108" t="s">
        <v>881</v>
      </c>
      <c r="N340" s="2"/>
      <c r="V340" s="68"/>
    </row>
    <row r="341" spans="1:22" ht="41.4" thickBot="1">
      <c r="A341" s="182"/>
      <c r="B341" s="11" t="s">
        <v>880</v>
      </c>
      <c r="C341" s="11" t="s">
        <v>855</v>
      </c>
      <c r="D341" s="4">
        <v>45359</v>
      </c>
      <c r="E341" s="13" t="s">
        <v>4</v>
      </c>
      <c r="F341" s="14" t="s">
        <v>800</v>
      </c>
      <c r="G341" s="200"/>
      <c r="H341" s="201"/>
      <c r="I341" s="202"/>
      <c r="J341" s="15" t="s">
        <v>811</v>
      </c>
      <c r="K341" s="109" t="s">
        <v>765</v>
      </c>
      <c r="L341" s="109" t="s">
        <v>3</v>
      </c>
      <c r="M341" s="129" t="s">
        <v>879</v>
      </c>
      <c r="N341" s="2"/>
      <c r="V341" s="68"/>
    </row>
    <row r="342" spans="1:22" ht="24" customHeight="1" thickTop="1" thickBot="1">
      <c r="A342" s="180">
        <v>82</v>
      </c>
      <c r="B342" s="73" t="s">
        <v>324</v>
      </c>
      <c r="C342" s="73" t="s">
        <v>326</v>
      </c>
      <c r="D342" s="73" t="s">
        <v>24</v>
      </c>
      <c r="E342" s="183" t="s">
        <v>328</v>
      </c>
      <c r="F342" s="183"/>
      <c r="G342" s="197" t="s">
        <v>319</v>
      </c>
      <c r="H342" s="198"/>
      <c r="I342" s="199"/>
      <c r="J342" s="58" t="s">
        <v>2</v>
      </c>
      <c r="K342" s="59"/>
      <c r="L342" s="59"/>
      <c r="M342" s="60"/>
      <c r="N342" s="2"/>
      <c r="V342" s="68"/>
    </row>
    <row r="343" spans="1:22" ht="21" thickBot="1">
      <c r="A343" s="181"/>
      <c r="B343" s="10" t="s">
        <v>878</v>
      </c>
      <c r="C343" s="10" t="s">
        <v>859</v>
      </c>
      <c r="D343" s="4">
        <v>45355</v>
      </c>
      <c r="E343" s="10"/>
      <c r="F343" s="113" t="s">
        <v>16</v>
      </c>
      <c r="G343" s="185" t="s">
        <v>877</v>
      </c>
      <c r="H343" s="186"/>
      <c r="I343" s="187"/>
      <c r="J343" s="112" t="s">
        <v>387</v>
      </c>
      <c r="K343" s="111" t="s">
        <v>765</v>
      </c>
      <c r="L343" s="111" t="s">
        <v>3</v>
      </c>
      <c r="M343" s="110">
        <v>600</v>
      </c>
      <c r="N343" s="2"/>
      <c r="V343" s="68">
        <v>0</v>
      </c>
    </row>
    <row r="344" spans="1:22" ht="21" thickBot="1">
      <c r="A344" s="181"/>
      <c r="B344" s="71" t="s">
        <v>325</v>
      </c>
      <c r="C344" s="71" t="s">
        <v>327</v>
      </c>
      <c r="D344" s="71" t="s">
        <v>23</v>
      </c>
      <c r="E344" s="188" t="s">
        <v>329</v>
      </c>
      <c r="F344" s="188"/>
      <c r="G344" s="189"/>
      <c r="H344" s="190"/>
      <c r="I344" s="191"/>
      <c r="J344" s="15" t="s">
        <v>5</v>
      </c>
      <c r="K344" s="109" t="s">
        <v>765</v>
      </c>
      <c r="L344" s="109" t="s">
        <v>3</v>
      </c>
      <c r="M344" s="108">
        <v>473.17</v>
      </c>
      <c r="N344" s="2"/>
      <c r="V344" s="68"/>
    </row>
    <row r="345" spans="1:22" ht="21" thickBot="1">
      <c r="A345" s="182"/>
      <c r="B345" s="11" t="s">
        <v>876</v>
      </c>
      <c r="C345" s="11" t="s">
        <v>855</v>
      </c>
      <c r="D345" s="4">
        <v>45359</v>
      </c>
      <c r="E345" s="13" t="s">
        <v>4</v>
      </c>
      <c r="F345" s="14" t="s">
        <v>854</v>
      </c>
      <c r="G345" s="200"/>
      <c r="H345" s="201"/>
      <c r="I345" s="202"/>
      <c r="J345" s="15" t="s">
        <v>765</v>
      </c>
      <c r="K345" s="109" t="s">
        <v>765</v>
      </c>
      <c r="L345" s="109" t="s">
        <v>765</v>
      </c>
      <c r="M345" s="129" t="s">
        <v>765</v>
      </c>
      <c r="N345" s="2"/>
      <c r="V345" s="68"/>
    </row>
    <row r="346" spans="1:22" ht="24" customHeight="1" thickTop="1" thickBot="1">
      <c r="A346" s="180">
        <v>83</v>
      </c>
      <c r="B346" s="73" t="s">
        <v>324</v>
      </c>
      <c r="C346" s="73" t="s">
        <v>326</v>
      </c>
      <c r="D346" s="73" t="s">
        <v>24</v>
      </c>
      <c r="E346" s="183" t="s">
        <v>328</v>
      </c>
      <c r="F346" s="183"/>
      <c r="G346" s="197" t="s">
        <v>319</v>
      </c>
      <c r="H346" s="198"/>
      <c r="I346" s="199"/>
      <c r="J346" s="58" t="s">
        <v>2</v>
      </c>
      <c r="K346" s="59"/>
      <c r="L346" s="59"/>
      <c r="M346" s="60"/>
      <c r="N346" s="2"/>
      <c r="V346" s="68"/>
    </row>
    <row r="347" spans="1:22" ht="51.75" customHeight="1" thickBot="1">
      <c r="A347" s="181"/>
      <c r="B347" s="10" t="s">
        <v>875</v>
      </c>
      <c r="C347" s="10" t="s">
        <v>859</v>
      </c>
      <c r="D347" s="4">
        <v>45355</v>
      </c>
      <c r="E347" s="10"/>
      <c r="F347" s="113" t="s">
        <v>16</v>
      </c>
      <c r="G347" s="185" t="s">
        <v>874</v>
      </c>
      <c r="H347" s="186"/>
      <c r="I347" s="187"/>
      <c r="J347" s="112" t="s">
        <v>387</v>
      </c>
      <c r="K347" s="111" t="s">
        <v>765</v>
      </c>
      <c r="L347" s="111" t="s">
        <v>872</v>
      </c>
      <c r="M347" s="110">
        <v>600</v>
      </c>
      <c r="N347" s="2"/>
      <c r="V347" s="68">
        <v>0</v>
      </c>
    </row>
    <row r="348" spans="1:22" ht="31.2" thickBot="1">
      <c r="A348" s="181"/>
      <c r="B348" s="71" t="s">
        <v>325</v>
      </c>
      <c r="C348" s="71" t="s">
        <v>327</v>
      </c>
      <c r="D348" s="71" t="s">
        <v>23</v>
      </c>
      <c r="E348" s="188" t="s">
        <v>329</v>
      </c>
      <c r="F348" s="188"/>
      <c r="G348" s="189"/>
      <c r="H348" s="190"/>
      <c r="I348" s="191"/>
      <c r="J348" s="15" t="s">
        <v>873</v>
      </c>
      <c r="K348" s="109" t="s">
        <v>765</v>
      </c>
      <c r="L348" s="109" t="s">
        <v>872</v>
      </c>
      <c r="M348" s="108" t="s">
        <v>871</v>
      </c>
      <c r="N348" s="2"/>
      <c r="V348" s="68"/>
    </row>
    <row r="349" spans="1:22" ht="35.25" customHeight="1" thickBot="1">
      <c r="A349" s="182"/>
      <c r="B349" s="11" t="s">
        <v>870</v>
      </c>
      <c r="C349" s="11" t="s">
        <v>855</v>
      </c>
      <c r="D349" s="4">
        <v>45359</v>
      </c>
      <c r="E349" s="13" t="s">
        <v>4</v>
      </c>
      <c r="F349" s="14" t="s">
        <v>869</v>
      </c>
      <c r="G349" s="200"/>
      <c r="H349" s="201"/>
      <c r="I349" s="202"/>
      <c r="J349" s="15" t="s">
        <v>862</v>
      </c>
      <c r="K349" s="109" t="s">
        <v>765</v>
      </c>
      <c r="L349" s="109" t="s">
        <v>868</v>
      </c>
      <c r="M349" s="129" t="s">
        <v>867</v>
      </c>
      <c r="N349" s="2"/>
      <c r="V349" s="68"/>
    </row>
    <row r="350" spans="1:22" ht="24" customHeight="1" thickTop="1" thickBot="1">
      <c r="A350" s="180">
        <v>84</v>
      </c>
      <c r="B350" s="73" t="s">
        <v>324</v>
      </c>
      <c r="C350" s="73" t="s">
        <v>326</v>
      </c>
      <c r="D350" s="73" t="s">
        <v>24</v>
      </c>
      <c r="E350" s="183" t="s">
        <v>328</v>
      </c>
      <c r="F350" s="183"/>
      <c r="G350" s="197" t="s">
        <v>319</v>
      </c>
      <c r="H350" s="198"/>
      <c r="I350" s="199"/>
      <c r="J350" s="58" t="s">
        <v>2</v>
      </c>
      <c r="K350" s="59"/>
      <c r="L350" s="59"/>
      <c r="M350" s="60"/>
      <c r="N350" s="2"/>
      <c r="V350" s="68"/>
    </row>
    <row r="351" spans="1:22" ht="21" thickBot="1">
      <c r="A351" s="181"/>
      <c r="B351" s="10" t="s">
        <v>866</v>
      </c>
      <c r="C351" s="10" t="s">
        <v>859</v>
      </c>
      <c r="D351" s="4">
        <v>45355</v>
      </c>
      <c r="E351" s="10"/>
      <c r="F351" s="113" t="s">
        <v>16</v>
      </c>
      <c r="G351" s="185" t="s">
        <v>865</v>
      </c>
      <c r="H351" s="186"/>
      <c r="I351" s="187"/>
      <c r="J351" s="112" t="s">
        <v>387</v>
      </c>
      <c r="K351" s="111" t="s">
        <v>3</v>
      </c>
      <c r="L351" s="111" t="s">
        <v>765</v>
      </c>
      <c r="M351" s="110">
        <v>550</v>
      </c>
      <c r="N351" s="2"/>
      <c r="V351" s="68">
        <v>0</v>
      </c>
    </row>
    <row r="352" spans="1:22" ht="21" thickBot="1">
      <c r="A352" s="181"/>
      <c r="B352" s="71" t="s">
        <v>325</v>
      </c>
      <c r="C352" s="71" t="s">
        <v>327</v>
      </c>
      <c r="D352" s="71" t="s">
        <v>23</v>
      </c>
      <c r="E352" s="188" t="s">
        <v>329</v>
      </c>
      <c r="F352" s="188"/>
      <c r="G352" s="189"/>
      <c r="H352" s="190"/>
      <c r="I352" s="191"/>
      <c r="J352" s="15" t="s">
        <v>18</v>
      </c>
      <c r="K352" s="109" t="s">
        <v>765</v>
      </c>
      <c r="L352" s="109" t="s">
        <v>3</v>
      </c>
      <c r="M352" s="108">
        <v>1156.2</v>
      </c>
      <c r="N352" s="2"/>
      <c r="V352" s="68"/>
    </row>
    <row r="353" spans="1:22" ht="21" thickBot="1">
      <c r="A353" s="182"/>
      <c r="B353" s="11" t="s">
        <v>864</v>
      </c>
      <c r="C353" s="11" t="s">
        <v>855</v>
      </c>
      <c r="D353" s="4">
        <v>45359</v>
      </c>
      <c r="E353" s="13" t="s">
        <v>4</v>
      </c>
      <c r="F353" s="14" t="s">
        <v>863</v>
      </c>
      <c r="G353" s="200"/>
      <c r="H353" s="201"/>
      <c r="I353" s="202"/>
      <c r="J353" s="15" t="s">
        <v>862</v>
      </c>
      <c r="K353" s="109" t="s">
        <v>765</v>
      </c>
      <c r="L353" s="109" t="s">
        <v>3</v>
      </c>
      <c r="M353" s="129" t="s">
        <v>861</v>
      </c>
      <c r="N353" s="2"/>
      <c r="V353" s="68"/>
    </row>
    <row r="354" spans="1:22" ht="24" customHeight="1" thickTop="1" thickBot="1">
      <c r="A354" s="180">
        <v>85</v>
      </c>
      <c r="B354" s="73" t="s">
        <v>324</v>
      </c>
      <c r="C354" s="73" t="s">
        <v>326</v>
      </c>
      <c r="D354" s="73" t="s">
        <v>24</v>
      </c>
      <c r="E354" s="183" t="s">
        <v>328</v>
      </c>
      <c r="F354" s="183"/>
      <c r="G354" s="197" t="s">
        <v>319</v>
      </c>
      <c r="H354" s="198"/>
      <c r="I354" s="199"/>
      <c r="J354" s="58" t="s">
        <v>2</v>
      </c>
      <c r="K354" s="59"/>
      <c r="L354" s="59"/>
      <c r="M354" s="60"/>
      <c r="N354" s="2"/>
      <c r="V354" s="68"/>
    </row>
    <row r="355" spans="1:22" ht="21" thickBot="1">
      <c r="A355" s="181"/>
      <c r="B355" s="10" t="s">
        <v>860</v>
      </c>
      <c r="C355" s="10" t="s">
        <v>859</v>
      </c>
      <c r="D355" s="4">
        <v>45355</v>
      </c>
      <c r="E355" s="10"/>
      <c r="F355" s="113" t="s">
        <v>16</v>
      </c>
      <c r="G355" s="185" t="s">
        <v>858</v>
      </c>
      <c r="H355" s="186"/>
      <c r="I355" s="187"/>
      <c r="J355" s="112" t="s">
        <v>387</v>
      </c>
      <c r="K355" s="111" t="s">
        <v>765</v>
      </c>
      <c r="L355" s="111" t="s">
        <v>3</v>
      </c>
      <c r="M355" s="110">
        <v>600</v>
      </c>
      <c r="N355" s="2"/>
      <c r="V355" s="68">
        <v>0</v>
      </c>
    </row>
    <row r="356" spans="1:22" ht="41.4" thickBot="1">
      <c r="A356" s="181"/>
      <c r="B356" s="71" t="s">
        <v>325</v>
      </c>
      <c r="C356" s="71" t="s">
        <v>327</v>
      </c>
      <c r="D356" s="71" t="s">
        <v>23</v>
      </c>
      <c r="E356" s="188" t="s">
        <v>329</v>
      </c>
      <c r="F356" s="188"/>
      <c r="G356" s="189"/>
      <c r="H356" s="190"/>
      <c r="I356" s="191"/>
      <c r="J356" s="15" t="s">
        <v>813</v>
      </c>
      <c r="K356" s="109" t="s">
        <v>765</v>
      </c>
      <c r="L356" s="109" t="s">
        <v>3</v>
      </c>
      <c r="M356" s="108" t="s">
        <v>857</v>
      </c>
      <c r="N356" s="2"/>
      <c r="V356" s="68"/>
    </row>
    <row r="357" spans="1:22" ht="21" thickBot="1">
      <c r="A357" s="182"/>
      <c r="B357" s="11" t="s">
        <v>856</v>
      </c>
      <c r="C357" s="11" t="s">
        <v>855</v>
      </c>
      <c r="D357" s="4">
        <v>45359</v>
      </c>
      <c r="E357" s="13" t="s">
        <v>4</v>
      </c>
      <c r="F357" s="14" t="s">
        <v>854</v>
      </c>
      <c r="G357" s="200"/>
      <c r="H357" s="201"/>
      <c r="I357" s="202"/>
      <c r="J357" s="15" t="s">
        <v>811</v>
      </c>
      <c r="K357" s="109" t="s">
        <v>765</v>
      </c>
      <c r="L357" s="109" t="s">
        <v>3</v>
      </c>
      <c r="M357" s="129" t="s">
        <v>853</v>
      </c>
      <c r="N357" s="2"/>
      <c r="V357" s="68"/>
    </row>
    <row r="358" spans="1:22" ht="24" customHeight="1" thickTop="1" thickBot="1">
      <c r="A358" s="180">
        <v>86</v>
      </c>
      <c r="B358" s="73" t="s">
        <v>324</v>
      </c>
      <c r="C358" s="73" t="s">
        <v>326</v>
      </c>
      <c r="D358" s="73" t="s">
        <v>24</v>
      </c>
      <c r="E358" s="183" t="s">
        <v>328</v>
      </c>
      <c r="F358" s="183"/>
      <c r="G358" s="197" t="s">
        <v>319</v>
      </c>
      <c r="H358" s="198"/>
      <c r="I358" s="199"/>
      <c r="J358" s="58" t="s">
        <v>2</v>
      </c>
      <c r="K358" s="59"/>
      <c r="L358" s="59"/>
      <c r="M358" s="60"/>
      <c r="N358" s="2"/>
      <c r="V358" s="68"/>
    </row>
    <row r="359" spans="1:22" ht="21" thickBot="1">
      <c r="A359" s="181"/>
      <c r="B359" s="10" t="s">
        <v>852</v>
      </c>
      <c r="C359" s="10" t="s">
        <v>851</v>
      </c>
      <c r="D359" s="4">
        <v>45232</v>
      </c>
      <c r="E359" s="10"/>
      <c r="F359" s="113" t="s">
        <v>850</v>
      </c>
      <c r="G359" s="185" t="s">
        <v>849</v>
      </c>
      <c r="H359" s="186"/>
      <c r="I359" s="187"/>
      <c r="J359" s="112" t="s">
        <v>811</v>
      </c>
      <c r="K359" s="111"/>
      <c r="L359" s="111" t="s">
        <v>3</v>
      </c>
      <c r="M359" s="110">
        <v>765</v>
      </c>
      <c r="N359" s="2"/>
      <c r="V359" s="68">
        <v>0</v>
      </c>
    </row>
    <row r="360" spans="1:22" ht="21" thickBot="1">
      <c r="A360" s="181"/>
      <c r="B360" s="71" t="s">
        <v>325</v>
      </c>
      <c r="C360" s="71" t="s">
        <v>327</v>
      </c>
      <c r="D360" s="71" t="s">
        <v>23</v>
      </c>
      <c r="E360" s="188" t="s">
        <v>329</v>
      </c>
      <c r="F360" s="188"/>
      <c r="G360" s="189"/>
      <c r="H360" s="190"/>
      <c r="I360" s="191"/>
      <c r="J360" s="15" t="s">
        <v>765</v>
      </c>
      <c r="K360" s="109" t="s">
        <v>765</v>
      </c>
      <c r="L360" s="109" t="s">
        <v>765</v>
      </c>
      <c r="M360" s="108" t="s">
        <v>765</v>
      </c>
      <c r="N360" s="2"/>
      <c r="V360" s="68"/>
    </row>
    <row r="361" spans="1:22" ht="41.4" thickBot="1">
      <c r="A361" s="182"/>
      <c r="B361" s="11" t="s">
        <v>848</v>
      </c>
      <c r="C361" s="11" t="s">
        <v>847</v>
      </c>
      <c r="D361" s="4">
        <v>45235</v>
      </c>
      <c r="E361" s="13" t="s">
        <v>4</v>
      </c>
      <c r="F361" s="14" t="s">
        <v>846</v>
      </c>
      <c r="G361" s="200"/>
      <c r="H361" s="201"/>
      <c r="I361" s="202"/>
      <c r="J361" s="15" t="s">
        <v>765</v>
      </c>
      <c r="K361" s="109" t="s">
        <v>765</v>
      </c>
      <c r="L361" s="109" t="s">
        <v>765</v>
      </c>
      <c r="M361" s="129" t="s">
        <v>765</v>
      </c>
      <c r="N361" s="2"/>
      <c r="V361" s="68"/>
    </row>
    <row r="362" spans="1:22" ht="24" customHeight="1" thickTop="1" thickBot="1">
      <c r="A362" s="180">
        <v>87</v>
      </c>
      <c r="B362" s="73" t="s">
        <v>324</v>
      </c>
      <c r="C362" s="73" t="s">
        <v>326</v>
      </c>
      <c r="D362" s="73" t="s">
        <v>24</v>
      </c>
      <c r="E362" s="183" t="s">
        <v>328</v>
      </c>
      <c r="F362" s="183"/>
      <c r="G362" s="197" t="s">
        <v>319</v>
      </c>
      <c r="H362" s="198"/>
      <c r="I362" s="199"/>
      <c r="J362" s="58" t="s">
        <v>2</v>
      </c>
      <c r="K362" s="59"/>
      <c r="L362" s="59"/>
      <c r="M362" s="60"/>
      <c r="N362" s="2"/>
      <c r="V362" s="68"/>
    </row>
    <row r="363" spans="1:22" ht="21" thickBot="1">
      <c r="A363" s="181"/>
      <c r="B363" s="10" t="s">
        <v>845</v>
      </c>
      <c r="C363" s="10" t="s">
        <v>844</v>
      </c>
      <c r="D363" s="119">
        <v>45359</v>
      </c>
      <c r="E363" s="113"/>
      <c r="F363" s="113" t="s">
        <v>843</v>
      </c>
      <c r="G363" s="272" t="s">
        <v>841</v>
      </c>
      <c r="H363" s="186"/>
      <c r="I363" s="187"/>
      <c r="J363" s="112" t="s">
        <v>387</v>
      </c>
      <c r="K363" s="111" t="s">
        <v>765</v>
      </c>
      <c r="L363" s="111" t="s">
        <v>3</v>
      </c>
      <c r="M363" s="110">
        <v>1465</v>
      </c>
      <c r="N363" s="2"/>
      <c r="V363" s="68">
        <v>0</v>
      </c>
    </row>
    <row r="364" spans="1:22" ht="21" thickBot="1">
      <c r="A364" s="181"/>
      <c r="B364" s="71" t="s">
        <v>325</v>
      </c>
      <c r="C364" s="71" t="s">
        <v>327</v>
      </c>
      <c r="D364" s="71" t="s">
        <v>23</v>
      </c>
      <c r="E364" s="188" t="s">
        <v>329</v>
      </c>
      <c r="F364" s="188"/>
      <c r="G364" s="189"/>
      <c r="H364" s="190"/>
      <c r="I364" s="191"/>
      <c r="J364" s="15" t="s">
        <v>765</v>
      </c>
      <c r="K364" s="109"/>
      <c r="L364" s="109" t="s">
        <v>765</v>
      </c>
      <c r="M364" s="108" t="s">
        <v>765</v>
      </c>
      <c r="N364" s="2"/>
      <c r="V364" s="68"/>
    </row>
    <row r="365" spans="1:22" ht="21" thickBot="1">
      <c r="A365" s="182"/>
      <c r="B365" s="11" t="s">
        <v>842</v>
      </c>
      <c r="C365" s="11" t="s">
        <v>841</v>
      </c>
      <c r="D365" s="119">
        <v>45367</v>
      </c>
      <c r="E365" s="118" t="s">
        <v>4</v>
      </c>
      <c r="F365" s="117" t="s">
        <v>840</v>
      </c>
      <c r="G365" s="200"/>
      <c r="H365" s="201"/>
      <c r="I365" s="202"/>
      <c r="J365" s="15" t="s">
        <v>765</v>
      </c>
      <c r="K365" s="109" t="s">
        <v>765</v>
      </c>
      <c r="L365" s="109" t="s">
        <v>765</v>
      </c>
      <c r="M365" s="129" t="s">
        <v>765</v>
      </c>
      <c r="N365" s="2"/>
      <c r="V365" s="68"/>
    </row>
    <row r="366" spans="1:22" ht="24" customHeight="1" thickTop="1" thickBot="1">
      <c r="A366" s="180">
        <v>88</v>
      </c>
      <c r="B366" s="73" t="s">
        <v>324</v>
      </c>
      <c r="C366" s="73" t="s">
        <v>326</v>
      </c>
      <c r="D366" s="73" t="s">
        <v>24</v>
      </c>
      <c r="E366" s="183" t="s">
        <v>328</v>
      </c>
      <c r="F366" s="183"/>
      <c r="G366" s="197" t="s">
        <v>319</v>
      </c>
      <c r="H366" s="198"/>
      <c r="I366" s="199"/>
      <c r="J366" s="58" t="s">
        <v>2</v>
      </c>
      <c r="K366" s="59"/>
      <c r="L366" s="59"/>
      <c r="M366" s="60"/>
      <c r="N366" s="2"/>
      <c r="V366" s="68"/>
    </row>
    <row r="367" spans="1:22" ht="36" customHeight="1" thickBot="1">
      <c r="A367" s="181"/>
      <c r="B367" s="10" t="s">
        <v>839</v>
      </c>
      <c r="C367" s="10" t="s">
        <v>838</v>
      </c>
      <c r="D367" s="4">
        <v>45369</v>
      </c>
      <c r="E367" s="10"/>
      <c r="F367" s="113" t="s">
        <v>837</v>
      </c>
      <c r="G367" s="185" t="s">
        <v>835</v>
      </c>
      <c r="H367" s="186"/>
      <c r="I367" s="187"/>
      <c r="J367" s="112" t="s">
        <v>5</v>
      </c>
      <c r="K367" s="111" t="s">
        <v>765</v>
      </c>
      <c r="L367" s="111" t="s">
        <v>3</v>
      </c>
      <c r="M367" s="110">
        <v>318</v>
      </c>
      <c r="N367" s="2"/>
      <c r="V367" s="68">
        <v>0</v>
      </c>
    </row>
    <row r="368" spans="1:22" ht="21" thickBot="1">
      <c r="A368" s="181"/>
      <c r="B368" s="71" t="s">
        <v>325</v>
      </c>
      <c r="C368" s="71" t="s">
        <v>327</v>
      </c>
      <c r="D368" s="71" t="s">
        <v>23</v>
      </c>
      <c r="E368" s="188" t="s">
        <v>329</v>
      </c>
      <c r="F368" s="188"/>
      <c r="G368" s="189"/>
      <c r="H368" s="190"/>
      <c r="I368" s="191"/>
      <c r="J368" s="15" t="s">
        <v>765</v>
      </c>
      <c r="K368" s="109" t="s">
        <v>765</v>
      </c>
      <c r="L368" s="109" t="s">
        <v>765</v>
      </c>
      <c r="M368" s="108" t="s">
        <v>765</v>
      </c>
      <c r="N368" s="2"/>
      <c r="V368" s="68"/>
    </row>
    <row r="369" spans="1:22" ht="31.2" thickBot="1">
      <c r="A369" s="182"/>
      <c r="B369" s="11" t="s">
        <v>836</v>
      </c>
      <c r="C369" s="11" t="s">
        <v>835</v>
      </c>
      <c r="D369" s="4">
        <v>45371</v>
      </c>
      <c r="E369" s="13" t="s">
        <v>4</v>
      </c>
      <c r="F369" s="14" t="s">
        <v>834</v>
      </c>
      <c r="G369" s="200"/>
      <c r="H369" s="201"/>
      <c r="I369" s="202"/>
      <c r="J369" s="15" t="s">
        <v>765</v>
      </c>
      <c r="K369" s="109" t="s">
        <v>765</v>
      </c>
      <c r="L369" s="109" t="s">
        <v>765</v>
      </c>
      <c r="M369" s="129" t="s">
        <v>765</v>
      </c>
      <c r="N369" s="2"/>
      <c r="V369" s="68"/>
    </row>
    <row r="370" spans="1:22" ht="24" customHeight="1" thickTop="1" thickBot="1">
      <c r="A370" s="180">
        <v>89</v>
      </c>
      <c r="B370" s="73" t="s">
        <v>324</v>
      </c>
      <c r="C370" s="73" t="s">
        <v>326</v>
      </c>
      <c r="D370" s="73" t="s">
        <v>24</v>
      </c>
      <c r="E370" s="183" t="s">
        <v>328</v>
      </c>
      <c r="F370" s="183"/>
      <c r="G370" s="197" t="s">
        <v>319</v>
      </c>
      <c r="H370" s="198"/>
      <c r="I370" s="199"/>
      <c r="J370" s="58" t="s">
        <v>2</v>
      </c>
      <c r="K370" s="59"/>
      <c r="L370" s="59"/>
      <c r="M370" s="60"/>
      <c r="N370" s="2"/>
      <c r="V370" s="68"/>
    </row>
    <row r="371" spans="1:22" ht="21" thickBot="1">
      <c r="A371" s="181"/>
      <c r="B371" s="10" t="s">
        <v>833</v>
      </c>
      <c r="C371" s="10" t="s">
        <v>829</v>
      </c>
      <c r="D371" s="4">
        <v>45376</v>
      </c>
      <c r="E371" s="10"/>
      <c r="F371" s="113" t="s">
        <v>828</v>
      </c>
      <c r="G371" s="185" t="s">
        <v>825</v>
      </c>
      <c r="H371" s="186"/>
      <c r="I371" s="187"/>
      <c r="J371" s="112" t="s">
        <v>18</v>
      </c>
      <c r="K371" s="111" t="s">
        <v>765</v>
      </c>
      <c r="L371" s="111" t="s">
        <v>3</v>
      </c>
      <c r="M371" s="110">
        <v>623.20000000000005</v>
      </c>
      <c r="N371" s="2"/>
      <c r="V371" s="68">
        <v>0</v>
      </c>
    </row>
    <row r="372" spans="1:22" ht="21" thickBot="1">
      <c r="A372" s="181"/>
      <c r="B372" s="71" t="s">
        <v>325</v>
      </c>
      <c r="C372" s="71" t="s">
        <v>327</v>
      </c>
      <c r="D372" s="71" t="s">
        <v>23</v>
      </c>
      <c r="E372" s="188" t="s">
        <v>329</v>
      </c>
      <c r="F372" s="188"/>
      <c r="G372" s="189"/>
      <c r="H372" s="190"/>
      <c r="I372" s="191"/>
      <c r="J372" s="15" t="s">
        <v>423</v>
      </c>
      <c r="K372" s="109" t="s">
        <v>765</v>
      </c>
      <c r="L372" s="109" t="s">
        <v>3</v>
      </c>
      <c r="M372" s="108" t="s">
        <v>832</v>
      </c>
      <c r="N372" s="2"/>
      <c r="V372" s="68"/>
    </row>
    <row r="373" spans="1:22" ht="21" thickBot="1">
      <c r="A373" s="182"/>
      <c r="B373" s="11" t="s">
        <v>831</v>
      </c>
      <c r="C373" s="11" t="s">
        <v>825</v>
      </c>
      <c r="D373" s="4">
        <v>45380</v>
      </c>
      <c r="E373" s="13" t="s">
        <v>4</v>
      </c>
      <c r="F373" s="14" t="s">
        <v>555</v>
      </c>
      <c r="G373" s="200"/>
      <c r="H373" s="201"/>
      <c r="I373" s="202"/>
      <c r="J373" s="15" t="s">
        <v>5</v>
      </c>
      <c r="K373" s="109" t="s">
        <v>3</v>
      </c>
      <c r="L373" s="109" t="s">
        <v>765</v>
      </c>
      <c r="M373" s="129">
        <v>154.5</v>
      </c>
      <c r="N373" s="2"/>
      <c r="V373" s="68"/>
    </row>
    <row r="374" spans="1:22" ht="24" customHeight="1" thickTop="1" thickBot="1">
      <c r="A374" s="180">
        <v>90</v>
      </c>
      <c r="B374" s="73" t="s">
        <v>324</v>
      </c>
      <c r="C374" s="73" t="s">
        <v>326</v>
      </c>
      <c r="D374" s="73" t="s">
        <v>24</v>
      </c>
      <c r="E374" s="183" t="s">
        <v>328</v>
      </c>
      <c r="F374" s="183"/>
      <c r="G374" s="197" t="s">
        <v>319</v>
      </c>
      <c r="H374" s="198"/>
      <c r="I374" s="199"/>
      <c r="J374" s="58" t="s">
        <v>2</v>
      </c>
      <c r="K374" s="59"/>
      <c r="L374" s="59"/>
      <c r="M374" s="60"/>
      <c r="N374" s="2"/>
      <c r="V374" s="68"/>
    </row>
    <row r="375" spans="1:22" ht="21" thickBot="1">
      <c r="A375" s="181"/>
      <c r="B375" s="10" t="s">
        <v>830</v>
      </c>
      <c r="C375" s="10" t="s">
        <v>829</v>
      </c>
      <c r="D375" s="4">
        <v>45376</v>
      </c>
      <c r="E375" s="10"/>
      <c r="F375" s="113" t="s">
        <v>828</v>
      </c>
      <c r="G375" s="185" t="s">
        <v>825</v>
      </c>
      <c r="H375" s="186"/>
      <c r="I375" s="187"/>
      <c r="J375" s="112" t="s">
        <v>18</v>
      </c>
      <c r="K375" s="111"/>
      <c r="L375" s="111" t="s">
        <v>3</v>
      </c>
      <c r="M375" s="110">
        <v>623.20000000000005</v>
      </c>
      <c r="N375" s="2"/>
      <c r="V375" s="68">
        <v>0</v>
      </c>
    </row>
    <row r="376" spans="1:22" ht="21" thickBot="1">
      <c r="A376" s="181"/>
      <c r="B376" s="71" t="s">
        <v>325</v>
      </c>
      <c r="C376" s="71" t="s">
        <v>327</v>
      </c>
      <c r="D376" s="71" t="s">
        <v>23</v>
      </c>
      <c r="E376" s="188" t="s">
        <v>329</v>
      </c>
      <c r="F376" s="188"/>
      <c r="G376" s="189"/>
      <c r="H376" s="190"/>
      <c r="I376" s="191"/>
      <c r="J376" s="15" t="s">
        <v>423</v>
      </c>
      <c r="K376" s="109"/>
      <c r="L376" s="109" t="s">
        <v>3</v>
      </c>
      <c r="M376" s="108" t="s">
        <v>827</v>
      </c>
      <c r="N376" s="2"/>
      <c r="V376" s="68"/>
    </row>
    <row r="377" spans="1:22" ht="21" thickBot="1">
      <c r="A377" s="182"/>
      <c r="B377" s="11" t="s">
        <v>826</v>
      </c>
      <c r="C377" s="11" t="s">
        <v>825</v>
      </c>
      <c r="D377" s="4">
        <v>45380</v>
      </c>
      <c r="E377" s="13" t="s">
        <v>4</v>
      </c>
      <c r="F377" s="14" t="s">
        <v>555</v>
      </c>
      <c r="G377" s="200"/>
      <c r="H377" s="201"/>
      <c r="I377" s="202"/>
      <c r="J377" s="15" t="s">
        <v>5</v>
      </c>
      <c r="K377" s="109" t="s">
        <v>3</v>
      </c>
      <c r="L377" s="109" t="s">
        <v>765</v>
      </c>
      <c r="M377" s="129">
        <v>336.62</v>
      </c>
      <c r="N377" s="2"/>
      <c r="V377" s="68"/>
    </row>
    <row r="378" spans="1:22" ht="24" customHeight="1" thickTop="1" thickBot="1">
      <c r="A378" s="180">
        <v>91</v>
      </c>
      <c r="B378" s="73" t="s">
        <v>324</v>
      </c>
      <c r="C378" s="73" t="s">
        <v>326</v>
      </c>
      <c r="D378" s="73" t="s">
        <v>24</v>
      </c>
      <c r="E378" s="183" t="s">
        <v>328</v>
      </c>
      <c r="F378" s="183"/>
      <c r="G378" s="197" t="s">
        <v>319</v>
      </c>
      <c r="H378" s="198"/>
      <c r="I378" s="199"/>
      <c r="J378" s="58" t="s">
        <v>2</v>
      </c>
      <c r="K378" s="59"/>
      <c r="L378" s="59"/>
      <c r="M378" s="60"/>
      <c r="N378" s="2"/>
      <c r="V378" s="68"/>
    </row>
    <row r="379" spans="1:22" ht="38.25" customHeight="1" thickBot="1">
      <c r="A379" s="181"/>
      <c r="B379" s="113" t="s">
        <v>824</v>
      </c>
      <c r="C379" s="113" t="s">
        <v>823</v>
      </c>
      <c r="D379" s="119">
        <v>45355</v>
      </c>
      <c r="E379" s="113"/>
      <c r="F379" s="113" t="s">
        <v>822</v>
      </c>
      <c r="G379" s="272" t="s">
        <v>821</v>
      </c>
      <c r="H379" s="186"/>
      <c r="I379" s="187"/>
      <c r="J379" s="128" t="s">
        <v>813</v>
      </c>
      <c r="K379" s="127" t="s">
        <v>3</v>
      </c>
      <c r="L379" s="127" t="s">
        <v>765</v>
      </c>
      <c r="M379" s="126" t="s">
        <v>820</v>
      </c>
      <c r="N379" s="2"/>
      <c r="V379" s="68">
        <v>0</v>
      </c>
    </row>
    <row r="380" spans="1:22" ht="21" thickBot="1">
      <c r="A380" s="181"/>
      <c r="B380" s="71" t="s">
        <v>325</v>
      </c>
      <c r="C380" s="71" t="s">
        <v>327</v>
      </c>
      <c r="D380" s="71" t="s">
        <v>23</v>
      </c>
      <c r="E380" s="188" t="s">
        <v>329</v>
      </c>
      <c r="F380" s="188"/>
      <c r="G380" s="189"/>
      <c r="H380" s="190"/>
      <c r="I380" s="191"/>
      <c r="J380" s="116" t="s">
        <v>423</v>
      </c>
      <c r="K380" s="115" t="s">
        <v>3</v>
      </c>
      <c r="L380" s="115" t="s">
        <v>765</v>
      </c>
      <c r="M380" s="130">
        <v>667.68</v>
      </c>
      <c r="N380" s="2"/>
      <c r="V380" s="68"/>
    </row>
    <row r="381" spans="1:22" ht="21" thickBot="1">
      <c r="A381" s="182"/>
      <c r="B381" s="120" t="s">
        <v>819</v>
      </c>
      <c r="C381" s="120" t="s">
        <v>818</v>
      </c>
      <c r="D381" s="119">
        <v>45359</v>
      </c>
      <c r="E381" s="118" t="s">
        <v>4</v>
      </c>
      <c r="F381" s="117" t="s">
        <v>817</v>
      </c>
      <c r="G381" s="200"/>
      <c r="H381" s="201"/>
      <c r="I381" s="202"/>
      <c r="J381" s="116" t="s">
        <v>5</v>
      </c>
      <c r="K381" s="115" t="s">
        <v>3</v>
      </c>
      <c r="L381" s="115" t="s">
        <v>765</v>
      </c>
      <c r="M381" s="114">
        <v>383.5</v>
      </c>
      <c r="N381" s="2"/>
      <c r="V381" s="68"/>
    </row>
    <row r="382" spans="1:22" ht="24" customHeight="1" thickTop="1" thickBot="1">
      <c r="A382" s="180">
        <v>92</v>
      </c>
      <c r="B382" s="73" t="s">
        <v>324</v>
      </c>
      <c r="C382" s="73" t="s">
        <v>326</v>
      </c>
      <c r="D382" s="73" t="s">
        <v>24</v>
      </c>
      <c r="E382" s="183" t="s">
        <v>328</v>
      </c>
      <c r="F382" s="183"/>
      <c r="G382" s="197" t="s">
        <v>319</v>
      </c>
      <c r="H382" s="198"/>
      <c r="I382" s="199"/>
      <c r="J382" s="58" t="s">
        <v>2</v>
      </c>
      <c r="K382" s="59"/>
      <c r="L382" s="59"/>
      <c r="M382" s="60"/>
      <c r="N382" s="2"/>
      <c r="V382" s="68"/>
    </row>
    <row r="383" spans="1:22" ht="41.4" thickBot="1">
      <c r="A383" s="181"/>
      <c r="B383" s="10" t="s">
        <v>816</v>
      </c>
      <c r="C383" s="10" t="s">
        <v>815</v>
      </c>
      <c r="D383" s="4">
        <v>45349</v>
      </c>
      <c r="E383" s="10"/>
      <c r="F383" s="113" t="s">
        <v>814</v>
      </c>
      <c r="G383" s="185" t="s">
        <v>808</v>
      </c>
      <c r="H383" s="186"/>
      <c r="I383" s="187"/>
      <c r="J383" s="112" t="s">
        <v>813</v>
      </c>
      <c r="K383" s="111" t="s">
        <v>3</v>
      </c>
      <c r="L383" s="111" t="s">
        <v>765</v>
      </c>
      <c r="M383" s="110" t="s">
        <v>812</v>
      </c>
      <c r="N383" s="2"/>
      <c r="V383" s="68">
        <v>0</v>
      </c>
    </row>
    <row r="384" spans="1:22" ht="21" thickBot="1">
      <c r="A384" s="181"/>
      <c r="B384" s="71" t="s">
        <v>325</v>
      </c>
      <c r="C384" s="71" t="s">
        <v>327</v>
      </c>
      <c r="D384" s="71" t="s">
        <v>23</v>
      </c>
      <c r="E384" s="188" t="s">
        <v>329</v>
      </c>
      <c r="F384" s="188"/>
      <c r="G384" s="189"/>
      <c r="H384" s="190"/>
      <c r="I384" s="191"/>
      <c r="J384" s="15" t="s">
        <v>811</v>
      </c>
      <c r="K384" s="109" t="s">
        <v>3</v>
      </c>
      <c r="L384" s="109" t="s">
        <v>765</v>
      </c>
      <c r="M384" s="108" t="s">
        <v>810</v>
      </c>
      <c r="N384" s="2"/>
      <c r="V384" s="68"/>
    </row>
    <row r="385" spans="1:22" ht="21" thickBot="1">
      <c r="A385" s="182"/>
      <c r="B385" s="11" t="s">
        <v>809</v>
      </c>
      <c r="C385" s="11" t="s">
        <v>808</v>
      </c>
      <c r="D385" s="4">
        <v>45351</v>
      </c>
      <c r="E385" s="13" t="s">
        <v>4</v>
      </c>
      <c r="F385" s="14" t="s">
        <v>683</v>
      </c>
      <c r="G385" s="200"/>
      <c r="H385" s="201"/>
      <c r="I385" s="202"/>
      <c r="J385" s="15" t="s">
        <v>807</v>
      </c>
      <c r="K385" s="109" t="s">
        <v>3</v>
      </c>
      <c r="L385" s="109" t="s">
        <v>765</v>
      </c>
      <c r="M385" s="129" t="s">
        <v>806</v>
      </c>
      <c r="N385" s="2"/>
      <c r="V385" s="68"/>
    </row>
    <row r="386" spans="1:22" ht="24" customHeight="1" thickTop="1" thickBot="1">
      <c r="A386" s="180">
        <v>93</v>
      </c>
      <c r="B386" s="73" t="s">
        <v>324</v>
      </c>
      <c r="C386" s="73" t="s">
        <v>326</v>
      </c>
      <c r="D386" s="73" t="s">
        <v>24</v>
      </c>
      <c r="E386" s="183" t="s">
        <v>328</v>
      </c>
      <c r="F386" s="183"/>
      <c r="G386" s="197" t="s">
        <v>319</v>
      </c>
      <c r="H386" s="198"/>
      <c r="I386" s="199"/>
      <c r="J386" s="58" t="s">
        <v>2</v>
      </c>
      <c r="K386" s="59"/>
      <c r="L386" s="59"/>
      <c r="M386" s="60"/>
      <c r="N386" s="2"/>
      <c r="V386" s="68"/>
    </row>
    <row r="387" spans="1:22" ht="31.2" thickBot="1">
      <c r="A387" s="181"/>
      <c r="B387" s="10" t="s">
        <v>805</v>
      </c>
      <c r="C387" s="10" t="s">
        <v>804</v>
      </c>
      <c r="D387" s="4">
        <v>45355</v>
      </c>
      <c r="E387" s="10"/>
      <c r="F387" s="113" t="s">
        <v>803</v>
      </c>
      <c r="G387" s="185" t="s">
        <v>801</v>
      </c>
      <c r="H387" s="186"/>
      <c r="I387" s="187"/>
      <c r="J387" s="112" t="s">
        <v>18</v>
      </c>
      <c r="K387" s="111" t="s">
        <v>3</v>
      </c>
      <c r="L387" s="111" t="s">
        <v>765</v>
      </c>
      <c r="M387" s="110">
        <v>680.65</v>
      </c>
      <c r="N387" s="2"/>
      <c r="V387" s="68">
        <v>0</v>
      </c>
    </row>
    <row r="388" spans="1:22" ht="21" thickBot="1">
      <c r="A388" s="181"/>
      <c r="B388" s="71" t="s">
        <v>325</v>
      </c>
      <c r="C388" s="71" t="s">
        <v>327</v>
      </c>
      <c r="D388" s="71" t="s">
        <v>23</v>
      </c>
      <c r="E388" s="188" t="s">
        <v>329</v>
      </c>
      <c r="F388" s="188"/>
      <c r="G388" s="189"/>
      <c r="H388" s="190"/>
      <c r="I388" s="191"/>
      <c r="J388" s="15" t="s">
        <v>5</v>
      </c>
      <c r="K388" s="109" t="s">
        <v>3</v>
      </c>
      <c r="L388" s="109" t="s">
        <v>765</v>
      </c>
      <c r="M388" s="108">
        <v>436.5</v>
      </c>
      <c r="N388" s="2"/>
      <c r="V388" s="68"/>
    </row>
    <row r="389" spans="1:22" ht="21" thickBot="1">
      <c r="A389" s="182"/>
      <c r="B389" s="11" t="s">
        <v>802</v>
      </c>
      <c r="C389" s="11" t="s">
        <v>801</v>
      </c>
      <c r="D389" s="4">
        <v>45359</v>
      </c>
      <c r="E389" s="13" t="s">
        <v>4</v>
      </c>
      <c r="F389" s="14" t="s">
        <v>800</v>
      </c>
      <c r="G389" s="200"/>
      <c r="H389" s="201"/>
      <c r="I389" s="202"/>
      <c r="J389" s="15" t="s">
        <v>765</v>
      </c>
      <c r="K389" s="109" t="s">
        <v>765</v>
      </c>
      <c r="L389" s="109" t="s">
        <v>765</v>
      </c>
      <c r="M389" s="129" t="s">
        <v>765</v>
      </c>
      <c r="N389" s="2"/>
      <c r="V389" s="68"/>
    </row>
    <row r="390" spans="1:22" ht="24" customHeight="1" thickTop="1" thickBot="1">
      <c r="A390" s="180">
        <v>94</v>
      </c>
      <c r="B390" s="73" t="s">
        <v>324</v>
      </c>
      <c r="C390" s="73" t="s">
        <v>326</v>
      </c>
      <c r="D390" s="73" t="s">
        <v>24</v>
      </c>
      <c r="E390" s="183" t="s">
        <v>328</v>
      </c>
      <c r="F390" s="183"/>
      <c r="G390" s="197" t="s">
        <v>319</v>
      </c>
      <c r="H390" s="198"/>
      <c r="I390" s="199"/>
      <c r="J390" s="58" t="s">
        <v>2</v>
      </c>
      <c r="K390" s="59"/>
      <c r="L390" s="59"/>
      <c r="M390" s="60"/>
      <c r="N390" s="2"/>
      <c r="V390" s="68"/>
    </row>
    <row r="391" spans="1:22" ht="21" thickBot="1">
      <c r="A391" s="181"/>
      <c r="B391" s="10" t="s">
        <v>794</v>
      </c>
      <c r="C391" s="10" t="s">
        <v>799</v>
      </c>
      <c r="D391" s="4">
        <v>45371</v>
      </c>
      <c r="E391" s="10"/>
      <c r="F391" s="113" t="s">
        <v>702</v>
      </c>
      <c r="G391" s="185" t="s">
        <v>787</v>
      </c>
      <c r="H391" s="186"/>
      <c r="I391" s="187"/>
      <c r="J391" s="112" t="s">
        <v>423</v>
      </c>
      <c r="K391" s="111" t="s">
        <v>3</v>
      </c>
      <c r="L391" s="111" t="s">
        <v>765</v>
      </c>
      <c r="M391" s="110">
        <v>258</v>
      </c>
      <c r="N391" s="2"/>
      <c r="V391" s="68">
        <v>0</v>
      </c>
    </row>
    <row r="392" spans="1:22" ht="51.6" thickBot="1">
      <c r="A392" s="181"/>
      <c r="B392" s="71" t="s">
        <v>325</v>
      </c>
      <c r="C392" s="71" t="s">
        <v>327</v>
      </c>
      <c r="D392" s="71" t="s">
        <v>23</v>
      </c>
      <c r="E392" s="188" t="s">
        <v>329</v>
      </c>
      <c r="F392" s="188"/>
      <c r="G392" s="189"/>
      <c r="H392" s="190"/>
      <c r="I392" s="191"/>
      <c r="J392" s="15" t="s">
        <v>798</v>
      </c>
      <c r="K392" s="109" t="s">
        <v>3</v>
      </c>
      <c r="L392" s="109" t="s">
        <v>765</v>
      </c>
      <c r="M392" s="108" t="s">
        <v>797</v>
      </c>
      <c r="N392" s="2"/>
      <c r="V392" s="68"/>
    </row>
    <row r="393" spans="1:22" ht="21" thickBot="1">
      <c r="A393" s="182"/>
      <c r="B393" s="11" t="s">
        <v>788</v>
      </c>
      <c r="C393" s="11" t="s">
        <v>787</v>
      </c>
      <c r="D393" s="4">
        <v>45371</v>
      </c>
      <c r="E393" s="13" t="s">
        <v>4</v>
      </c>
      <c r="F393" s="14" t="s">
        <v>796</v>
      </c>
      <c r="G393" s="200"/>
      <c r="H393" s="201"/>
      <c r="I393" s="202"/>
      <c r="J393" s="15" t="s">
        <v>5</v>
      </c>
      <c r="K393" s="109" t="s">
        <v>3</v>
      </c>
      <c r="L393" s="109" t="s">
        <v>3</v>
      </c>
      <c r="M393" s="129" t="s">
        <v>795</v>
      </c>
      <c r="N393" s="2"/>
      <c r="V393" s="68"/>
    </row>
    <row r="394" spans="1:22" ht="24" customHeight="1" thickTop="1" thickBot="1">
      <c r="A394" s="180">
        <v>95</v>
      </c>
      <c r="B394" s="73" t="s">
        <v>324</v>
      </c>
      <c r="C394" s="73" t="s">
        <v>326</v>
      </c>
      <c r="D394" s="73" t="s">
        <v>24</v>
      </c>
      <c r="E394" s="183" t="s">
        <v>328</v>
      </c>
      <c r="F394" s="183"/>
      <c r="G394" s="197" t="s">
        <v>319</v>
      </c>
      <c r="H394" s="198"/>
      <c r="I394" s="199"/>
      <c r="J394" s="58" t="s">
        <v>2</v>
      </c>
      <c r="K394" s="59"/>
      <c r="L394" s="59"/>
      <c r="M394" s="60"/>
      <c r="N394" s="2"/>
      <c r="V394" s="68"/>
    </row>
    <row r="395" spans="1:22" ht="21" thickBot="1">
      <c r="A395" s="181"/>
      <c r="B395" s="10" t="s">
        <v>794</v>
      </c>
      <c r="C395" s="10" t="s">
        <v>793</v>
      </c>
      <c r="D395" s="4">
        <v>45375</v>
      </c>
      <c r="E395" s="10"/>
      <c r="F395" s="113" t="s">
        <v>792</v>
      </c>
      <c r="G395" s="185" t="s">
        <v>787</v>
      </c>
      <c r="H395" s="186"/>
      <c r="I395" s="187"/>
      <c r="J395" s="112" t="s">
        <v>423</v>
      </c>
      <c r="K395" s="111" t="s">
        <v>3</v>
      </c>
      <c r="L395" s="111" t="s">
        <v>3</v>
      </c>
      <c r="M395" s="110" t="s">
        <v>791</v>
      </c>
      <c r="N395" s="2"/>
      <c r="V395" s="68">
        <v>0</v>
      </c>
    </row>
    <row r="396" spans="1:22" ht="51.6" thickBot="1">
      <c r="A396" s="181"/>
      <c r="B396" s="71" t="s">
        <v>325</v>
      </c>
      <c r="C396" s="71" t="s">
        <v>327</v>
      </c>
      <c r="D396" s="71" t="s">
        <v>23</v>
      </c>
      <c r="E396" s="188" t="s">
        <v>329</v>
      </c>
      <c r="F396" s="188"/>
      <c r="G396" s="189"/>
      <c r="H396" s="190"/>
      <c r="I396" s="191"/>
      <c r="J396" s="15" t="s">
        <v>790</v>
      </c>
      <c r="K396" s="109" t="s">
        <v>3</v>
      </c>
      <c r="L396" s="109" t="s">
        <v>765</v>
      </c>
      <c r="M396" s="108" t="s">
        <v>789</v>
      </c>
      <c r="N396" s="2"/>
      <c r="V396" s="68"/>
    </row>
    <row r="397" spans="1:22" ht="21" thickBot="1">
      <c r="A397" s="182"/>
      <c r="B397" s="11" t="s">
        <v>788</v>
      </c>
      <c r="C397" s="11" t="s">
        <v>787</v>
      </c>
      <c r="D397" s="4">
        <v>45376</v>
      </c>
      <c r="E397" s="13" t="s">
        <v>4</v>
      </c>
      <c r="F397" s="14" t="s">
        <v>786</v>
      </c>
      <c r="G397" s="200"/>
      <c r="H397" s="201"/>
      <c r="I397" s="202"/>
      <c r="J397" s="15" t="s">
        <v>5</v>
      </c>
      <c r="K397" s="109" t="s">
        <v>3</v>
      </c>
      <c r="L397" s="109" t="s">
        <v>3</v>
      </c>
      <c r="M397" s="129" t="s">
        <v>785</v>
      </c>
      <c r="N397" s="2"/>
      <c r="V397" s="68"/>
    </row>
    <row r="398" spans="1:22" ht="24" customHeight="1" thickTop="1" thickBot="1">
      <c r="A398" s="180">
        <v>96</v>
      </c>
      <c r="B398" s="73" t="s">
        <v>324</v>
      </c>
      <c r="C398" s="73" t="s">
        <v>326</v>
      </c>
      <c r="D398" s="73" t="s">
        <v>24</v>
      </c>
      <c r="E398" s="183" t="s">
        <v>328</v>
      </c>
      <c r="F398" s="183"/>
      <c r="G398" s="197" t="s">
        <v>319</v>
      </c>
      <c r="H398" s="198"/>
      <c r="I398" s="199"/>
      <c r="J398" s="58" t="s">
        <v>2</v>
      </c>
      <c r="K398" s="59"/>
      <c r="L398" s="59"/>
      <c r="M398" s="60"/>
      <c r="N398" s="2"/>
      <c r="V398" s="68"/>
    </row>
    <row r="399" spans="1:22" ht="41.4" thickBot="1">
      <c r="A399" s="181"/>
      <c r="B399" s="10" t="s">
        <v>784</v>
      </c>
      <c r="C399" s="10" t="s">
        <v>783</v>
      </c>
      <c r="D399" s="4">
        <v>45345</v>
      </c>
      <c r="E399" s="10"/>
      <c r="F399" s="113" t="s">
        <v>782</v>
      </c>
      <c r="G399" s="185" t="s">
        <v>778</v>
      </c>
      <c r="H399" s="186"/>
      <c r="I399" s="187"/>
      <c r="J399" s="112" t="s">
        <v>387</v>
      </c>
      <c r="K399" s="111" t="s">
        <v>765</v>
      </c>
      <c r="L399" s="111" t="s">
        <v>3</v>
      </c>
      <c r="M399" s="110">
        <v>655</v>
      </c>
      <c r="N399" s="2"/>
      <c r="V399" s="68">
        <v>0</v>
      </c>
    </row>
    <row r="400" spans="1:22" ht="41.4" thickBot="1">
      <c r="A400" s="181"/>
      <c r="B400" s="71" t="s">
        <v>325</v>
      </c>
      <c r="C400" s="71" t="s">
        <v>327</v>
      </c>
      <c r="D400" s="71" t="s">
        <v>23</v>
      </c>
      <c r="E400" s="188" t="s">
        <v>329</v>
      </c>
      <c r="F400" s="188"/>
      <c r="G400" s="189"/>
      <c r="H400" s="190"/>
      <c r="I400" s="191"/>
      <c r="J400" s="15" t="s">
        <v>781</v>
      </c>
      <c r="K400" s="109" t="s">
        <v>765</v>
      </c>
      <c r="L400" s="109" t="s">
        <v>3</v>
      </c>
      <c r="M400" s="108" t="s">
        <v>780</v>
      </c>
      <c r="N400" s="2"/>
      <c r="V400" s="68"/>
    </row>
    <row r="401" spans="1:22" ht="21" thickBot="1">
      <c r="A401" s="182"/>
      <c r="B401" s="11" t="s">
        <v>779</v>
      </c>
      <c r="C401" s="11" t="s">
        <v>778</v>
      </c>
      <c r="D401" s="4">
        <v>45349</v>
      </c>
      <c r="E401" s="13" t="s">
        <v>4</v>
      </c>
      <c r="F401" s="14" t="s">
        <v>777</v>
      </c>
      <c r="G401" s="200"/>
      <c r="H401" s="201"/>
      <c r="I401" s="202"/>
      <c r="J401" s="15" t="s">
        <v>423</v>
      </c>
      <c r="K401" s="109" t="s">
        <v>765</v>
      </c>
      <c r="L401" s="109" t="s">
        <v>3</v>
      </c>
      <c r="M401" s="129">
        <v>1110</v>
      </c>
      <c r="N401" s="2"/>
      <c r="V401" s="68"/>
    </row>
    <row r="402" spans="1:22" ht="24" customHeight="1" thickTop="1" thickBot="1">
      <c r="A402" s="180">
        <v>97</v>
      </c>
      <c r="B402" s="73" t="s">
        <v>324</v>
      </c>
      <c r="C402" s="73" t="s">
        <v>326</v>
      </c>
      <c r="D402" s="73" t="s">
        <v>24</v>
      </c>
      <c r="E402" s="183" t="s">
        <v>328</v>
      </c>
      <c r="F402" s="183"/>
      <c r="G402" s="197" t="s">
        <v>319</v>
      </c>
      <c r="H402" s="198"/>
      <c r="I402" s="199"/>
      <c r="J402" s="58" t="s">
        <v>2</v>
      </c>
      <c r="K402" s="59"/>
      <c r="L402" s="59"/>
      <c r="M402" s="60"/>
      <c r="N402" s="2"/>
      <c r="V402" s="68"/>
    </row>
    <row r="403" spans="1:22" ht="41.4" thickBot="1">
      <c r="A403" s="181"/>
      <c r="B403" s="10" t="s">
        <v>776</v>
      </c>
      <c r="C403" s="10" t="s">
        <v>775</v>
      </c>
      <c r="D403" s="4">
        <v>45351</v>
      </c>
      <c r="E403" s="10"/>
      <c r="F403" s="113" t="s">
        <v>462</v>
      </c>
      <c r="G403" s="185" t="s">
        <v>773</v>
      </c>
      <c r="H403" s="186"/>
      <c r="I403" s="187"/>
      <c r="J403" s="112" t="s">
        <v>423</v>
      </c>
      <c r="K403" s="111" t="s">
        <v>765</v>
      </c>
      <c r="L403" s="111" t="s">
        <v>3</v>
      </c>
      <c r="M403" s="110">
        <v>238.26</v>
      </c>
      <c r="N403" s="2"/>
      <c r="V403" s="68">
        <v>0</v>
      </c>
    </row>
    <row r="404" spans="1:22" ht="21" thickBot="1">
      <c r="A404" s="181"/>
      <c r="B404" s="71" t="s">
        <v>325</v>
      </c>
      <c r="C404" s="71" t="s">
        <v>327</v>
      </c>
      <c r="D404" s="71" t="s">
        <v>23</v>
      </c>
      <c r="E404" s="188" t="s">
        <v>329</v>
      </c>
      <c r="F404" s="188"/>
      <c r="G404" s="189"/>
      <c r="H404" s="190"/>
      <c r="I404" s="191"/>
      <c r="J404" s="15" t="s">
        <v>5</v>
      </c>
      <c r="K404" s="109" t="s">
        <v>765</v>
      </c>
      <c r="L404" s="109" t="s">
        <v>3</v>
      </c>
      <c r="M404" s="108">
        <v>35</v>
      </c>
      <c r="N404" s="2"/>
      <c r="V404" s="68"/>
    </row>
    <row r="405" spans="1:22" ht="31.2" thickBot="1">
      <c r="A405" s="182"/>
      <c r="B405" s="11" t="s">
        <v>774</v>
      </c>
      <c r="C405" s="11" t="s">
        <v>773</v>
      </c>
      <c r="D405" s="4">
        <v>45351</v>
      </c>
      <c r="E405" s="13" t="s">
        <v>4</v>
      </c>
      <c r="F405" s="14" t="s">
        <v>772</v>
      </c>
      <c r="G405" s="200"/>
      <c r="H405" s="201"/>
      <c r="I405" s="202"/>
      <c r="J405" s="15" t="s">
        <v>765</v>
      </c>
      <c r="K405" s="109" t="s">
        <v>765</v>
      </c>
      <c r="L405" s="109" t="s">
        <v>765</v>
      </c>
      <c r="M405" s="129" t="s">
        <v>765</v>
      </c>
      <c r="N405" s="2"/>
      <c r="V405" s="68"/>
    </row>
    <row r="406" spans="1:22" ht="24" customHeight="1" thickTop="1" thickBot="1">
      <c r="A406" s="180">
        <v>98</v>
      </c>
      <c r="B406" s="73" t="s">
        <v>324</v>
      </c>
      <c r="C406" s="73" t="s">
        <v>326</v>
      </c>
      <c r="D406" s="73" t="s">
        <v>24</v>
      </c>
      <c r="E406" s="183" t="s">
        <v>328</v>
      </c>
      <c r="F406" s="183"/>
      <c r="G406" s="197" t="s">
        <v>319</v>
      </c>
      <c r="H406" s="198"/>
      <c r="I406" s="199"/>
      <c r="J406" s="58" t="s">
        <v>2</v>
      </c>
      <c r="K406" s="59"/>
      <c r="L406" s="59"/>
      <c r="M406" s="60"/>
      <c r="N406" s="2"/>
      <c r="V406" s="68"/>
    </row>
    <row r="407" spans="1:22" ht="31.2" thickBot="1">
      <c r="A407" s="181"/>
      <c r="B407" s="113" t="s">
        <v>771</v>
      </c>
      <c r="C407" s="113" t="s">
        <v>770</v>
      </c>
      <c r="D407" s="119">
        <v>45354</v>
      </c>
      <c r="E407" s="113"/>
      <c r="F407" s="113" t="s">
        <v>769</v>
      </c>
      <c r="G407" s="272" t="s">
        <v>767</v>
      </c>
      <c r="H407" s="186"/>
      <c r="I407" s="187"/>
      <c r="J407" s="128" t="s">
        <v>423</v>
      </c>
      <c r="K407" s="127" t="s">
        <v>765</v>
      </c>
      <c r="L407" s="127" t="s">
        <v>3</v>
      </c>
      <c r="M407" s="126">
        <v>217</v>
      </c>
      <c r="N407" s="2"/>
      <c r="V407" s="68">
        <v>0</v>
      </c>
    </row>
    <row r="408" spans="1:22" s="90" customFormat="1" ht="21" thickBot="1">
      <c r="A408" s="181"/>
      <c r="B408" s="71" t="s">
        <v>325</v>
      </c>
      <c r="C408" s="71" t="s">
        <v>327</v>
      </c>
      <c r="D408" s="71" t="s">
        <v>23</v>
      </c>
      <c r="E408" s="188" t="s">
        <v>329</v>
      </c>
      <c r="F408" s="188"/>
      <c r="G408" s="273"/>
      <c r="H408" s="274"/>
      <c r="I408" s="275"/>
      <c r="J408" s="125" t="s">
        <v>5</v>
      </c>
      <c r="K408" s="124" t="s">
        <v>765</v>
      </c>
      <c r="L408" s="124" t="s">
        <v>3</v>
      </c>
      <c r="M408" s="123">
        <v>210.35</v>
      </c>
      <c r="N408" s="122"/>
      <c r="V408" s="121"/>
    </row>
    <row r="409" spans="1:22" ht="31.2" thickBot="1">
      <c r="A409" s="182"/>
      <c r="B409" s="120" t="s">
        <v>768</v>
      </c>
      <c r="C409" s="120" t="s">
        <v>767</v>
      </c>
      <c r="D409" s="119">
        <v>45359</v>
      </c>
      <c r="E409" s="118" t="s">
        <v>4</v>
      </c>
      <c r="F409" s="117" t="s">
        <v>766</v>
      </c>
      <c r="G409" s="276"/>
      <c r="H409" s="277"/>
      <c r="I409" s="278"/>
      <c r="J409" s="116" t="s">
        <v>765</v>
      </c>
      <c r="K409" s="115" t="s">
        <v>765</v>
      </c>
      <c r="L409" s="115" t="s">
        <v>765</v>
      </c>
      <c r="M409" s="114" t="s">
        <v>765</v>
      </c>
      <c r="N409" s="2"/>
      <c r="V409" s="68"/>
    </row>
    <row r="410" spans="1:22" ht="24" customHeight="1" thickTop="1">
      <c r="A410" s="180"/>
      <c r="B410" s="73"/>
      <c r="C410" s="73"/>
      <c r="D410" s="73"/>
      <c r="E410" s="184"/>
      <c r="F410" s="281"/>
      <c r="G410" s="197"/>
      <c r="H410" s="198"/>
      <c r="I410" s="199"/>
      <c r="J410" s="58"/>
      <c r="K410" s="59"/>
      <c r="L410" s="59"/>
      <c r="M410" s="60"/>
      <c r="N410" s="2"/>
      <c r="V410" s="68"/>
    </row>
    <row r="411" spans="1:22">
      <c r="A411" s="279"/>
      <c r="B411" s="10"/>
      <c r="C411" s="10"/>
      <c r="D411" s="4"/>
      <c r="E411" s="10"/>
      <c r="F411" s="113"/>
      <c r="G411" s="185"/>
      <c r="H411" s="282"/>
      <c r="I411" s="283"/>
      <c r="J411" s="112"/>
      <c r="K411" s="111"/>
      <c r="L411" s="111"/>
      <c r="M411" s="110"/>
      <c r="N411" s="2"/>
      <c r="V411" s="68">
        <v>0</v>
      </c>
    </row>
    <row r="412" spans="1:22">
      <c r="A412" s="279"/>
      <c r="B412" s="71"/>
      <c r="C412" s="71"/>
      <c r="D412" s="71"/>
      <c r="E412" s="284"/>
      <c r="F412" s="285"/>
      <c r="G412" s="189"/>
      <c r="H412" s="190"/>
      <c r="I412" s="191"/>
      <c r="J412" s="15"/>
      <c r="K412" s="109"/>
      <c r="L412" s="109"/>
      <c r="M412" s="108"/>
      <c r="N412" s="2"/>
      <c r="V412" s="68"/>
    </row>
    <row r="413" spans="1:22" ht="13.8" thickBot="1">
      <c r="A413" s="280"/>
      <c r="B413" s="56"/>
      <c r="C413" s="56"/>
      <c r="D413" s="107"/>
      <c r="E413" s="13"/>
      <c r="F413" s="14"/>
      <c r="G413" s="200"/>
      <c r="H413" s="201"/>
      <c r="I413" s="202"/>
      <c r="J413" s="106"/>
      <c r="K413" s="105"/>
      <c r="L413" s="105"/>
      <c r="M413" s="104"/>
      <c r="N413" s="2"/>
      <c r="V413" s="68"/>
    </row>
    <row r="414" spans="1:22" ht="24" customHeight="1" thickTop="1">
      <c r="V414" s="68"/>
    </row>
    <row r="415" spans="1:22">
      <c r="V415" s="68">
        <v>0</v>
      </c>
    </row>
    <row r="419" spans="16:17" ht="13.8" thickBot="1"/>
    <row r="420" spans="16:17">
      <c r="P420" s="42" t="s">
        <v>315</v>
      </c>
      <c r="Q420" s="43"/>
    </row>
    <row r="421" spans="16:17">
      <c r="P421" s="44"/>
      <c r="Q421" s="70"/>
    </row>
    <row r="422" spans="16:17" ht="38.4">
      <c r="P422" s="45" t="b">
        <v>0</v>
      </c>
      <c r="Q422" s="64" t="s">
        <v>764</v>
      </c>
    </row>
    <row r="423" spans="16:17" ht="28.8">
      <c r="P423" s="45" t="b">
        <v>1</v>
      </c>
      <c r="Q423" s="64" t="s">
        <v>763</v>
      </c>
    </row>
    <row r="424" spans="16:17">
      <c r="P424" s="45" t="b">
        <v>0</v>
      </c>
      <c r="Q424" s="46"/>
    </row>
    <row r="425" spans="16:17" ht="13.8" thickBot="1">
      <c r="P425" s="47">
        <v>1</v>
      </c>
      <c r="Q425" s="48"/>
    </row>
  </sheetData>
  <mergeCells count="627">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B12:B13"/>
    <mergeCell ref="C12:C13"/>
    <mergeCell ref="D12:D13"/>
    <mergeCell ref="E12:F13"/>
    <mergeCell ref="L12:L13"/>
    <mergeCell ref="M12:M13"/>
    <mergeCell ref="A22:A25"/>
    <mergeCell ref="E22:F22"/>
    <mergeCell ref="G22:I22"/>
    <mergeCell ref="G23:I23"/>
    <mergeCell ref="E24:F24"/>
    <mergeCell ref="G24:I25"/>
    <mergeCell ref="G12:I13"/>
    <mergeCell ref="J12:J13"/>
    <mergeCell ref="K12:K13"/>
    <mergeCell ref="G19:I19"/>
    <mergeCell ref="E20:F20"/>
    <mergeCell ref="G20:I21"/>
    <mergeCell ref="A26:A29"/>
    <mergeCell ref="E26:F26"/>
    <mergeCell ref="G26:I26"/>
    <mergeCell ref="G27:I27"/>
    <mergeCell ref="E28:F28"/>
    <mergeCell ref="G28:I29"/>
    <mergeCell ref="A14:A17"/>
    <mergeCell ref="E14:F14"/>
    <mergeCell ref="G14:H14"/>
    <mergeCell ref="G15:I15"/>
    <mergeCell ref="E16:F16"/>
    <mergeCell ref="G16:I16"/>
    <mergeCell ref="G17:I17"/>
    <mergeCell ref="A18:A21"/>
    <mergeCell ref="E18:F18"/>
    <mergeCell ref="G18:I18"/>
    <mergeCell ref="A30:A33"/>
    <mergeCell ref="E30:F30"/>
    <mergeCell ref="G30:I30"/>
    <mergeCell ref="G31:I31"/>
    <mergeCell ref="E32:F32"/>
    <mergeCell ref="G32:I33"/>
    <mergeCell ref="A34:A37"/>
    <mergeCell ref="E34:F34"/>
    <mergeCell ref="G34:I34"/>
    <mergeCell ref="G35:I35"/>
    <mergeCell ref="E36:F36"/>
    <mergeCell ref="G36:I37"/>
    <mergeCell ref="A38:A41"/>
    <mergeCell ref="E38:F38"/>
    <mergeCell ref="G38:I38"/>
    <mergeCell ref="G39:I39"/>
    <mergeCell ref="E40:F40"/>
    <mergeCell ref="G40:I41"/>
    <mergeCell ref="A42:A45"/>
    <mergeCell ref="E42:F42"/>
    <mergeCell ref="G42:I42"/>
    <mergeCell ref="G43:I43"/>
    <mergeCell ref="E44:F44"/>
    <mergeCell ref="G44:I45"/>
    <mergeCell ref="A46:A49"/>
    <mergeCell ref="E46:F46"/>
    <mergeCell ref="G46:I46"/>
    <mergeCell ref="G47:I47"/>
    <mergeCell ref="E48:F48"/>
    <mergeCell ref="G48:I49"/>
    <mergeCell ref="A50:A53"/>
    <mergeCell ref="E50:F50"/>
    <mergeCell ref="G50:I50"/>
    <mergeCell ref="G51:I51"/>
    <mergeCell ref="E52:F52"/>
    <mergeCell ref="G52:I53"/>
    <mergeCell ref="A54:A57"/>
    <mergeCell ref="E54:F54"/>
    <mergeCell ref="G54:I54"/>
    <mergeCell ref="G55:I55"/>
    <mergeCell ref="E56:F56"/>
    <mergeCell ref="G56:I57"/>
    <mergeCell ref="A58:A61"/>
    <mergeCell ref="E58:F58"/>
    <mergeCell ref="G58:I58"/>
    <mergeCell ref="G59:I59"/>
    <mergeCell ref="E60:F60"/>
    <mergeCell ref="G60:I61"/>
    <mergeCell ref="A62:A65"/>
    <mergeCell ref="E62:F62"/>
    <mergeCell ref="G62:I62"/>
    <mergeCell ref="G63:I63"/>
    <mergeCell ref="E64:F64"/>
    <mergeCell ref="G64:I65"/>
    <mergeCell ref="A66:A69"/>
    <mergeCell ref="E66:F66"/>
    <mergeCell ref="G66:I66"/>
    <mergeCell ref="G67:I67"/>
    <mergeCell ref="E68:F68"/>
    <mergeCell ref="G68:I69"/>
    <mergeCell ref="A70:A73"/>
    <mergeCell ref="E70:F70"/>
    <mergeCell ref="G70:I70"/>
    <mergeCell ref="G71:I71"/>
    <mergeCell ref="E72:F72"/>
    <mergeCell ref="G72:I73"/>
    <mergeCell ref="A74:A77"/>
    <mergeCell ref="E74:F74"/>
    <mergeCell ref="G74:I74"/>
    <mergeCell ref="G75:I75"/>
    <mergeCell ref="E76:F76"/>
    <mergeCell ref="G76:I77"/>
    <mergeCell ref="A78:A81"/>
    <mergeCell ref="E78:F78"/>
    <mergeCell ref="G78:I78"/>
    <mergeCell ref="G79:I79"/>
    <mergeCell ref="E80:F80"/>
    <mergeCell ref="G80:I81"/>
    <mergeCell ref="A82:A85"/>
    <mergeCell ref="E82:F82"/>
    <mergeCell ref="G82:I82"/>
    <mergeCell ref="G83:I83"/>
    <mergeCell ref="E84:F84"/>
    <mergeCell ref="G84:I85"/>
    <mergeCell ref="A86:A89"/>
    <mergeCell ref="E86:F86"/>
    <mergeCell ref="G86:I86"/>
    <mergeCell ref="G87:I87"/>
    <mergeCell ref="E88:F88"/>
    <mergeCell ref="G88:I89"/>
    <mergeCell ref="A90:A93"/>
    <mergeCell ref="E90:F90"/>
    <mergeCell ref="G90:I90"/>
    <mergeCell ref="G91:I91"/>
    <mergeCell ref="E92:F92"/>
    <mergeCell ref="G92:I93"/>
    <mergeCell ref="A94:A97"/>
    <mergeCell ref="E94:F94"/>
    <mergeCell ref="G94:I94"/>
    <mergeCell ref="G95:I95"/>
    <mergeCell ref="E96:F96"/>
    <mergeCell ref="G96:I97"/>
    <mergeCell ref="A98:A101"/>
    <mergeCell ref="E98:F98"/>
    <mergeCell ref="G98:I98"/>
    <mergeCell ref="G99:I99"/>
    <mergeCell ref="E100:F100"/>
    <mergeCell ref="G100:I101"/>
    <mergeCell ref="A102:A105"/>
    <mergeCell ref="E102:F102"/>
    <mergeCell ref="G102:I102"/>
    <mergeCell ref="G103:I103"/>
    <mergeCell ref="E104:F104"/>
    <mergeCell ref="G104:I105"/>
    <mergeCell ref="A106:A109"/>
    <mergeCell ref="E106:F106"/>
    <mergeCell ref="G106:I106"/>
    <mergeCell ref="G107:I107"/>
    <mergeCell ref="E108:F108"/>
    <mergeCell ref="G108:I109"/>
    <mergeCell ref="A110:A113"/>
    <mergeCell ref="E110:F110"/>
    <mergeCell ref="G110:I110"/>
    <mergeCell ref="G111:I111"/>
    <mergeCell ref="E112:F112"/>
    <mergeCell ref="G112:I113"/>
    <mergeCell ref="A114:A117"/>
    <mergeCell ref="E114:F114"/>
    <mergeCell ref="G114:I114"/>
    <mergeCell ref="G115:I115"/>
    <mergeCell ref="E116:F116"/>
    <mergeCell ref="G116:I117"/>
    <mergeCell ref="A118:A121"/>
    <mergeCell ref="E118:F118"/>
    <mergeCell ref="G118:I118"/>
    <mergeCell ref="G119:I119"/>
    <mergeCell ref="E120:F120"/>
    <mergeCell ref="G120:I121"/>
    <mergeCell ref="A122:A125"/>
    <mergeCell ref="E122:F122"/>
    <mergeCell ref="G122:I122"/>
    <mergeCell ref="G123:I123"/>
    <mergeCell ref="E124:F124"/>
    <mergeCell ref="G124:I125"/>
    <mergeCell ref="A126:A129"/>
    <mergeCell ref="E126:F126"/>
    <mergeCell ref="G126:I126"/>
    <mergeCell ref="G127:I127"/>
    <mergeCell ref="E128:F128"/>
    <mergeCell ref="G128:I129"/>
    <mergeCell ref="A130:A133"/>
    <mergeCell ref="E130:F130"/>
    <mergeCell ref="G130:I130"/>
    <mergeCell ref="G131:I131"/>
    <mergeCell ref="E132:F132"/>
    <mergeCell ref="G132:I133"/>
    <mergeCell ref="A134:A137"/>
    <mergeCell ref="E134:F134"/>
    <mergeCell ref="G134:I134"/>
    <mergeCell ref="G135:I135"/>
    <mergeCell ref="E136:F136"/>
    <mergeCell ref="G136:I137"/>
    <mergeCell ref="A138:A141"/>
    <mergeCell ref="E138:F138"/>
    <mergeCell ref="G138:I138"/>
    <mergeCell ref="G139:I139"/>
    <mergeCell ref="E140:F140"/>
    <mergeCell ref="G140:I141"/>
    <mergeCell ref="A142:A145"/>
    <mergeCell ref="E142:F142"/>
    <mergeCell ref="G142:I142"/>
    <mergeCell ref="G143:I143"/>
    <mergeCell ref="E144:F144"/>
    <mergeCell ref="G144:I145"/>
    <mergeCell ref="A146:A149"/>
    <mergeCell ref="E146:F146"/>
    <mergeCell ref="G146:I146"/>
    <mergeCell ref="G147:I147"/>
    <mergeCell ref="E148:F148"/>
    <mergeCell ref="G148:I149"/>
    <mergeCell ref="A150:A153"/>
    <mergeCell ref="E150:F150"/>
    <mergeCell ref="G150:I150"/>
    <mergeCell ref="G151:I151"/>
    <mergeCell ref="E152:F152"/>
    <mergeCell ref="G152:I153"/>
    <mergeCell ref="A154:A157"/>
    <mergeCell ref="E154:F154"/>
    <mergeCell ref="G154:I154"/>
    <mergeCell ref="G155:I155"/>
    <mergeCell ref="E156:F156"/>
    <mergeCell ref="G156:I157"/>
    <mergeCell ref="A158:A161"/>
    <mergeCell ref="E158:F158"/>
    <mergeCell ref="G158:I158"/>
    <mergeCell ref="G159:I159"/>
    <mergeCell ref="E160:F160"/>
    <mergeCell ref="G160:I161"/>
    <mergeCell ref="A162:A165"/>
    <mergeCell ref="E162:F162"/>
    <mergeCell ref="G162:I162"/>
    <mergeCell ref="G163:I163"/>
    <mergeCell ref="E164:F164"/>
    <mergeCell ref="G164:I165"/>
    <mergeCell ref="A166:A169"/>
    <mergeCell ref="E166:F166"/>
    <mergeCell ref="G166:I166"/>
    <mergeCell ref="G167:I167"/>
    <mergeCell ref="E168:F168"/>
    <mergeCell ref="G168:I169"/>
    <mergeCell ref="A170:A173"/>
    <mergeCell ref="E170:F170"/>
    <mergeCell ref="G170:I170"/>
    <mergeCell ref="G171:I171"/>
    <mergeCell ref="E172:F172"/>
    <mergeCell ref="G172:I173"/>
    <mergeCell ref="A174:A177"/>
    <mergeCell ref="E174:F174"/>
    <mergeCell ref="G174:I174"/>
    <mergeCell ref="G175:I175"/>
    <mergeCell ref="E176:F176"/>
    <mergeCell ref="G176:I177"/>
    <mergeCell ref="A178:A181"/>
    <mergeCell ref="E178:F178"/>
    <mergeCell ref="G178:I178"/>
    <mergeCell ref="G179:I179"/>
    <mergeCell ref="E180:F180"/>
    <mergeCell ref="G180:I181"/>
    <mergeCell ref="A182:A185"/>
    <mergeCell ref="E182:F182"/>
    <mergeCell ref="G182:I182"/>
    <mergeCell ref="G183:I183"/>
    <mergeCell ref="E184:F184"/>
    <mergeCell ref="G184:I185"/>
    <mergeCell ref="A186:A189"/>
    <mergeCell ref="E186:F186"/>
    <mergeCell ref="G186:I186"/>
    <mergeCell ref="G187:I187"/>
    <mergeCell ref="E188:F188"/>
    <mergeCell ref="G188:I189"/>
    <mergeCell ref="A190:A193"/>
    <mergeCell ref="E190:F190"/>
    <mergeCell ref="G190:I190"/>
    <mergeCell ref="G191:I191"/>
    <mergeCell ref="E192:F192"/>
    <mergeCell ref="G192:I193"/>
    <mergeCell ref="A194:A197"/>
    <mergeCell ref="E194:F194"/>
    <mergeCell ref="G194:I194"/>
    <mergeCell ref="G195:I195"/>
    <mergeCell ref="E196:F196"/>
    <mergeCell ref="G196:I197"/>
    <mergeCell ref="A198:A201"/>
    <mergeCell ref="E198:F198"/>
    <mergeCell ref="G198:I198"/>
    <mergeCell ref="G199:I199"/>
    <mergeCell ref="E200:F200"/>
    <mergeCell ref="G200:I201"/>
    <mergeCell ref="A202:A205"/>
    <mergeCell ref="E202:F202"/>
    <mergeCell ref="G202:I202"/>
    <mergeCell ref="G203:I203"/>
    <mergeCell ref="E204:F204"/>
    <mergeCell ref="G204:I205"/>
    <mergeCell ref="A206:A209"/>
    <mergeCell ref="E206:F206"/>
    <mergeCell ref="G206:I206"/>
    <mergeCell ref="G207:I207"/>
    <mergeCell ref="E208:F208"/>
    <mergeCell ref="G208:I209"/>
    <mergeCell ref="A210:A213"/>
    <mergeCell ref="E210:F210"/>
    <mergeCell ref="G210:I210"/>
    <mergeCell ref="G211:I211"/>
    <mergeCell ref="E212:F212"/>
    <mergeCell ref="G212:I213"/>
    <mergeCell ref="A214:A217"/>
    <mergeCell ref="E214:F214"/>
    <mergeCell ref="G214:I214"/>
    <mergeCell ref="G215:I215"/>
    <mergeCell ref="E216:F216"/>
    <mergeCell ref="G216:I217"/>
    <mergeCell ref="A218:A221"/>
    <mergeCell ref="E218:F218"/>
    <mergeCell ref="G218:I218"/>
    <mergeCell ref="G219:I219"/>
    <mergeCell ref="E220:F220"/>
    <mergeCell ref="G220:I221"/>
    <mergeCell ref="A222:A225"/>
    <mergeCell ref="E222:F222"/>
    <mergeCell ref="G222:I222"/>
    <mergeCell ref="G223:I223"/>
    <mergeCell ref="E224:F224"/>
    <mergeCell ref="G224:I225"/>
    <mergeCell ref="A226:A229"/>
    <mergeCell ref="E226:F226"/>
    <mergeCell ref="G226:I226"/>
    <mergeCell ref="G227:I227"/>
    <mergeCell ref="E228:F228"/>
    <mergeCell ref="G228:I229"/>
    <mergeCell ref="A230:A233"/>
    <mergeCell ref="E230:F230"/>
    <mergeCell ref="G230:I230"/>
    <mergeCell ref="G231:I231"/>
    <mergeCell ref="E232:F232"/>
    <mergeCell ref="G232:I233"/>
    <mergeCell ref="A234:A237"/>
    <mergeCell ref="E234:F234"/>
    <mergeCell ref="G234:I234"/>
    <mergeCell ref="G235:I235"/>
    <mergeCell ref="E236:F236"/>
    <mergeCell ref="G236:I237"/>
    <mergeCell ref="A238:A241"/>
    <mergeCell ref="E238:F238"/>
    <mergeCell ref="G238:I238"/>
    <mergeCell ref="G239:I239"/>
    <mergeCell ref="E240:F240"/>
    <mergeCell ref="G240:I241"/>
    <mergeCell ref="A242:A245"/>
    <mergeCell ref="E242:F242"/>
    <mergeCell ref="G242:I242"/>
    <mergeCell ref="G243:I243"/>
    <mergeCell ref="E244:F244"/>
    <mergeCell ref="G244:I245"/>
    <mergeCell ref="A246:A249"/>
    <mergeCell ref="E246:F246"/>
    <mergeCell ref="G246:I246"/>
    <mergeCell ref="G247:I247"/>
    <mergeCell ref="E248:F248"/>
    <mergeCell ref="G248:I249"/>
    <mergeCell ref="A250:A253"/>
    <mergeCell ref="E250:F250"/>
    <mergeCell ref="G250:I250"/>
    <mergeCell ref="G251:I251"/>
    <mergeCell ref="E252:F252"/>
    <mergeCell ref="G252:I253"/>
    <mergeCell ref="A254:A257"/>
    <mergeCell ref="E254:F254"/>
    <mergeCell ref="G254:I254"/>
    <mergeCell ref="G255:I255"/>
    <mergeCell ref="E256:F256"/>
    <mergeCell ref="G256:I257"/>
    <mergeCell ref="A258:A261"/>
    <mergeCell ref="E258:F258"/>
    <mergeCell ref="G258:I258"/>
    <mergeCell ref="G259:I259"/>
    <mergeCell ref="E260:F260"/>
    <mergeCell ref="G260:I261"/>
    <mergeCell ref="A262:A265"/>
    <mergeCell ref="E262:F262"/>
    <mergeCell ref="G262:I262"/>
    <mergeCell ref="G263:I263"/>
    <mergeCell ref="E264:F264"/>
    <mergeCell ref="G264:I265"/>
    <mergeCell ref="A266:A269"/>
    <mergeCell ref="E266:F266"/>
    <mergeCell ref="G266:I266"/>
    <mergeCell ref="G267:I267"/>
    <mergeCell ref="E268:F268"/>
    <mergeCell ref="G268:I269"/>
    <mergeCell ref="A270:A273"/>
    <mergeCell ref="E270:F270"/>
    <mergeCell ref="G270:I270"/>
    <mergeCell ref="G271:I271"/>
    <mergeCell ref="E272:F272"/>
    <mergeCell ref="G272:I273"/>
    <mergeCell ref="A274:A277"/>
    <mergeCell ref="E274:F274"/>
    <mergeCell ref="G274:I274"/>
    <mergeCell ref="G275:I275"/>
    <mergeCell ref="E276:F276"/>
    <mergeCell ref="G276:I277"/>
    <mergeCell ref="A278:A281"/>
    <mergeCell ref="E278:F278"/>
    <mergeCell ref="G278:I278"/>
    <mergeCell ref="G279:I279"/>
    <mergeCell ref="E280:F280"/>
    <mergeCell ref="G280:I281"/>
    <mergeCell ref="A282:A285"/>
    <mergeCell ref="E282:F282"/>
    <mergeCell ref="G282:I282"/>
    <mergeCell ref="G283:I283"/>
    <mergeCell ref="E284:F284"/>
    <mergeCell ref="G284:I285"/>
    <mergeCell ref="A286:A289"/>
    <mergeCell ref="E286:F286"/>
    <mergeCell ref="G286:I286"/>
    <mergeCell ref="G287:I287"/>
    <mergeCell ref="E288:F288"/>
    <mergeCell ref="G288:I289"/>
    <mergeCell ref="A290:A293"/>
    <mergeCell ref="E290:F290"/>
    <mergeCell ref="G290:I290"/>
    <mergeCell ref="G291:I291"/>
    <mergeCell ref="E292:F292"/>
    <mergeCell ref="G292:I293"/>
    <mergeCell ref="A294:A297"/>
    <mergeCell ref="E294:F294"/>
    <mergeCell ref="G294:I294"/>
    <mergeCell ref="G295:I295"/>
    <mergeCell ref="E296:F296"/>
    <mergeCell ref="G296:I297"/>
    <mergeCell ref="A298:A301"/>
    <mergeCell ref="E298:F298"/>
    <mergeCell ref="G298:I298"/>
    <mergeCell ref="G299:I299"/>
    <mergeCell ref="E300:F300"/>
    <mergeCell ref="G300:I301"/>
    <mergeCell ref="A302:A305"/>
    <mergeCell ref="E302:F302"/>
    <mergeCell ref="G302:I302"/>
    <mergeCell ref="G303:I303"/>
    <mergeCell ref="E304:F304"/>
    <mergeCell ref="G304:I305"/>
    <mergeCell ref="A306:A309"/>
    <mergeCell ref="E306:F306"/>
    <mergeCell ref="G306:I306"/>
    <mergeCell ref="G307:I307"/>
    <mergeCell ref="E308:F308"/>
    <mergeCell ref="G308:I309"/>
    <mergeCell ref="A310:A313"/>
    <mergeCell ref="E310:F310"/>
    <mergeCell ref="G310:I310"/>
    <mergeCell ref="G311:I311"/>
    <mergeCell ref="E312:F312"/>
    <mergeCell ref="G312:I313"/>
    <mergeCell ref="A314:A317"/>
    <mergeCell ref="E314:F314"/>
    <mergeCell ref="G314:I314"/>
    <mergeCell ref="G315:I315"/>
    <mergeCell ref="E316:F316"/>
    <mergeCell ref="G316:I317"/>
    <mergeCell ref="A318:A321"/>
    <mergeCell ref="E318:F318"/>
    <mergeCell ref="G318:I318"/>
    <mergeCell ref="G319:I319"/>
    <mergeCell ref="E320:F320"/>
    <mergeCell ref="G320:I321"/>
    <mergeCell ref="A322:A325"/>
    <mergeCell ref="E322:F322"/>
    <mergeCell ref="G322:I322"/>
    <mergeCell ref="G323:I323"/>
    <mergeCell ref="E324:F324"/>
    <mergeCell ref="G324:I325"/>
    <mergeCell ref="A326:A329"/>
    <mergeCell ref="E326:F326"/>
    <mergeCell ref="G326:I326"/>
    <mergeCell ref="G327:I327"/>
    <mergeCell ref="E328:F328"/>
    <mergeCell ref="G328:I329"/>
    <mergeCell ref="A330:A333"/>
    <mergeCell ref="E330:F330"/>
    <mergeCell ref="G330:I330"/>
    <mergeCell ref="G331:I331"/>
    <mergeCell ref="E332:F332"/>
    <mergeCell ref="G332:I333"/>
    <mergeCell ref="A334:A337"/>
    <mergeCell ref="E334:F334"/>
    <mergeCell ref="G334:I334"/>
    <mergeCell ref="G335:I335"/>
    <mergeCell ref="E336:F336"/>
    <mergeCell ref="G336:I337"/>
    <mergeCell ref="A338:A341"/>
    <mergeCell ref="E338:F338"/>
    <mergeCell ref="G338:I338"/>
    <mergeCell ref="G339:I339"/>
    <mergeCell ref="E340:F340"/>
    <mergeCell ref="G340:I341"/>
    <mergeCell ref="A342:A345"/>
    <mergeCell ref="E342:F342"/>
    <mergeCell ref="G342:I342"/>
    <mergeCell ref="G343:I343"/>
    <mergeCell ref="E344:F344"/>
    <mergeCell ref="G344:I345"/>
    <mergeCell ref="A346:A349"/>
    <mergeCell ref="E346:F346"/>
    <mergeCell ref="G346:I346"/>
    <mergeCell ref="G347:I347"/>
    <mergeCell ref="E348:F348"/>
    <mergeCell ref="G348:I349"/>
    <mergeCell ref="A350:A353"/>
    <mergeCell ref="E350:F350"/>
    <mergeCell ref="G350:I350"/>
    <mergeCell ref="G351:I351"/>
    <mergeCell ref="E352:F352"/>
    <mergeCell ref="G352:I353"/>
    <mergeCell ref="A354:A357"/>
    <mergeCell ref="E354:F354"/>
    <mergeCell ref="G354:I354"/>
    <mergeCell ref="G355:I355"/>
    <mergeCell ref="E356:F356"/>
    <mergeCell ref="G356:I357"/>
    <mergeCell ref="A358:A361"/>
    <mergeCell ref="E358:F358"/>
    <mergeCell ref="G358:I358"/>
    <mergeCell ref="G359:I359"/>
    <mergeCell ref="E360:F360"/>
    <mergeCell ref="G360:I361"/>
    <mergeCell ref="A362:A365"/>
    <mergeCell ref="E362:F362"/>
    <mergeCell ref="G362:I362"/>
    <mergeCell ref="G363:I363"/>
    <mergeCell ref="E364:F364"/>
    <mergeCell ref="G364:I365"/>
    <mergeCell ref="A366:A369"/>
    <mergeCell ref="E366:F366"/>
    <mergeCell ref="G366:I366"/>
    <mergeCell ref="G367:I367"/>
    <mergeCell ref="E368:F368"/>
    <mergeCell ref="G368:I369"/>
    <mergeCell ref="A370:A373"/>
    <mergeCell ref="E370:F370"/>
    <mergeCell ref="G370:I370"/>
    <mergeCell ref="G371:I371"/>
    <mergeCell ref="E372:F372"/>
    <mergeCell ref="G372:I373"/>
    <mergeCell ref="A374:A377"/>
    <mergeCell ref="E374:F374"/>
    <mergeCell ref="G374:I374"/>
    <mergeCell ref="G375:I375"/>
    <mergeCell ref="E376:F376"/>
    <mergeCell ref="G376:I377"/>
    <mergeCell ref="A378:A381"/>
    <mergeCell ref="E378:F378"/>
    <mergeCell ref="G378:I378"/>
    <mergeCell ref="G379:I379"/>
    <mergeCell ref="E380:F380"/>
    <mergeCell ref="G380:I381"/>
    <mergeCell ref="A382:A385"/>
    <mergeCell ref="E382:F382"/>
    <mergeCell ref="G382:I382"/>
    <mergeCell ref="G383:I383"/>
    <mergeCell ref="E384:F384"/>
    <mergeCell ref="G384:I385"/>
    <mergeCell ref="A386:A389"/>
    <mergeCell ref="E386:F386"/>
    <mergeCell ref="G386:I386"/>
    <mergeCell ref="G387:I387"/>
    <mergeCell ref="E388:F388"/>
    <mergeCell ref="G388:I389"/>
    <mergeCell ref="A390:A393"/>
    <mergeCell ref="E390:F390"/>
    <mergeCell ref="G390:I390"/>
    <mergeCell ref="G391:I391"/>
    <mergeCell ref="E392:F392"/>
    <mergeCell ref="G392:I393"/>
    <mergeCell ref="A394:A397"/>
    <mergeCell ref="E394:F394"/>
    <mergeCell ref="G394:I394"/>
    <mergeCell ref="G395:I395"/>
    <mergeCell ref="E396:F396"/>
    <mergeCell ref="G396:I397"/>
    <mergeCell ref="A398:A401"/>
    <mergeCell ref="E398:F398"/>
    <mergeCell ref="G398:I398"/>
    <mergeCell ref="G399:I399"/>
    <mergeCell ref="E400:F400"/>
    <mergeCell ref="G400:I401"/>
    <mergeCell ref="A402:A405"/>
    <mergeCell ref="E402:F402"/>
    <mergeCell ref="G402:I402"/>
    <mergeCell ref="G403:I403"/>
    <mergeCell ref="E404:F404"/>
    <mergeCell ref="G404:I405"/>
    <mergeCell ref="A406:A409"/>
    <mergeCell ref="E406:F406"/>
    <mergeCell ref="G406:I406"/>
    <mergeCell ref="G407:I407"/>
    <mergeCell ref="E408:F408"/>
    <mergeCell ref="G408:I409"/>
    <mergeCell ref="A410:A413"/>
    <mergeCell ref="E410:F410"/>
    <mergeCell ref="G410:I410"/>
    <mergeCell ref="G411:I411"/>
    <mergeCell ref="E412:F412"/>
    <mergeCell ref="G412:I413"/>
  </mergeCells>
  <dataValidations count="51">
    <dataValidation allowBlank="1" showInputMessage="1" showErrorMessage="1" promptTitle="Benefit Source" prompt="List the benefit source here." sqref="G15:I15 G19 G399 G17:I17 G403 G411 G127 G407 G35 G131 G31 G43 G23 G27 G39 G47 G51 G55 G59 G63 G67 G71 G75 G79 G83 G87 G91 G95 G99 G103 G107 G111 G115 G119 G123 G135 G139 G143 G147 G151 G155 G159 G163 G167 G171 G175 G179 G183 G187 G191 G195 G199 G203 G207 G211 G215 G219 G223 G227 G231 G235 G239 G243 G247 G251 G255 G259 G263 G267 G271 G275 G279 G283 G287 G291 G295 G299 G303 G307 G311 G315 G319 G323 G327 G331 G335 G339 G343 G347 G351 G355 G359 G363 G367 G371 G375 G379 G383 G387 G391 G395" xr:uid="{3A2D43A5-4169-4D55-88AE-FD6A7F21EA02}"/>
    <dataValidation allowBlank="1" showInputMessage="1" showErrorMessage="1" promptTitle="Benefit#1 Description Example" prompt="Benefit Description for Entry #1 is listed here." sqref="J15" xr:uid="{AEC87F46-5B74-4454-8C96-745E67890C42}"/>
    <dataValidation allowBlank="1" showInputMessage="1" showErrorMessage="1" promptTitle="Benefit #1--Payment by Check" prompt="If payment type for benefit #1 was by check, this box would contain an x." sqref="K15" xr:uid="{DF0918D0-2AE1-4A21-8A90-5AD567544315}"/>
    <dataValidation allowBlank="1" showInputMessage="1" showErrorMessage="1" promptTitle="Benefit #1-- Payment in-kind" prompt="Since the payment type for benefit #1 was in-kind, this box contains an x." sqref="L15" xr:uid="{55AB542E-168E-4D4A-B63B-DF834CCA09E1}"/>
    <dataValidation allowBlank="1" showInputMessage="1" showErrorMessage="1" promptTitle="Benefit #1 Total Amount Example" prompt="The total amount of Benefit #1 is entered here." sqref="M15" xr:uid="{F6ECCC07-9FBA-43A1-A6A1-ABF97BF40ED3}"/>
    <dataValidation allowBlank="1" showInputMessage="1" showErrorMessage="1" promptTitle="Benefit #2 Description Example" prompt="Benefit #2 description is listed here" sqref="J16" xr:uid="{EE9A429A-39F5-4BBE-95C7-F75565BA5E34}"/>
    <dataValidation allowBlank="1" showInputMessage="1" showErrorMessage="1" promptTitle="Benefit #3 Description Example" prompt="Benefit #3 description is listed here" sqref="J17" xr:uid="{3AF7C1BD-7311-426A-A3CE-26E0504829F7}"/>
    <dataValidation allowBlank="1" showInputMessage="1" showErrorMessage="1" promptTitle="Benefit #2-- Payment by Check" prompt="Since benefit #2 was paid by check, this box contains an x." sqref="K16" xr:uid="{42EB2F43-5263-4501-B8C5-31F008B983E4}"/>
    <dataValidation allowBlank="1" showInputMessage="1" showErrorMessage="1" promptTitle="Benefit #3-- Payment by Check" prompt="If payment type for benefit #3 was by check, this box would contain an x." sqref="K17" xr:uid="{877E4B3C-131B-4BF8-81D7-24D7EF15E867}"/>
    <dataValidation allowBlank="1" showInputMessage="1" showErrorMessage="1" promptTitle="Benefit #3-- Payment in-kind" prompt="Since the payment type for benefit #3 was in-kind, this box contains an x." sqref="L17" xr:uid="{2882F860-8627-4909-8798-9112A947CBB0}"/>
    <dataValidation allowBlank="1" showInputMessage="1" showErrorMessage="1" promptTitle="Payment #2-- Payment in-kind" prompt="If payment type for benefit #2 was in-kind, this box would contain an x." sqref="L16" xr:uid="{4D02C078-4805-4BBA-B469-73BAEB7EED4D}"/>
    <dataValidation allowBlank="1" showInputMessage="1" showErrorMessage="1" promptTitle="Benefit #2 Total Amount Example" prompt="The total amount of Benefit #2 is entered here." sqref="M16" xr:uid="{CD9B2499-270A-4019-87FF-669F40C9F5F4}"/>
    <dataValidation allowBlank="1" showInputMessage="1" showErrorMessage="1" promptTitle="Benefit #3 Total Amount Example" prompt="The total amount of Benefit #3 is entered here." sqref="M17" xr:uid="{035514C2-466E-42D2-AAD3-2E4FB316801F}"/>
    <dataValidation type="whole" allowBlank="1" showInputMessage="1" showErrorMessage="1" promptTitle="Year" prompt="Enter the current year here.  It will populate the correct year in the rest of the form." sqref="M7" xr:uid="{9742763C-D17C-4BCC-A598-885A2E366EEB}">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B79A1D90-2796-47CC-83AF-CF25733C1DF6}">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7F9AB259-6D58-40AC-B997-390D9F316D9D}">
      <formula1>40179</formula1>
      <formula2>73051</formula2>
    </dataValidation>
    <dataValidation allowBlank="1" showInputMessage="1" showErrorMessage="1" promptTitle="Traveler Name Example" prompt="Traveler Name Listed Here" sqref="B15" xr:uid="{070B14F1-510B-43E1-BFFE-C717C1BF82C0}"/>
    <dataValidation allowBlank="1" showInputMessage="1" showErrorMessage="1" promptTitle="Event Description Example" prompt="Event Description listed here._x000a_" sqref="C15" xr:uid="{ABF33209-42AE-4209-9F5D-8CFD6D96D586}"/>
    <dataValidation allowBlank="1" showInputMessage="1" showErrorMessage="1" promptTitle="Location Example" prompt="Location listed here." sqref="F15" xr:uid="{B9F60D30-ACFF-4F80-97DE-93DC6B609045}"/>
    <dataValidation allowBlank="1" showInputMessage="1" showErrorMessage="1" promptTitle="Traveler Title Example" prompt="Traveler Title is listed here." sqref="B17" xr:uid="{8694C311-92E7-4032-B37B-79D0FB9845D0}"/>
    <dataValidation allowBlank="1" showInputMessage="1" showErrorMessage="1" promptTitle="Event Sponsor Example" prompt="Event Sponsor is listed here." sqref="C17" xr:uid="{A1AE7BA2-F11E-40C2-AC1A-D48412E253B7}"/>
    <dataValidation allowBlank="1" showInputMessage="1" showErrorMessage="1" promptTitle="Travel Date(s) Example" prompt="Travel Date is listed here." sqref="F17" xr:uid="{AA8A82B4-97A4-4E4A-ADFD-90A83EA1768B}"/>
    <dataValidation allowBlank="1" showInputMessage="1" showErrorMessage="1" promptTitle="Page Number" prompt="Enter page number referentially to the other pages in this workbook." sqref="K7" xr:uid="{6543866B-CCA3-48A6-AFB7-8E3E4056EA1D}"/>
    <dataValidation allowBlank="1" showInputMessage="1" showErrorMessage="1" promptTitle="Of Pages" prompt="Enter total number of pages in workbook." sqref="L7" xr:uid="{96E475AE-D57D-4552-858D-0C3860F3527B}"/>
    <dataValidation allowBlank="1" showInputMessage="1" showErrorMessage="1" promptTitle="Reporting Agency Name" prompt="Delete contents of this cell and enter reporting agency name." sqref="B9:F9" xr:uid="{68616B01-5F17-42D9-88CD-8F9B74C95852}"/>
    <dataValidation allowBlank="1" showInputMessage="1" showErrorMessage="1" promptTitle="Sub-Agency Name" prompt="Delete contents and enter sub-agency name.  If there is no sub-agency, then delete this cell." sqref="B10:F10" xr:uid="{3911EF61-03BF-488B-84B5-84B9F71CC069}"/>
    <dataValidation allowBlank="1" showInputMessage="1" showErrorMessage="1" promptTitle="Agency Contact Name" prompt="Delete contents of this cell and enter agency contact's name" sqref="C11" xr:uid="{FF019A1D-FD0B-46A2-94A1-015CB3615390}"/>
    <dataValidation allowBlank="1" showInputMessage="1" showErrorMessage="1" promptTitle="Agency Contact Email" prompt="Delete contents of this cell and replace with agency contact's email address." sqref="D11:F11" xr:uid="{F2DF5F87-0E5D-42FA-AA34-60E794D8EBD2}"/>
    <dataValidation allowBlank="1" showInputMessage="1" showErrorMessage="1" promptTitle="Traveler Name " prompt="List traveler's first and last name here." sqref="B19 B127 B35 B131 B31 B43 B23 B27 B39 B47 B51 B55 B59 B63 B67 B71 B75 B79 B83 B87 B91 B95 B99 B103 B107 B111 B115 B119 B123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xr:uid="{D1A69C06-5339-4D3C-96F5-E381C84C7439}"/>
    <dataValidation allowBlank="1" showInputMessage="1" showErrorMessage="1" promptTitle="Event Description" prompt="Provide event description (e.g. title of the conference) here." sqref="C19 C411 C127 C35 C131 C31 C43 C23 C27 C39 C47 C51 C55 C59 C63 C67 C71 C75 C79 C83 C87 C91 C95 C99 C103 C107 C111 C115 C119 C123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xr:uid="{3E59D73A-47A7-43FE-94A8-19392A745745}"/>
    <dataValidation type="date" allowBlank="1" showInputMessage="1" showErrorMessage="1" errorTitle="Text Entered Not Valid" error="Please enter date using standardized format MM/DD/YYYY." promptTitle="Event Beginning Date" prompt="Insert event beginning date using the format MM/DD/YYYY here._x000a_" sqref="D19 D411 D127 D35 D131 D31 D43 D23 D27 D39 D47 D51 D55 D59 D63 D67 D71 D75 D79 D83 D87 D91 D95 D99 D103 D107 D111 D115 D119 D123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xr:uid="{144DB171-22C1-4C57-87AC-AB490CCA46CD}">
      <formula1>40179</formula1>
      <formula2>73051</formula2>
    </dataValidation>
    <dataValidation allowBlank="1" showInputMessage="1" showErrorMessage="1" promptTitle="Location " prompt="List location of event here." sqref="F19 F411 F127 F35 F131 F31 F43 F23 F27 F39 F47 F51 F55 F59 F63 F67 F71 F75 F79 F83 F87 F91 F95 F99 F103 F107 F111 F115 F119 F123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xr:uid="{7A5B6203-2C25-4435-AC10-6F6F76A63E39}"/>
    <dataValidation type="date" allowBlank="1" showInputMessage="1" showErrorMessage="1" errorTitle="Data Entry Error" error="Please enter date using MM/DD/YYYY" promptTitle="Event Ending Date" prompt="List Event ending date here using the format MM/DD/YYYY." sqref="D21 D413 D129 D37 D133 D33 D45 D25 D29 D41 D49 D53 D57 D61 D65 D69 D73 D77 D81 D85 D89 D93 D97 D101 D105 D109 D113 D117 D121 D125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xr:uid="{04533880-F52E-4E70-9178-4B9FB2FA034C}">
      <formula1>40179</formula1>
      <formula2>73051</formula2>
    </dataValidation>
    <dataValidation allowBlank="1" showInputMessage="1" showErrorMessage="1" promptTitle="Travel Date(s)" prompt="List the dates of travel here expressed in the format MM/DD/YYYY-MM/DD/YYYY." sqref="F21 F413 F129 F37 F133 F33 F45 F25 F29 F41 F49 F53 F57 F61 F65 F69 F73 F77 F81 F85 F89 F93 F97 F101 F105 F109 F113 F117 F121 F125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xr:uid="{2900C9C5-ACA2-4260-B0AB-5C4FD7E27F69}"/>
    <dataValidation allowBlank="1" showInputMessage="1" showErrorMessage="1" promptTitle="Indicate Reporting Period" prompt="Mark an X in this box if you are reporting for the period October 1st-March 31st." sqref="G9:G11" xr:uid="{DE23F2C9-202B-49CF-9E15-45F1DD33024B}"/>
    <dataValidation allowBlank="1" showInputMessage="1" showErrorMessage="1" promptTitle="Input Reporting Period" prompt="Mark an X in this box if you are reporting for the period April 1st-September 30th." sqref="I9:I11" xr:uid="{A3ACA818-F572-4818-A97E-293DB61370FE}"/>
    <dataValidation allowBlank="1" showInputMessage="1" showErrorMessage="1" promptTitle="Indicate Negative Report" prompt="Mark an X in this box if you are submitting a negative report for this reporting period." sqref="K9:K11" xr:uid="{8C7B6C17-6DA0-4366-97C0-2AC0D47A9E66}"/>
    <dataValidation allowBlank="1" showInputMessage="1" showErrorMessage="1" promptTitle="Benefit #3 Total Amount" prompt="The total amount of Benefit #3 is entered here." sqref="M413 M21 M129 M37 M133 M33 M45 M25 M29 M41 M49 M53 M57 M61 M65 M69 M73 M77 M81 M85 M89 M93 M97 M101 M105 M109 M113 M117 M121 M125 M137 M141 M145 M149 M153 M157 M161 M165 M169 M173 M177 M181 M185 M189 M193 M197 M201 M205 M409 M213 M217 M221 M225 M229 M233 M237 M241 M245 M249 M253 M257 M261 M265 M269 M273 M277 M281 M285 M289 M293 M297 M301 M305 M309 M313 M317 M321 M325 M329 M333 M337 M341 M345 M349 M353 M357 M361 M365 M369 M373 M377 M381 M385 M389 M393 M397 M401 M405 M209" xr:uid="{9F408755-0434-4BEC-BE57-D078CD20B1BC}"/>
    <dataValidation allowBlank="1" showInputMessage="1" showErrorMessage="1" promptTitle="Benefit #3- Payment in-kind" prompt="If there is a benefit #3 and it was paid in-kind, mark this box with an  x._x000a_" sqref="L21 L413 L129 L37 L133 L33 L45 L25 L29 L41 L49 L53 L57 L61 L65 L69 L73 L77 L81 L85 L89 L93 L97 L101 L105 L109 L113 L117 L121 L125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xr:uid="{6F5E8D51-6975-4A04-BEDF-4E5DA9F17ADB}"/>
    <dataValidation allowBlank="1" showInputMessage="1" showErrorMessage="1" promptTitle="Benefit #3--Payment by Check" prompt="If there is a benefit #3 and it was paid by check, mark an x in this cell._x000a_" sqref="K21 K413 K129 K37 K133 K33 K45 K25 K29 K41 K49 K53 K57 K61 K65 K69 K73 K77 K81 K85 K89 K93 K97 K101 K105 K109 K113 K117 K121 K125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xr:uid="{EFE50EEE-8C32-4747-B48F-206C4CFED76F}"/>
    <dataValidation allowBlank="1" showInputMessage="1" showErrorMessage="1" promptTitle="Benefit #3 Description" prompt="Benefit #3 description is listed here" sqref="J21 J413 J129 J37 J133 J33 J45 J25 J29 J41 J49 J53 J57 J61 J65 J69 J73 J77 J81 J85 J89 J93 J97 J101 J105 J109 J113 J117 J121 J125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xr:uid="{5332085A-6AD3-4755-89B5-58A7C69E3149}"/>
    <dataValidation allowBlank="1" showInputMessage="1" showErrorMessage="1" promptTitle="Event Sponsor" prompt="List the event sponsor here." sqref="C21 C413 C129 C37 C133 C33 C45 C25 C29 C41 C49 C53 C57 C61 C65 C69 C73 C77 C81 C85 C89 C93 C97 C101 C105 C109 C113 C117 C121 C125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xr:uid="{FBA6F43D-580A-4D7F-99A4-F727E8DED1E5}"/>
    <dataValidation allowBlank="1" showInputMessage="1" showErrorMessage="1" promptTitle="Traveler Title" prompt="List traveler's title here." sqref="B21 B413 B129 B37 B133 B33 B45 B25 B29 B41 B49 B53 B57 B61 B65 B69 B73 B77 B81 B85 B89 B93 B97 B101 B105 B109 B113 B117 B121 B125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xr:uid="{52D4188F-03C3-4EED-9CD8-D8533577E4DB}"/>
    <dataValidation allowBlank="1" showInputMessage="1" showErrorMessage="1" promptTitle="Benefit #2 Total Amount" prompt="The total amount of Benefit #2 is entered here." sqref="M412 M20 M128 M36 M132 M32 M44 M24 M28 M40 M48 M52 M56 M60 M64 M68 M72 M76 M80 M84 M88 M92 M96 M100 M104 M108 M112 M116 M120 M124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xr:uid="{7F57841E-DDB4-4B1E-BFA0-DA951E3752B5}"/>
    <dataValidation allowBlank="1" showInputMessage="1" showErrorMessage="1" promptTitle="Benefit #2- Payment in-kind" prompt="If there is a benefit #2 and it was paid in-kind, mark this box with an  x._x000a_" sqref="L20 L412 L128 L36 L132 L32 L44 L24 L28 L40 L48 L52 L56 L60 L64 L68 L72 L76 L80 L84 L88 L92 L96 L100 L104 L108 L112 L116 L120 L124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xr:uid="{F865644E-86F8-4E65-96E1-479563BE0908}"/>
    <dataValidation allowBlank="1" showInputMessage="1" showErrorMessage="1" promptTitle="Benefit #2--Payment by Check" prompt="If there is a benefit #2 and it was paid by check, mark an x in this cell._x000a_" sqref="K20 K412 K128 K36 K132 K32 K44 K24 K28 K40 K48 K52 K56 K60 K64 K68 K72 K76 K80 K84 K88 K92 K96 K100 K104 K108 K112 K116 K120 K124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xr:uid="{90A4937E-1563-42E1-AF33-F639FFE15201}"/>
    <dataValidation allowBlank="1" showInputMessage="1" showErrorMessage="1" promptTitle="Benefit #2 Description" prompt="Benefit #2 description is listed here" sqref="J20 J412 J128 J36 J132 J32 J44 J24 J28 J40 J48 J52 J56 J60 J64 J68 J72 J76 J80 J84 J88 J92 J96 J100 J104 J108 J112 J116 J120 J124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xr:uid="{59B05162-6655-47DD-B111-8B542CB8DB19}"/>
    <dataValidation allowBlank="1" showInputMessage="1" showErrorMessage="1" promptTitle="Benefit #1 Total Amount" prompt="The total amount of Benefit #1 is entered here." sqref="M410:M411 M18:M19 M126:M127 M34:M35 M130:M131 M30:M31 M42:M43 M22:M23 M26:M27 M38:M39 M46:M47 M50:M51 M54:M55 M58:M59 M62:M63 M66:M67 M70:M71 M74:M75 M78:M79 M82:M83 M86:M87 M90:M91 M94:M95 M98:M99 M102:M103 M106:M107 M110:M111 M114:M115 M118:M119 M122:M123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xr:uid="{590ABEEC-9E64-4D00-BA65-2D1C0BCAFF9A}"/>
    <dataValidation allowBlank="1" showInputMessage="1" showErrorMessage="1" promptTitle="Benefit #1- Payment in-kind" prompt="If there is a benefit #1 and it was paid in-kind, mark this box with an  x._x000a_" sqref="L18:L19 L410:L411 L126:L127 L34:L35 L130:L131 L30:L31 L42:L43 L22:L23 L26:L27 L38:L39 L46:L47 L50:L51 L54:L55 L58:L59 L62:L63 L66:L67 L70:L71 L74:L75 L78:L79 L82:L83 L86:L87 L90:L91 L94:L95 L98:L99 L102:L103 L106:L107 L110:L111 L114:L115 L118:L119 L122:L123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xr:uid="{E6CE95D8-778F-4A7B-B92E-E854D48490BA}"/>
    <dataValidation allowBlank="1" showInputMessage="1" showErrorMessage="1" promptTitle="Benefit #1--Payment by Check" prompt="If there is a benefit #1 and it was paid by check, mark an x in this cell._x000a_" sqref="K18:K19 K410:K411 K126:K127 K34:K35 K130:K131 K30:K31 K42:K43 K22:K23 K26:K27 K38:K39 K46:K47 K50:K51 K54:K55 K58:K59 K62:K63 K66:K67 K70:K71 K74:K75 K78:K79 K82:K83 K86:K87 K90:K91 K94:K95 K98:K99 K102:K103 K106:K107 K110:K111 K114:K115 K118:K119 K122:K123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xr:uid="{92EAE510-D968-4184-98B4-D69EE9BAA470}"/>
    <dataValidation allowBlank="1" showInputMessage="1" showErrorMessage="1" promptTitle="Benefit#1 Description" prompt="Benefit Description for Entry #1 is listed here." sqref="J18:J19 J410:J411 J126:J127 J34:J35 J130:J131 J30:J31 J42:J43 J22:J23 J26:J27 J38:J39 J46:J47 J50:J51 J54:J55 J58:J59 J62:J63 J66:J67 J70:J71 J74:J75 J78:J79 J82:J83 J86:J87 J90:J91 J94:J95 J98:J99 J102:J103 J106:J107 J110:J111 J114:J115 J118:J119 J122:J123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xr:uid="{85257BD3-652C-4AD4-AAA3-92AAE4132FBB}"/>
  </dataValidation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2B685-3775-4970-88EA-CD180F66CFDA}">
  <sheetPr>
    <pageSetUpPr fitToPage="1"/>
  </sheetPr>
  <dimension ref="A1:V425"/>
  <sheetViews>
    <sheetView topLeftCell="A2" zoomScaleNormal="100" workbookViewId="0">
      <selection activeCell="C12" sqref="C12:C13"/>
    </sheetView>
  </sheetViews>
  <sheetFormatPr defaultColWidth="8.6640625" defaultRowHeight="13.2"/>
  <cols>
    <col min="1" max="1" width="3.88671875" customWidth="1"/>
    <col min="2" max="2" width="16.109375" customWidth="1"/>
    <col min="3" max="3" width="17.88671875" customWidth="1"/>
    <col min="4" max="4" width="14.44140625" customWidth="1"/>
    <col min="5" max="5" width="18.88671875" hidden="1" customWidth="1"/>
    <col min="6" max="6" width="14.88671875" customWidth="1"/>
    <col min="7" max="7" width="3" customWidth="1"/>
    <col min="8" max="8" width="11.109375" customWidth="1"/>
    <col min="9" max="9" width="3" customWidth="1"/>
    <col min="10" max="10" width="12.109375" customWidth="1"/>
    <col min="11" max="11" width="9.109375" customWidth="1"/>
    <col min="12" max="12" width="8.88671875" customWidth="1"/>
    <col min="13" max="13" width="8" customWidth="1"/>
    <col min="14" max="14" width="0.109375" customWidth="1"/>
    <col min="16" max="16" width="20.109375" bestFit="1" customWidth="1"/>
    <col min="21" max="21" width="9.44140625" customWidth="1"/>
    <col min="22" max="22" width="13.88671875" style="65" customWidth="1"/>
  </cols>
  <sheetData>
    <row r="1" spans="1:19" customFormat="1" hidden="1"/>
    <row r="2" spans="1:19" customFormat="1">
      <c r="J2" s="228" t="s">
        <v>321</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tr">
        <f>CONCATENATE("1353 Travel Report for ",B9,", ",B10," for the reporting period ",IF(G9=0,IF(I9=0,CONCATENATE("[MARK REPORTING PERIOD]"),CONCATENATE(Q423)), CONCATENATE(Q422)))</f>
        <v>1353 Travel Report for U.S. DEPARTMENT OF THE INTERIOR, Office of Inspector General (OIG) for the reporting period OCTOBER 1, 2023- MARCH 31, 2024</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11</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t="s">
        <v>3</v>
      </c>
      <c r="L9" s="264" t="s">
        <v>8</v>
      </c>
      <c r="M9" s="265"/>
      <c r="N9" s="19"/>
      <c r="O9" s="92"/>
    </row>
    <row r="10" spans="1:19" customFormat="1" ht="15.75" customHeight="1">
      <c r="A10" s="236"/>
      <c r="B10" s="268" t="s">
        <v>1304</v>
      </c>
      <c r="C10" s="186"/>
      <c r="D10" s="186"/>
      <c r="E10" s="186"/>
      <c r="F10" s="269"/>
      <c r="G10" s="250"/>
      <c r="H10" s="253"/>
      <c r="I10" s="256"/>
      <c r="J10" s="259"/>
      <c r="K10" s="262"/>
      <c r="L10" s="264"/>
      <c r="M10" s="265"/>
      <c r="N10" s="19"/>
      <c r="O10" s="92"/>
    </row>
    <row r="11" spans="1:19" customFormat="1" ht="13.8" thickBot="1">
      <c r="A11" s="236"/>
      <c r="B11" s="50" t="s">
        <v>21</v>
      </c>
      <c r="C11" s="51" t="s">
        <v>1303</v>
      </c>
      <c r="D11" s="270" t="s">
        <v>1302</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25"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c r="A19" s="195"/>
      <c r="B19" s="10"/>
      <c r="C19" s="10"/>
      <c r="D19" s="4"/>
      <c r="E19" s="10"/>
      <c r="F19" s="10"/>
      <c r="G19" s="185"/>
      <c r="H19" s="186"/>
      <c r="I19" s="187"/>
      <c r="J19" s="56" t="s">
        <v>2</v>
      </c>
      <c r="K19" s="56"/>
      <c r="L19" s="56"/>
      <c r="M19" s="57"/>
      <c r="N19" s="2"/>
      <c r="V19" s="67"/>
    </row>
    <row r="20" spans="1:22" ht="20.399999999999999">
      <c r="A20" s="195"/>
      <c r="B20" s="71" t="s">
        <v>325</v>
      </c>
      <c r="C20" s="71" t="s">
        <v>327</v>
      </c>
      <c r="D20" s="71" t="s">
        <v>23</v>
      </c>
      <c r="E20" s="188" t="s">
        <v>329</v>
      </c>
      <c r="F20" s="188"/>
      <c r="G20" s="189"/>
      <c r="H20" s="190"/>
      <c r="I20" s="191"/>
      <c r="J20" s="15" t="s">
        <v>1</v>
      </c>
      <c r="K20" s="16"/>
      <c r="L20" s="16"/>
      <c r="M20" s="17"/>
      <c r="N20" s="2"/>
      <c r="V20" s="68"/>
    </row>
    <row r="21" spans="1:22" ht="13.8" thickBot="1">
      <c r="A21" s="196"/>
      <c r="B21" s="11"/>
      <c r="C21" s="11"/>
      <c r="D21" s="12"/>
      <c r="E21" s="13" t="s">
        <v>4</v>
      </c>
      <c r="F21" s="14"/>
      <c r="G21" s="200"/>
      <c r="H21" s="201"/>
      <c r="I21" s="202"/>
      <c r="J21" s="15" t="s">
        <v>0</v>
      </c>
      <c r="K21" s="16"/>
      <c r="L21" s="16"/>
      <c r="M21" s="17"/>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13.8" thickBot="1">
      <c r="A23" s="181"/>
      <c r="B23" s="10"/>
      <c r="C23" s="10"/>
      <c r="D23" s="4"/>
      <c r="E23" s="10"/>
      <c r="F23" s="10"/>
      <c r="G23" s="185"/>
      <c r="H23" s="186"/>
      <c r="I23" s="187"/>
      <c r="J23" s="56" t="s">
        <v>2</v>
      </c>
      <c r="K23" s="56"/>
      <c r="L23" s="56"/>
      <c r="M23" s="57"/>
      <c r="N23" s="2"/>
      <c r="V23" s="68"/>
    </row>
    <row r="24" spans="1:22" ht="21" thickBot="1">
      <c r="A24" s="181"/>
      <c r="B24" s="71" t="s">
        <v>325</v>
      </c>
      <c r="C24" s="71" t="s">
        <v>327</v>
      </c>
      <c r="D24" s="71" t="s">
        <v>23</v>
      </c>
      <c r="E24" s="188" t="s">
        <v>329</v>
      </c>
      <c r="F24" s="188"/>
      <c r="G24" s="189"/>
      <c r="H24" s="190"/>
      <c r="I24" s="191"/>
      <c r="J24" s="15" t="s">
        <v>1</v>
      </c>
      <c r="K24" s="16"/>
      <c r="L24" s="16"/>
      <c r="M24" s="17"/>
      <c r="N24" s="2"/>
      <c r="V24" s="68"/>
    </row>
    <row r="25" spans="1:22" ht="13.8" thickBot="1">
      <c r="A25" s="182"/>
      <c r="B25" s="11"/>
      <c r="C25" s="11"/>
      <c r="D25" s="12"/>
      <c r="E25" s="13" t="s">
        <v>4</v>
      </c>
      <c r="F25" s="14"/>
      <c r="G25" s="192"/>
      <c r="H25" s="193"/>
      <c r="I25" s="194"/>
      <c r="J25" s="15" t="s">
        <v>0</v>
      </c>
      <c r="K25" s="16"/>
      <c r="L25" s="16"/>
      <c r="M25" s="17"/>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13.8" thickBot="1">
      <c r="A27" s="181"/>
      <c r="B27" s="10"/>
      <c r="C27" s="10"/>
      <c r="D27" s="4"/>
      <c r="E27" s="10"/>
      <c r="F27" s="10"/>
      <c r="G27" s="185"/>
      <c r="H27" s="186"/>
      <c r="I27" s="187"/>
      <c r="J27" s="56" t="s">
        <v>2</v>
      </c>
      <c r="K27" s="56"/>
      <c r="L27" s="56"/>
      <c r="M27" s="57"/>
      <c r="N27" s="2"/>
      <c r="V27" s="68"/>
    </row>
    <row r="28" spans="1:22" ht="21" thickBot="1">
      <c r="A28" s="181"/>
      <c r="B28" s="71" t="s">
        <v>325</v>
      </c>
      <c r="C28" s="71" t="s">
        <v>327</v>
      </c>
      <c r="D28" s="71" t="s">
        <v>23</v>
      </c>
      <c r="E28" s="188" t="s">
        <v>329</v>
      </c>
      <c r="F28" s="188"/>
      <c r="G28" s="189"/>
      <c r="H28" s="190"/>
      <c r="I28" s="191"/>
      <c r="J28" s="15" t="s">
        <v>1</v>
      </c>
      <c r="K28" s="16"/>
      <c r="L28" s="16"/>
      <c r="M28" s="17"/>
      <c r="N28" s="2"/>
      <c r="V28" s="68"/>
    </row>
    <row r="29" spans="1:22" ht="13.8" thickBot="1">
      <c r="A29" s="182"/>
      <c r="B29" s="11"/>
      <c r="C29" s="11"/>
      <c r="D29" s="12"/>
      <c r="E29" s="13" t="s">
        <v>4</v>
      </c>
      <c r="F29" s="14"/>
      <c r="G29" s="192"/>
      <c r="H29" s="193"/>
      <c r="I29" s="194"/>
      <c r="J29" s="15" t="s">
        <v>0</v>
      </c>
      <c r="K29" s="16"/>
      <c r="L29" s="16"/>
      <c r="M29" s="17"/>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13.8" thickBot="1">
      <c r="A31" s="181"/>
      <c r="B31" s="10"/>
      <c r="C31" s="10"/>
      <c r="D31" s="4"/>
      <c r="E31" s="10"/>
      <c r="F31" s="10"/>
      <c r="G31" s="185"/>
      <c r="H31" s="186"/>
      <c r="I31" s="187"/>
      <c r="J31" s="56" t="s">
        <v>2</v>
      </c>
      <c r="K31" s="56"/>
      <c r="L31" s="56"/>
      <c r="M31" s="57"/>
      <c r="N31" s="2"/>
      <c r="V31" s="68"/>
    </row>
    <row r="32" spans="1:22" ht="21" thickBot="1">
      <c r="A32" s="181"/>
      <c r="B32" s="71" t="s">
        <v>325</v>
      </c>
      <c r="C32" s="71" t="s">
        <v>327</v>
      </c>
      <c r="D32" s="71" t="s">
        <v>23</v>
      </c>
      <c r="E32" s="188" t="s">
        <v>329</v>
      </c>
      <c r="F32" s="188"/>
      <c r="G32" s="189"/>
      <c r="H32" s="190"/>
      <c r="I32" s="191"/>
      <c r="J32" s="15" t="s">
        <v>1</v>
      </c>
      <c r="K32" s="16"/>
      <c r="L32" s="16"/>
      <c r="M32" s="17"/>
      <c r="N32" s="2"/>
      <c r="V32" s="68"/>
    </row>
    <row r="33" spans="1:22" ht="13.8" thickBot="1">
      <c r="A33" s="182"/>
      <c r="B33" s="11"/>
      <c r="C33" s="11"/>
      <c r="D33" s="12"/>
      <c r="E33" s="13" t="s">
        <v>4</v>
      </c>
      <c r="F33" s="14"/>
      <c r="G33" s="192"/>
      <c r="H33" s="193"/>
      <c r="I33" s="194"/>
      <c r="J33" s="15" t="s">
        <v>0</v>
      </c>
      <c r="K33" s="16"/>
      <c r="L33" s="16"/>
      <c r="M33" s="17"/>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13.8" thickBot="1">
      <c r="A35" s="181"/>
      <c r="B35" s="10"/>
      <c r="C35" s="10"/>
      <c r="D35" s="4"/>
      <c r="E35" s="10"/>
      <c r="F35" s="10"/>
      <c r="G35" s="185"/>
      <c r="H35" s="186"/>
      <c r="I35" s="187"/>
      <c r="J35" s="56" t="s">
        <v>2</v>
      </c>
      <c r="K35" s="56"/>
      <c r="L35" s="56"/>
      <c r="M35" s="57"/>
      <c r="N35" s="2"/>
      <c r="V35" s="68"/>
    </row>
    <row r="36" spans="1:22" ht="21" thickBot="1">
      <c r="A36" s="181"/>
      <c r="B36" s="71" t="s">
        <v>325</v>
      </c>
      <c r="C36" s="71" t="s">
        <v>327</v>
      </c>
      <c r="D36" s="71" t="s">
        <v>23</v>
      </c>
      <c r="E36" s="188" t="s">
        <v>329</v>
      </c>
      <c r="F36" s="188"/>
      <c r="G36" s="189"/>
      <c r="H36" s="190"/>
      <c r="I36" s="191"/>
      <c r="J36" s="15" t="s">
        <v>1</v>
      </c>
      <c r="K36" s="16"/>
      <c r="L36" s="16"/>
      <c r="M36" s="17"/>
      <c r="N36" s="2"/>
      <c r="V36" s="68"/>
    </row>
    <row r="37" spans="1:22" ht="13.8" thickBot="1">
      <c r="A37" s="182"/>
      <c r="B37" s="11"/>
      <c r="C37" s="11"/>
      <c r="D37" s="12"/>
      <c r="E37" s="13" t="s">
        <v>4</v>
      </c>
      <c r="F37" s="14"/>
      <c r="G37" s="192"/>
      <c r="H37" s="193"/>
      <c r="I37" s="194"/>
      <c r="J37" s="15" t="s">
        <v>0</v>
      </c>
      <c r="K37" s="16"/>
      <c r="L37" s="16"/>
      <c r="M37" s="17"/>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13.8" thickBot="1">
      <c r="A39" s="181"/>
      <c r="B39" s="10"/>
      <c r="C39" s="10"/>
      <c r="D39" s="4"/>
      <c r="E39" s="10"/>
      <c r="F39" s="10"/>
      <c r="G39" s="185"/>
      <c r="H39" s="186"/>
      <c r="I39" s="187"/>
      <c r="J39" s="56" t="s">
        <v>2</v>
      </c>
      <c r="K39" s="56"/>
      <c r="L39" s="56"/>
      <c r="M39" s="57"/>
      <c r="N39" s="2"/>
      <c r="V39" s="68"/>
    </row>
    <row r="40" spans="1:22" ht="21" thickBot="1">
      <c r="A40" s="181"/>
      <c r="B40" s="71" t="s">
        <v>325</v>
      </c>
      <c r="C40" s="71" t="s">
        <v>327</v>
      </c>
      <c r="D40" s="71" t="s">
        <v>23</v>
      </c>
      <c r="E40" s="188" t="s">
        <v>329</v>
      </c>
      <c r="F40" s="188"/>
      <c r="G40" s="189"/>
      <c r="H40" s="190"/>
      <c r="I40" s="191"/>
      <c r="J40" s="15" t="s">
        <v>1</v>
      </c>
      <c r="K40" s="16"/>
      <c r="L40" s="16"/>
      <c r="M40" s="17"/>
      <c r="N40" s="2"/>
      <c r="V40" s="68"/>
    </row>
    <row r="41" spans="1:22" ht="13.8" thickBot="1">
      <c r="A41" s="182"/>
      <c r="B41" s="11"/>
      <c r="C41" s="11"/>
      <c r="D41" s="12"/>
      <c r="E41" s="13" t="s">
        <v>4</v>
      </c>
      <c r="F41" s="14"/>
      <c r="G41" s="192"/>
      <c r="H41" s="193"/>
      <c r="I41" s="194"/>
      <c r="J41" s="15" t="s">
        <v>0</v>
      </c>
      <c r="K41" s="16"/>
      <c r="L41" s="16"/>
      <c r="M41" s="17"/>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13.8" thickBot="1">
      <c r="A43" s="181"/>
      <c r="B43" s="10"/>
      <c r="C43" s="10"/>
      <c r="D43" s="4"/>
      <c r="E43" s="10"/>
      <c r="F43" s="10"/>
      <c r="G43" s="185"/>
      <c r="H43" s="186"/>
      <c r="I43" s="187"/>
      <c r="J43" s="56" t="s">
        <v>2</v>
      </c>
      <c r="K43" s="56"/>
      <c r="L43" s="56"/>
      <c r="M43" s="57"/>
      <c r="N43" s="2"/>
      <c r="V43" s="68"/>
    </row>
    <row r="44" spans="1:22" ht="21" thickBot="1">
      <c r="A44" s="181"/>
      <c r="B44" s="71" t="s">
        <v>325</v>
      </c>
      <c r="C44" s="71" t="s">
        <v>327</v>
      </c>
      <c r="D44" s="71" t="s">
        <v>23</v>
      </c>
      <c r="E44" s="188" t="s">
        <v>329</v>
      </c>
      <c r="F44" s="188"/>
      <c r="G44" s="189"/>
      <c r="H44" s="190"/>
      <c r="I44" s="191"/>
      <c r="J44" s="15" t="s">
        <v>1</v>
      </c>
      <c r="K44" s="16"/>
      <c r="L44" s="16"/>
      <c r="M44" s="17"/>
      <c r="N44" s="2"/>
      <c r="V44" s="68"/>
    </row>
    <row r="45" spans="1:22" ht="13.8" thickBot="1">
      <c r="A45" s="182"/>
      <c r="B45" s="11"/>
      <c r="C45" s="11"/>
      <c r="D45" s="12"/>
      <c r="E45" s="13" t="s">
        <v>4</v>
      </c>
      <c r="F45" s="14"/>
      <c r="G45" s="192"/>
      <c r="H45" s="193"/>
      <c r="I45" s="194"/>
      <c r="J45" s="15" t="s">
        <v>0</v>
      </c>
      <c r="K45" s="16"/>
      <c r="L45" s="16"/>
      <c r="M45" s="17"/>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13.8" thickBot="1">
      <c r="A47" s="181"/>
      <c r="B47" s="10"/>
      <c r="C47" s="10"/>
      <c r="D47" s="4"/>
      <c r="E47" s="10"/>
      <c r="F47" s="10"/>
      <c r="G47" s="185"/>
      <c r="H47" s="186"/>
      <c r="I47" s="187"/>
      <c r="J47" s="56" t="s">
        <v>2</v>
      </c>
      <c r="K47" s="56"/>
      <c r="L47" s="56"/>
      <c r="M47" s="57"/>
      <c r="N47" s="2"/>
      <c r="V47" s="68"/>
    </row>
    <row r="48" spans="1:22" ht="21" thickBot="1">
      <c r="A48" s="181"/>
      <c r="B48" s="71" t="s">
        <v>325</v>
      </c>
      <c r="C48" s="71" t="s">
        <v>327</v>
      </c>
      <c r="D48" s="71" t="s">
        <v>23</v>
      </c>
      <c r="E48" s="188" t="s">
        <v>329</v>
      </c>
      <c r="F48" s="188"/>
      <c r="G48" s="189"/>
      <c r="H48" s="190"/>
      <c r="I48" s="191"/>
      <c r="J48" s="15" t="s">
        <v>1</v>
      </c>
      <c r="K48" s="16"/>
      <c r="L48" s="16"/>
      <c r="M48" s="17"/>
      <c r="N48" s="2"/>
      <c r="V48" s="68"/>
    </row>
    <row r="49" spans="1:22" ht="13.8" thickBot="1">
      <c r="A49" s="182"/>
      <c r="B49" s="11"/>
      <c r="C49" s="11"/>
      <c r="D49" s="12"/>
      <c r="E49" s="13" t="s">
        <v>4</v>
      </c>
      <c r="F49" s="14"/>
      <c r="G49" s="192"/>
      <c r="H49" s="193"/>
      <c r="I49" s="194"/>
      <c r="J49" s="15" t="s">
        <v>0</v>
      </c>
      <c r="K49" s="16"/>
      <c r="L49" s="16"/>
      <c r="M49" s="17"/>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13.8" thickBot="1">
      <c r="A51" s="181"/>
      <c r="B51" s="10"/>
      <c r="C51" s="10"/>
      <c r="D51" s="4"/>
      <c r="E51" s="10"/>
      <c r="F51" s="10"/>
      <c r="G51" s="185"/>
      <c r="H51" s="186"/>
      <c r="I51" s="187"/>
      <c r="J51" s="56" t="s">
        <v>2</v>
      </c>
      <c r="K51" s="56"/>
      <c r="L51" s="56"/>
      <c r="M51" s="57"/>
      <c r="N51" s="2"/>
      <c r="V51" s="68"/>
    </row>
    <row r="52" spans="1:22" ht="21" thickBot="1">
      <c r="A52" s="181"/>
      <c r="B52" s="71" t="s">
        <v>325</v>
      </c>
      <c r="C52" s="71" t="s">
        <v>327</v>
      </c>
      <c r="D52" s="71" t="s">
        <v>23</v>
      </c>
      <c r="E52" s="188" t="s">
        <v>329</v>
      </c>
      <c r="F52" s="188"/>
      <c r="G52" s="189"/>
      <c r="H52" s="190"/>
      <c r="I52" s="191"/>
      <c r="J52" s="15" t="s">
        <v>1</v>
      </c>
      <c r="K52" s="16"/>
      <c r="L52" s="16"/>
      <c r="M52" s="17"/>
      <c r="N52" s="2"/>
      <c r="V52" s="68"/>
    </row>
    <row r="53" spans="1:22" ht="13.8" thickBot="1">
      <c r="A53" s="182"/>
      <c r="B53" s="11"/>
      <c r="C53" s="11"/>
      <c r="D53" s="12"/>
      <c r="E53" s="13" t="s">
        <v>4</v>
      </c>
      <c r="F53" s="14"/>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13.8" thickBot="1">
      <c r="A55" s="181"/>
      <c r="B55" s="10"/>
      <c r="C55" s="10"/>
      <c r="D55" s="4"/>
      <c r="E55" s="10"/>
      <c r="F55" s="10"/>
      <c r="G55" s="185"/>
      <c r="H55" s="186"/>
      <c r="I55" s="187"/>
      <c r="J55" s="56" t="s">
        <v>2</v>
      </c>
      <c r="K55" s="56"/>
      <c r="L55" s="56"/>
      <c r="M55" s="57"/>
      <c r="N55" s="2"/>
      <c r="P55" s="1"/>
      <c r="V55" s="68"/>
    </row>
    <row r="56" spans="1:22" ht="21" thickBot="1">
      <c r="A56" s="181"/>
      <c r="B56" s="71" t="s">
        <v>325</v>
      </c>
      <c r="C56" s="71" t="s">
        <v>327</v>
      </c>
      <c r="D56" s="71" t="s">
        <v>23</v>
      </c>
      <c r="E56" s="188" t="s">
        <v>329</v>
      </c>
      <c r="F56" s="188"/>
      <c r="G56" s="189"/>
      <c r="H56" s="190"/>
      <c r="I56" s="191"/>
      <c r="J56" s="15" t="s">
        <v>1</v>
      </c>
      <c r="K56" s="16"/>
      <c r="L56" s="16"/>
      <c r="M56" s="17"/>
      <c r="N56" s="2"/>
      <c r="V56" s="68"/>
    </row>
    <row r="57" spans="1:22" s="1" customFormat="1" ht="13.8" thickBot="1">
      <c r="A57" s="182"/>
      <c r="B57" s="11"/>
      <c r="C57" s="11"/>
      <c r="D57" s="12"/>
      <c r="E57" s="13" t="s">
        <v>4</v>
      </c>
      <c r="F57" s="14"/>
      <c r="G57" s="192"/>
      <c r="H57" s="193"/>
      <c r="I57" s="194"/>
      <c r="J57" s="15" t="s">
        <v>0</v>
      </c>
      <c r="K57" s="16"/>
      <c r="L57" s="16"/>
      <c r="M57" s="17"/>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13.8" thickBot="1">
      <c r="A59" s="181"/>
      <c r="B59" s="10"/>
      <c r="C59" s="10"/>
      <c r="D59" s="4"/>
      <c r="E59" s="10"/>
      <c r="F59" s="10"/>
      <c r="G59" s="185"/>
      <c r="H59" s="186"/>
      <c r="I59" s="187"/>
      <c r="J59" s="56" t="s">
        <v>2</v>
      </c>
      <c r="K59" s="56"/>
      <c r="L59" s="56"/>
      <c r="M59" s="57"/>
      <c r="N59" s="2"/>
      <c r="V59" s="68"/>
    </row>
    <row r="60" spans="1:22" ht="21" thickBot="1">
      <c r="A60" s="181"/>
      <c r="B60" s="71" t="s">
        <v>325</v>
      </c>
      <c r="C60" s="71" t="s">
        <v>327</v>
      </c>
      <c r="D60" s="71" t="s">
        <v>23</v>
      </c>
      <c r="E60" s="188" t="s">
        <v>329</v>
      </c>
      <c r="F60" s="188"/>
      <c r="G60" s="189"/>
      <c r="H60" s="190"/>
      <c r="I60" s="191"/>
      <c r="J60" s="15" t="s">
        <v>1</v>
      </c>
      <c r="K60" s="16"/>
      <c r="L60" s="16"/>
      <c r="M60" s="17"/>
      <c r="N60" s="2"/>
      <c r="V60" s="68"/>
    </row>
    <row r="61" spans="1:22" ht="13.8" thickBot="1">
      <c r="A61" s="182"/>
      <c r="B61" s="11"/>
      <c r="C61" s="11"/>
      <c r="D61" s="12"/>
      <c r="E61" s="13" t="s">
        <v>4</v>
      </c>
      <c r="F61" s="14"/>
      <c r="G61" s="192"/>
      <c r="H61" s="193"/>
      <c r="I61" s="194"/>
      <c r="J61" s="15" t="s">
        <v>0</v>
      </c>
      <c r="K61" s="16"/>
      <c r="L61" s="16"/>
      <c r="M61" s="17"/>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13.8" thickBot="1">
      <c r="A63" s="181"/>
      <c r="B63" s="10"/>
      <c r="C63" s="10"/>
      <c r="D63" s="4"/>
      <c r="E63" s="10"/>
      <c r="F63" s="10"/>
      <c r="G63" s="185"/>
      <c r="H63" s="186"/>
      <c r="I63" s="187"/>
      <c r="J63" s="56" t="s">
        <v>2</v>
      </c>
      <c r="K63" s="56"/>
      <c r="L63" s="56"/>
      <c r="M63" s="57"/>
      <c r="N63" s="2"/>
      <c r="V63" s="68"/>
    </row>
    <row r="64" spans="1:22" ht="21" thickBot="1">
      <c r="A64" s="181"/>
      <c r="B64" s="71" t="s">
        <v>325</v>
      </c>
      <c r="C64" s="71" t="s">
        <v>327</v>
      </c>
      <c r="D64" s="71" t="s">
        <v>23</v>
      </c>
      <c r="E64" s="188" t="s">
        <v>329</v>
      </c>
      <c r="F64" s="188"/>
      <c r="G64" s="189"/>
      <c r="H64" s="190"/>
      <c r="I64" s="191"/>
      <c r="J64" s="15" t="s">
        <v>1</v>
      </c>
      <c r="K64" s="16"/>
      <c r="L64" s="16"/>
      <c r="M64" s="17"/>
      <c r="N64" s="2"/>
      <c r="V64" s="68"/>
    </row>
    <row r="65" spans="1:22" ht="13.8" thickBot="1">
      <c r="A65" s="182"/>
      <c r="B65" s="11"/>
      <c r="C65" s="11"/>
      <c r="D65" s="12"/>
      <c r="E65" s="13" t="s">
        <v>4</v>
      </c>
      <c r="F65" s="14"/>
      <c r="G65" s="192"/>
      <c r="H65" s="193"/>
      <c r="I65" s="194"/>
      <c r="J65" s="15" t="s">
        <v>0</v>
      </c>
      <c r="K65" s="16"/>
      <c r="L65" s="16"/>
      <c r="M65" s="17"/>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13.8" thickBot="1">
      <c r="A67" s="181"/>
      <c r="B67" s="10"/>
      <c r="C67" s="10"/>
      <c r="D67" s="4"/>
      <c r="E67" s="10"/>
      <c r="F67" s="10"/>
      <c r="G67" s="185"/>
      <c r="H67" s="186"/>
      <c r="I67" s="187"/>
      <c r="J67" s="56" t="s">
        <v>2</v>
      </c>
      <c r="K67" s="56"/>
      <c r="L67" s="56"/>
      <c r="M67" s="57"/>
      <c r="N67" s="2"/>
      <c r="V67" s="68"/>
    </row>
    <row r="68" spans="1:22" ht="21" thickBot="1">
      <c r="A68" s="181"/>
      <c r="B68" s="71" t="s">
        <v>325</v>
      </c>
      <c r="C68" s="71" t="s">
        <v>327</v>
      </c>
      <c r="D68" s="71" t="s">
        <v>23</v>
      </c>
      <c r="E68" s="188" t="s">
        <v>329</v>
      </c>
      <c r="F68" s="188"/>
      <c r="G68" s="189"/>
      <c r="H68" s="190"/>
      <c r="I68" s="191"/>
      <c r="J68" s="15" t="s">
        <v>1</v>
      </c>
      <c r="K68" s="16"/>
      <c r="L68" s="16"/>
      <c r="M68" s="17"/>
      <c r="N68" s="2"/>
      <c r="V68" s="68"/>
    </row>
    <row r="69" spans="1:22" ht="13.8" thickBot="1">
      <c r="A69" s="182"/>
      <c r="B69" s="11"/>
      <c r="C69" s="11"/>
      <c r="D69" s="12"/>
      <c r="E69" s="13" t="s">
        <v>4</v>
      </c>
      <c r="F69" s="14"/>
      <c r="G69" s="192"/>
      <c r="H69" s="193"/>
      <c r="I69" s="194"/>
      <c r="J69" s="15" t="s">
        <v>0</v>
      </c>
      <c r="K69" s="16"/>
      <c r="L69" s="16"/>
      <c r="M69" s="17"/>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13.8" thickBot="1">
      <c r="A71" s="181"/>
      <c r="B71" s="10"/>
      <c r="C71" s="10"/>
      <c r="D71" s="4"/>
      <c r="E71" s="10"/>
      <c r="F71" s="10"/>
      <c r="G71" s="185"/>
      <c r="H71" s="186"/>
      <c r="I71" s="187"/>
      <c r="J71" s="56" t="s">
        <v>2</v>
      </c>
      <c r="K71" s="56"/>
      <c r="L71" s="56"/>
      <c r="M71" s="57"/>
      <c r="N71" s="2"/>
      <c r="V71" s="69"/>
    </row>
    <row r="72" spans="1:22" ht="21" thickBot="1">
      <c r="A72" s="181"/>
      <c r="B72" s="71" t="s">
        <v>325</v>
      </c>
      <c r="C72" s="71" t="s">
        <v>327</v>
      </c>
      <c r="D72" s="71" t="s">
        <v>23</v>
      </c>
      <c r="E72" s="188" t="s">
        <v>329</v>
      </c>
      <c r="F72" s="188"/>
      <c r="G72" s="189"/>
      <c r="H72" s="190"/>
      <c r="I72" s="191"/>
      <c r="J72" s="15" t="s">
        <v>1</v>
      </c>
      <c r="K72" s="16"/>
      <c r="L72" s="16"/>
      <c r="M72" s="17"/>
      <c r="N72" s="2"/>
      <c r="V72" s="68"/>
    </row>
    <row r="73" spans="1:22" ht="13.8" thickBot="1">
      <c r="A73" s="182"/>
      <c r="B73" s="11"/>
      <c r="C73" s="11"/>
      <c r="D73" s="12"/>
      <c r="E73" s="13" t="s">
        <v>4</v>
      </c>
      <c r="F73" s="14"/>
      <c r="G73" s="192"/>
      <c r="H73" s="193"/>
      <c r="I73" s="194"/>
      <c r="J73" s="15" t="s">
        <v>0</v>
      </c>
      <c r="K73" s="16"/>
      <c r="L73" s="16"/>
      <c r="M73" s="17"/>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13.8" thickBot="1">
      <c r="A75" s="181"/>
      <c r="B75" s="10"/>
      <c r="C75" s="10"/>
      <c r="D75" s="4"/>
      <c r="E75" s="10"/>
      <c r="F75" s="10"/>
      <c r="G75" s="185"/>
      <c r="H75" s="186"/>
      <c r="I75" s="187"/>
      <c r="J75" s="56" t="s">
        <v>2</v>
      </c>
      <c r="K75" s="56"/>
      <c r="L75" s="56"/>
      <c r="M75" s="57"/>
      <c r="N75" s="2"/>
      <c r="V75" s="68"/>
    </row>
    <row r="76" spans="1:22" ht="21" thickBot="1">
      <c r="A76" s="181"/>
      <c r="B76" s="71" t="s">
        <v>325</v>
      </c>
      <c r="C76" s="71" t="s">
        <v>327</v>
      </c>
      <c r="D76" s="71" t="s">
        <v>23</v>
      </c>
      <c r="E76" s="188" t="s">
        <v>329</v>
      </c>
      <c r="F76" s="188"/>
      <c r="G76" s="189"/>
      <c r="H76" s="190"/>
      <c r="I76" s="191"/>
      <c r="J76" s="15" t="s">
        <v>1</v>
      </c>
      <c r="K76" s="16"/>
      <c r="L76" s="16"/>
      <c r="M76" s="17"/>
      <c r="N76" s="2"/>
      <c r="V76" s="68"/>
    </row>
    <row r="77" spans="1:22" ht="13.8" thickBot="1">
      <c r="A77" s="182"/>
      <c r="B77" s="11"/>
      <c r="C77" s="11"/>
      <c r="D77" s="12"/>
      <c r="E77" s="13" t="s">
        <v>4</v>
      </c>
      <c r="F77" s="14"/>
      <c r="G77" s="192"/>
      <c r="H77" s="193"/>
      <c r="I77" s="194"/>
      <c r="J77" s="15" t="s">
        <v>0</v>
      </c>
      <c r="K77" s="16"/>
      <c r="L77" s="16"/>
      <c r="M77" s="17"/>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13.8" thickBot="1">
      <c r="A79" s="181"/>
      <c r="B79" s="10"/>
      <c r="C79" s="10"/>
      <c r="D79" s="4"/>
      <c r="E79" s="10"/>
      <c r="F79" s="10"/>
      <c r="G79" s="185"/>
      <c r="H79" s="186"/>
      <c r="I79" s="187"/>
      <c r="J79" s="56" t="s">
        <v>2</v>
      </c>
      <c r="K79" s="56"/>
      <c r="L79" s="56"/>
      <c r="M79" s="57"/>
      <c r="N79" s="2"/>
      <c r="V79" s="68"/>
    </row>
    <row r="80" spans="1:22" ht="21" thickBot="1">
      <c r="A80" s="181"/>
      <c r="B80" s="71" t="s">
        <v>325</v>
      </c>
      <c r="C80" s="71" t="s">
        <v>327</v>
      </c>
      <c r="D80" s="71" t="s">
        <v>23</v>
      </c>
      <c r="E80" s="188" t="s">
        <v>329</v>
      </c>
      <c r="F80" s="188"/>
      <c r="G80" s="189"/>
      <c r="H80" s="190"/>
      <c r="I80" s="191"/>
      <c r="J80" s="15" t="s">
        <v>1</v>
      </c>
      <c r="K80" s="16"/>
      <c r="L80" s="16"/>
      <c r="M80" s="17"/>
      <c r="N80" s="2"/>
      <c r="V80" s="68"/>
    </row>
    <row r="81" spans="1:22" ht="13.8" thickBot="1">
      <c r="A81" s="182"/>
      <c r="B81" s="11"/>
      <c r="C81" s="11"/>
      <c r="D81" s="12"/>
      <c r="E81" s="13" t="s">
        <v>4</v>
      </c>
      <c r="F81" s="14"/>
      <c r="G81" s="192"/>
      <c r="H81" s="193"/>
      <c r="I81" s="194"/>
      <c r="J81" s="15" t="s">
        <v>0</v>
      </c>
      <c r="K81" s="16"/>
      <c r="L81" s="16"/>
      <c r="M81" s="17"/>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13.8" thickBot="1">
      <c r="A83" s="181"/>
      <c r="B83" s="10"/>
      <c r="C83" s="10"/>
      <c r="D83" s="4"/>
      <c r="E83" s="10"/>
      <c r="F83" s="10"/>
      <c r="G83" s="185"/>
      <c r="H83" s="186"/>
      <c r="I83" s="187"/>
      <c r="J83" s="56" t="s">
        <v>2</v>
      </c>
      <c r="K83" s="56"/>
      <c r="L83" s="56"/>
      <c r="M83" s="57"/>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13.8" thickBot="1">
      <c r="A85" s="182"/>
      <c r="B85" s="11"/>
      <c r="C85" s="11"/>
      <c r="D85" s="12"/>
      <c r="E85" s="13" t="s">
        <v>4</v>
      </c>
      <c r="F85" s="14"/>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13.8" thickBot="1">
      <c r="A87" s="181"/>
      <c r="B87" s="10"/>
      <c r="C87" s="10"/>
      <c r="D87" s="4"/>
      <c r="E87" s="10"/>
      <c r="F87" s="10"/>
      <c r="G87" s="185"/>
      <c r="H87" s="186"/>
      <c r="I87" s="187"/>
      <c r="J87" s="56" t="s">
        <v>2</v>
      </c>
      <c r="K87" s="56"/>
      <c r="L87" s="56"/>
      <c r="M87" s="57"/>
      <c r="N87" s="2"/>
      <c r="V87" s="68"/>
    </row>
    <row r="88" spans="1:22" ht="21" thickBot="1">
      <c r="A88" s="181"/>
      <c r="B88" s="71" t="s">
        <v>325</v>
      </c>
      <c r="C88" s="71" t="s">
        <v>327</v>
      </c>
      <c r="D88" s="71" t="s">
        <v>23</v>
      </c>
      <c r="E88" s="188" t="s">
        <v>329</v>
      </c>
      <c r="F88" s="188"/>
      <c r="G88" s="189"/>
      <c r="H88" s="190"/>
      <c r="I88" s="191"/>
      <c r="J88" s="15" t="s">
        <v>1</v>
      </c>
      <c r="K88" s="16"/>
      <c r="L88" s="16"/>
      <c r="M88" s="17"/>
      <c r="N88" s="2"/>
      <c r="V88" s="68"/>
    </row>
    <row r="89" spans="1:22" ht="13.8" thickBot="1">
      <c r="A89" s="182"/>
      <c r="B89" s="11"/>
      <c r="C89" s="11"/>
      <c r="D89" s="12"/>
      <c r="E89" s="13" t="s">
        <v>4</v>
      </c>
      <c r="F89" s="14"/>
      <c r="G89" s="192"/>
      <c r="H89" s="193"/>
      <c r="I89" s="194"/>
      <c r="J89" s="15" t="s">
        <v>0</v>
      </c>
      <c r="K89" s="16"/>
      <c r="L89" s="16"/>
      <c r="M89" s="17"/>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13.8" thickBot="1">
      <c r="A91" s="181"/>
      <c r="B91" s="10"/>
      <c r="C91" s="10"/>
      <c r="D91" s="4"/>
      <c r="E91" s="10"/>
      <c r="F91" s="10"/>
      <c r="G91" s="185"/>
      <c r="H91" s="186"/>
      <c r="I91" s="187"/>
      <c r="J91" s="56" t="s">
        <v>2</v>
      </c>
      <c r="K91" s="56"/>
      <c r="L91" s="56"/>
      <c r="M91" s="57"/>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13.8" thickBot="1">
      <c r="A93" s="182"/>
      <c r="B93" s="11"/>
      <c r="C93" s="11"/>
      <c r="D93" s="12"/>
      <c r="E93" s="13" t="s">
        <v>4</v>
      </c>
      <c r="F93" s="14"/>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13.8" thickBot="1">
      <c r="A95" s="181"/>
      <c r="B95" s="10"/>
      <c r="C95" s="10"/>
      <c r="D95" s="4"/>
      <c r="E95" s="10"/>
      <c r="F95" s="10"/>
      <c r="G95" s="185"/>
      <c r="H95" s="186"/>
      <c r="I95" s="187"/>
      <c r="J95" s="56" t="s">
        <v>2</v>
      </c>
      <c r="K95" s="56"/>
      <c r="L95" s="56"/>
      <c r="M95" s="57"/>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13.8" thickBot="1">
      <c r="A97" s="182"/>
      <c r="B97" s="11"/>
      <c r="C97" s="11"/>
      <c r="D97" s="12"/>
      <c r="E97" s="13" t="s">
        <v>4</v>
      </c>
      <c r="F97" s="14"/>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13.8" thickBot="1">
      <c r="A99" s="181"/>
      <c r="B99" s="10"/>
      <c r="C99" s="10"/>
      <c r="D99" s="4"/>
      <c r="E99" s="10"/>
      <c r="F99" s="10"/>
      <c r="G99" s="185"/>
      <c r="H99" s="186"/>
      <c r="I99" s="187"/>
      <c r="J99" s="56" t="s">
        <v>2</v>
      </c>
      <c r="K99" s="56"/>
      <c r="L99" s="56"/>
      <c r="M99" s="57"/>
      <c r="N99" s="2"/>
      <c r="V99" s="68"/>
    </row>
    <row r="100" spans="1:22" ht="21" thickBot="1">
      <c r="A100" s="181"/>
      <c r="B100" s="71" t="s">
        <v>325</v>
      </c>
      <c r="C100" s="71" t="s">
        <v>327</v>
      </c>
      <c r="D100" s="71" t="s">
        <v>23</v>
      </c>
      <c r="E100" s="188" t="s">
        <v>329</v>
      </c>
      <c r="F100" s="188"/>
      <c r="G100" s="189"/>
      <c r="H100" s="190"/>
      <c r="I100" s="191"/>
      <c r="J100" s="15" t="s">
        <v>1</v>
      </c>
      <c r="K100" s="16"/>
      <c r="L100" s="16"/>
      <c r="M100" s="17"/>
      <c r="N100" s="2"/>
      <c r="V100" s="68"/>
    </row>
    <row r="101" spans="1:22" ht="13.8" thickBot="1">
      <c r="A101" s="182"/>
      <c r="B101" s="11"/>
      <c r="C101" s="11"/>
      <c r="D101" s="12"/>
      <c r="E101" s="13" t="s">
        <v>4</v>
      </c>
      <c r="F101" s="14"/>
      <c r="G101" s="192"/>
      <c r="H101" s="193"/>
      <c r="I101" s="194"/>
      <c r="J101" s="15" t="s">
        <v>0</v>
      </c>
      <c r="K101" s="16"/>
      <c r="L101" s="16"/>
      <c r="M101" s="17"/>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13.8" thickBot="1">
      <c r="A103" s="181"/>
      <c r="B103" s="10"/>
      <c r="C103" s="10"/>
      <c r="D103" s="4"/>
      <c r="E103" s="10"/>
      <c r="F103" s="10"/>
      <c r="G103" s="185"/>
      <c r="H103" s="186"/>
      <c r="I103" s="187"/>
      <c r="J103" s="56" t="s">
        <v>2</v>
      </c>
      <c r="K103" s="56"/>
      <c r="L103" s="56"/>
      <c r="M103" s="57"/>
      <c r="N103" s="2"/>
      <c r="V103" s="68"/>
    </row>
    <row r="104" spans="1:22" ht="21" thickBot="1">
      <c r="A104" s="181"/>
      <c r="B104" s="71" t="s">
        <v>325</v>
      </c>
      <c r="C104" s="71" t="s">
        <v>327</v>
      </c>
      <c r="D104" s="71" t="s">
        <v>23</v>
      </c>
      <c r="E104" s="188" t="s">
        <v>329</v>
      </c>
      <c r="F104" s="188"/>
      <c r="G104" s="189"/>
      <c r="H104" s="190"/>
      <c r="I104" s="191"/>
      <c r="J104" s="15" t="s">
        <v>1</v>
      </c>
      <c r="K104" s="16"/>
      <c r="L104" s="16"/>
      <c r="M104" s="17"/>
      <c r="N104" s="2"/>
      <c r="V104" s="68"/>
    </row>
    <row r="105" spans="1:22" ht="13.8" thickBot="1">
      <c r="A105" s="182"/>
      <c r="B105" s="11"/>
      <c r="C105" s="11"/>
      <c r="D105" s="12"/>
      <c r="E105" s="13" t="s">
        <v>4</v>
      </c>
      <c r="F105" s="14"/>
      <c r="G105" s="192"/>
      <c r="H105" s="193"/>
      <c r="I105" s="194"/>
      <c r="J105" s="15" t="s">
        <v>0</v>
      </c>
      <c r="K105" s="16"/>
      <c r="L105" s="16"/>
      <c r="M105" s="17"/>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c r="C107" s="10"/>
      <c r="D107" s="4"/>
      <c r="E107" s="10"/>
      <c r="F107" s="10"/>
      <c r="G107" s="185"/>
      <c r="H107" s="186"/>
      <c r="I107" s="187"/>
      <c r="J107" s="56" t="s">
        <v>2</v>
      </c>
      <c r="K107" s="56"/>
      <c r="L107" s="56"/>
      <c r="M107" s="57"/>
      <c r="N107" s="2"/>
      <c r="V107" s="68"/>
    </row>
    <row r="108" spans="1:22" ht="21" thickBot="1">
      <c r="A108" s="181"/>
      <c r="B108" s="71" t="s">
        <v>325</v>
      </c>
      <c r="C108" s="71" t="s">
        <v>327</v>
      </c>
      <c r="D108" s="71" t="s">
        <v>23</v>
      </c>
      <c r="E108" s="188" t="s">
        <v>329</v>
      </c>
      <c r="F108" s="188"/>
      <c r="G108" s="189"/>
      <c r="H108" s="190"/>
      <c r="I108" s="191"/>
      <c r="J108" s="15" t="s">
        <v>1</v>
      </c>
      <c r="K108" s="16"/>
      <c r="L108" s="16"/>
      <c r="M108" s="17"/>
      <c r="N108" s="2"/>
      <c r="V108" s="68"/>
    </row>
    <row r="109" spans="1:22" ht="13.8" thickBot="1">
      <c r="A109" s="182"/>
      <c r="B109" s="11"/>
      <c r="C109" s="11"/>
      <c r="D109" s="12"/>
      <c r="E109" s="13" t="s">
        <v>4</v>
      </c>
      <c r="F109" s="14"/>
      <c r="G109" s="192"/>
      <c r="H109" s="193"/>
      <c r="I109" s="194"/>
      <c r="J109" s="15" t="s">
        <v>0</v>
      </c>
      <c r="K109" s="16"/>
      <c r="L109" s="16"/>
      <c r="M109" s="17"/>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13.8" thickBot="1">
      <c r="A111" s="181"/>
      <c r="B111" s="10"/>
      <c r="C111" s="10"/>
      <c r="D111" s="4"/>
      <c r="E111" s="10"/>
      <c r="F111" s="10"/>
      <c r="G111" s="185"/>
      <c r="H111" s="186"/>
      <c r="I111" s="187"/>
      <c r="J111" s="56" t="s">
        <v>2</v>
      </c>
      <c r="K111" s="56"/>
      <c r="L111" s="56"/>
      <c r="M111" s="57"/>
      <c r="N111" s="2"/>
      <c r="V111" s="68"/>
    </row>
    <row r="112" spans="1:22" ht="21" thickBot="1">
      <c r="A112" s="181"/>
      <c r="B112" s="71" t="s">
        <v>325</v>
      </c>
      <c r="C112" s="71" t="s">
        <v>327</v>
      </c>
      <c r="D112" s="71" t="s">
        <v>23</v>
      </c>
      <c r="E112" s="188" t="s">
        <v>329</v>
      </c>
      <c r="F112" s="188"/>
      <c r="G112" s="189"/>
      <c r="H112" s="190"/>
      <c r="I112" s="191"/>
      <c r="J112" s="15" t="s">
        <v>1</v>
      </c>
      <c r="K112" s="16"/>
      <c r="L112" s="16"/>
      <c r="M112" s="17"/>
      <c r="N112" s="2"/>
      <c r="V112" s="68"/>
    </row>
    <row r="113" spans="1:22" ht="13.8" thickBot="1">
      <c r="A113" s="182"/>
      <c r="B113" s="11"/>
      <c r="C113" s="11"/>
      <c r="D113" s="12"/>
      <c r="E113" s="13" t="s">
        <v>4</v>
      </c>
      <c r="F113" s="14"/>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13.8" thickBot="1">
      <c r="A115" s="181"/>
      <c r="B115" s="10"/>
      <c r="C115" s="10"/>
      <c r="D115" s="4"/>
      <c r="E115" s="10"/>
      <c r="F115" s="10"/>
      <c r="G115" s="185"/>
      <c r="H115" s="186"/>
      <c r="I115" s="187"/>
      <c r="J115" s="56" t="s">
        <v>2</v>
      </c>
      <c r="K115" s="56"/>
      <c r="L115" s="56"/>
      <c r="M115" s="57"/>
      <c r="N115" s="2"/>
      <c r="V115" s="68"/>
    </row>
    <row r="116" spans="1:22" ht="21" thickBot="1">
      <c r="A116" s="181"/>
      <c r="B116" s="71" t="s">
        <v>325</v>
      </c>
      <c r="C116" s="71" t="s">
        <v>327</v>
      </c>
      <c r="D116" s="71" t="s">
        <v>23</v>
      </c>
      <c r="E116" s="188" t="s">
        <v>329</v>
      </c>
      <c r="F116" s="188"/>
      <c r="G116" s="189"/>
      <c r="H116" s="190"/>
      <c r="I116" s="191"/>
      <c r="J116" s="15" t="s">
        <v>1</v>
      </c>
      <c r="K116" s="16"/>
      <c r="L116" s="16"/>
      <c r="M116" s="17"/>
      <c r="N116" s="2"/>
      <c r="V116" s="68"/>
    </row>
    <row r="117" spans="1:22" ht="13.8" thickBot="1">
      <c r="A117" s="182"/>
      <c r="B117" s="11"/>
      <c r="C117" s="11"/>
      <c r="D117" s="12"/>
      <c r="E117" s="13" t="s">
        <v>4</v>
      </c>
      <c r="F117" s="14"/>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13.8" thickBot="1">
      <c r="A119" s="181"/>
      <c r="B119" s="10"/>
      <c r="C119" s="10"/>
      <c r="D119" s="4"/>
      <c r="E119" s="10"/>
      <c r="F119" s="10"/>
      <c r="G119" s="185"/>
      <c r="H119" s="186"/>
      <c r="I119" s="187"/>
      <c r="J119" s="56" t="s">
        <v>2</v>
      </c>
      <c r="K119" s="56"/>
      <c r="L119" s="56"/>
      <c r="M119" s="57"/>
      <c r="N119" s="2"/>
      <c r="V119" s="68"/>
    </row>
    <row r="120" spans="1:22" ht="21" thickBot="1">
      <c r="A120" s="181"/>
      <c r="B120" s="71" t="s">
        <v>325</v>
      </c>
      <c r="C120" s="71" t="s">
        <v>327</v>
      </c>
      <c r="D120" s="71" t="s">
        <v>23</v>
      </c>
      <c r="E120" s="188" t="s">
        <v>329</v>
      </c>
      <c r="F120" s="188"/>
      <c r="G120" s="189"/>
      <c r="H120" s="190"/>
      <c r="I120" s="191"/>
      <c r="J120" s="15" t="s">
        <v>1</v>
      </c>
      <c r="K120" s="16"/>
      <c r="L120" s="16"/>
      <c r="M120" s="17"/>
      <c r="N120" s="2"/>
      <c r="V120" s="68"/>
    </row>
    <row r="121" spans="1:22" ht="13.8" thickBot="1">
      <c r="A121" s="182"/>
      <c r="B121" s="11"/>
      <c r="C121" s="11"/>
      <c r="D121" s="12"/>
      <c r="E121" s="13" t="s">
        <v>4</v>
      </c>
      <c r="F121" s="14"/>
      <c r="G121" s="192"/>
      <c r="H121" s="193"/>
      <c r="I121" s="194"/>
      <c r="J121" s="15" t="s">
        <v>0</v>
      </c>
      <c r="K121" s="16"/>
      <c r="L121" s="16"/>
      <c r="M121" s="17"/>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13.8" thickBot="1">
      <c r="A123" s="181"/>
      <c r="B123" s="10"/>
      <c r="C123" s="10"/>
      <c r="D123" s="4"/>
      <c r="E123" s="10"/>
      <c r="F123" s="10"/>
      <c r="G123" s="185"/>
      <c r="H123" s="186"/>
      <c r="I123" s="187"/>
      <c r="J123" s="56" t="s">
        <v>2</v>
      </c>
      <c r="K123" s="56"/>
      <c r="L123" s="56"/>
      <c r="M123" s="57"/>
      <c r="N123" s="2"/>
      <c r="V123" s="68"/>
    </row>
    <row r="124" spans="1:22" ht="21" thickBot="1">
      <c r="A124" s="181"/>
      <c r="B124" s="71" t="s">
        <v>325</v>
      </c>
      <c r="C124" s="71" t="s">
        <v>327</v>
      </c>
      <c r="D124" s="71" t="s">
        <v>23</v>
      </c>
      <c r="E124" s="188" t="s">
        <v>329</v>
      </c>
      <c r="F124" s="188"/>
      <c r="G124" s="189"/>
      <c r="H124" s="190"/>
      <c r="I124" s="191"/>
      <c r="J124" s="15" t="s">
        <v>1</v>
      </c>
      <c r="K124" s="16"/>
      <c r="L124" s="16"/>
      <c r="M124" s="17"/>
      <c r="N124" s="2"/>
      <c r="V124" s="68"/>
    </row>
    <row r="125" spans="1:22" ht="13.8" thickBot="1">
      <c r="A125" s="182"/>
      <c r="B125" s="11"/>
      <c r="C125" s="11"/>
      <c r="D125" s="12"/>
      <c r="E125" s="13" t="s">
        <v>4</v>
      </c>
      <c r="F125" s="14"/>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13.8" thickBot="1">
      <c r="A127" s="181"/>
      <c r="B127" s="10"/>
      <c r="C127" s="10"/>
      <c r="D127" s="4"/>
      <c r="E127" s="10"/>
      <c r="F127" s="10"/>
      <c r="G127" s="185"/>
      <c r="H127" s="186"/>
      <c r="I127" s="187"/>
      <c r="J127" s="56" t="s">
        <v>2</v>
      </c>
      <c r="K127" s="56"/>
      <c r="L127" s="56"/>
      <c r="M127" s="57"/>
      <c r="N127" s="2"/>
      <c r="V127" s="68"/>
    </row>
    <row r="128" spans="1:22" ht="21" thickBot="1">
      <c r="A128" s="181"/>
      <c r="B128" s="71" t="s">
        <v>325</v>
      </c>
      <c r="C128" s="71" t="s">
        <v>327</v>
      </c>
      <c r="D128" s="71" t="s">
        <v>23</v>
      </c>
      <c r="E128" s="188" t="s">
        <v>329</v>
      </c>
      <c r="F128" s="188"/>
      <c r="G128" s="189"/>
      <c r="H128" s="190"/>
      <c r="I128" s="191"/>
      <c r="J128" s="15" t="s">
        <v>1</v>
      </c>
      <c r="K128" s="16"/>
      <c r="L128" s="16"/>
      <c r="M128" s="17"/>
      <c r="N128" s="2"/>
      <c r="V128" s="68"/>
    </row>
    <row r="129" spans="1:22" ht="13.8" thickBot="1">
      <c r="A129" s="182"/>
      <c r="B129" s="11"/>
      <c r="C129" s="11"/>
      <c r="D129" s="12"/>
      <c r="E129" s="13" t="s">
        <v>4</v>
      </c>
      <c r="F129" s="14"/>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13.8" thickBot="1">
      <c r="A131" s="181"/>
      <c r="B131" s="10"/>
      <c r="C131" s="10"/>
      <c r="D131" s="4"/>
      <c r="E131" s="10"/>
      <c r="F131" s="10"/>
      <c r="G131" s="185"/>
      <c r="H131" s="186"/>
      <c r="I131" s="187"/>
      <c r="J131" s="56" t="s">
        <v>2</v>
      </c>
      <c r="K131" s="56"/>
      <c r="L131" s="56"/>
      <c r="M131" s="57"/>
      <c r="N131" s="2"/>
      <c r="V131" s="68"/>
    </row>
    <row r="132" spans="1:22" ht="21" thickBot="1">
      <c r="A132" s="181"/>
      <c r="B132" s="71" t="s">
        <v>325</v>
      </c>
      <c r="C132" s="71" t="s">
        <v>327</v>
      </c>
      <c r="D132" s="71" t="s">
        <v>23</v>
      </c>
      <c r="E132" s="188" t="s">
        <v>329</v>
      </c>
      <c r="F132" s="188"/>
      <c r="G132" s="189"/>
      <c r="H132" s="190"/>
      <c r="I132" s="191"/>
      <c r="J132" s="15" t="s">
        <v>1</v>
      </c>
      <c r="K132" s="16"/>
      <c r="L132" s="16"/>
      <c r="M132" s="17"/>
      <c r="N132" s="2"/>
      <c r="V132" s="68"/>
    </row>
    <row r="133" spans="1:22" ht="13.8" thickBot="1">
      <c r="A133" s="182"/>
      <c r="B133" s="11"/>
      <c r="C133" s="11"/>
      <c r="D133" s="12"/>
      <c r="E133" s="13" t="s">
        <v>4</v>
      </c>
      <c r="F133" s="14"/>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13.8" thickBot="1">
      <c r="A135" s="181"/>
      <c r="B135" s="10"/>
      <c r="C135" s="10"/>
      <c r="D135" s="4"/>
      <c r="E135" s="10"/>
      <c r="F135" s="10"/>
      <c r="G135" s="185"/>
      <c r="H135" s="186"/>
      <c r="I135" s="187"/>
      <c r="J135" s="56" t="s">
        <v>2</v>
      </c>
      <c r="K135" s="56"/>
      <c r="L135" s="56"/>
      <c r="M135" s="57"/>
      <c r="N135" s="2"/>
      <c r="V135" s="68"/>
    </row>
    <row r="136" spans="1:22" ht="21" thickBot="1">
      <c r="A136" s="181"/>
      <c r="B136" s="71" t="s">
        <v>325</v>
      </c>
      <c r="C136" s="71" t="s">
        <v>327</v>
      </c>
      <c r="D136" s="71" t="s">
        <v>23</v>
      </c>
      <c r="E136" s="188" t="s">
        <v>329</v>
      </c>
      <c r="F136" s="188"/>
      <c r="G136" s="189"/>
      <c r="H136" s="190"/>
      <c r="I136" s="191"/>
      <c r="J136" s="15" t="s">
        <v>1</v>
      </c>
      <c r="K136" s="16"/>
      <c r="L136" s="16"/>
      <c r="M136" s="17"/>
      <c r="N136" s="2"/>
      <c r="V136" s="68"/>
    </row>
    <row r="137" spans="1:22" ht="13.8" thickBot="1">
      <c r="A137" s="182"/>
      <c r="B137" s="11"/>
      <c r="C137" s="11"/>
      <c r="D137" s="12"/>
      <c r="E137" s="13" t="s">
        <v>4</v>
      </c>
      <c r="F137" s="14"/>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13.8" thickBot="1">
      <c r="A139" s="181"/>
      <c r="B139" s="10"/>
      <c r="C139" s="10"/>
      <c r="D139" s="4"/>
      <c r="E139" s="10"/>
      <c r="F139" s="10"/>
      <c r="G139" s="185"/>
      <c r="H139" s="186"/>
      <c r="I139" s="187"/>
      <c r="J139" s="56" t="s">
        <v>2</v>
      </c>
      <c r="K139" s="56"/>
      <c r="L139" s="56"/>
      <c r="M139" s="57"/>
      <c r="N139" s="2"/>
      <c r="V139" s="68"/>
    </row>
    <row r="140" spans="1:22" ht="21" thickBot="1">
      <c r="A140" s="181"/>
      <c r="B140" s="71" t="s">
        <v>325</v>
      </c>
      <c r="C140" s="71" t="s">
        <v>327</v>
      </c>
      <c r="D140" s="71" t="s">
        <v>23</v>
      </c>
      <c r="E140" s="188" t="s">
        <v>329</v>
      </c>
      <c r="F140" s="188"/>
      <c r="G140" s="189"/>
      <c r="H140" s="190"/>
      <c r="I140" s="191"/>
      <c r="J140" s="15" t="s">
        <v>1</v>
      </c>
      <c r="K140" s="16"/>
      <c r="L140" s="16"/>
      <c r="M140" s="17"/>
      <c r="N140" s="2"/>
      <c r="V140" s="68"/>
    </row>
    <row r="141" spans="1:22" ht="13.8" thickBot="1">
      <c r="A141" s="182"/>
      <c r="B141" s="11"/>
      <c r="C141" s="11"/>
      <c r="D141" s="12"/>
      <c r="E141" s="13" t="s">
        <v>4</v>
      </c>
      <c r="F141" s="14"/>
      <c r="G141" s="192"/>
      <c r="H141" s="193"/>
      <c r="I141" s="194"/>
      <c r="J141" s="15" t="s">
        <v>0</v>
      </c>
      <c r="K141" s="16"/>
      <c r="L141" s="16"/>
      <c r="M141" s="17"/>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c r="C143" s="10"/>
      <c r="D143" s="4"/>
      <c r="E143" s="10"/>
      <c r="F143" s="10"/>
      <c r="G143" s="185"/>
      <c r="H143" s="186"/>
      <c r="I143" s="187"/>
      <c r="J143" s="56" t="s">
        <v>2</v>
      </c>
      <c r="K143" s="56"/>
      <c r="L143" s="56"/>
      <c r="M143" s="57"/>
      <c r="N143" s="2"/>
      <c r="V143" s="68"/>
    </row>
    <row r="144" spans="1:22" ht="21" thickBot="1">
      <c r="A144" s="181"/>
      <c r="B144" s="71" t="s">
        <v>325</v>
      </c>
      <c r="C144" s="71" t="s">
        <v>327</v>
      </c>
      <c r="D144" s="71" t="s">
        <v>23</v>
      </c>
      <c r="E144" s="188" t="s">
        <v>329</v>
      </c>
      <c r="F144" s="188"/>
      <c r="G144" s="189"/>
      <c r="H144" s="190"/>
      <c r="I144" s="191"/>
      <c r="J144" s="15" t="s">
        <v>1</v>
      </c>
      <c r="K144" s="16"/>
      <c r="L144" s="16"/>
      <c r="M144" s="17"/>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13.8" thickBot="1">
      <c r="A147" s="181"/>
      <c r="B147" s="10"/>
      <c r="C147" s="10"/>
      <c r="D147" s="4"/>
      <c r="E147" s="10"/>
      <c r="F147" s="10"/>
      <c r="G147" s="185"/>
      <c r="H147" s="186"/>
      <c r="I147" s="187"/>
      <c r="J147" s="56" t="s">
        <v>2</v>
      </c>
      <c r="K147" s="56"/>
      <c r="L147" s="56"/>
      <c r="M147" s="57"/>
      <c r="N147" s="2"/>
      <c r="V147" s="68"/>
    </row>
    <row r="148" spans="1:22" ht="21" thickBot="1">
      <c r="A148" s="181"/>
      <c r="B148" s="71" t="s">
        <v>325</v>
      </c>
      <c r="C148" s="71" t="s">
        <v>327</v>
      </c>
      <c r="D148" s="71" t="s">
        <v>23</v>
      </c>
      <c r="E148" s="188" t="s">
        <v>329</v>
      </c>
      <c r="F148" s="188"/>
      <c r="G148" s="189"/>
      <c r="H148" s="190"/>
      <c r="I148" s="191"/>
      <c r="J148" s="15" t="s">
        <v>1</v>
      </c>
      <c r="K148" s="16"/>
      <c r="L148" s="16"/>
      <c r="M148" s="17"/>
      <c r="N148" s="2"/>
      <c r="V148" s="68"/>
    </row>
    <row r="149" spans="1:22" ht="13.8" thickBot="1">
      <c r="A149" s="182"/>
      <c r="B149" s="11"/>
      <c r="C149" s="11"/>
      <c r="D149" s="12"/>
      <c r="E149" s="13" t="s">
        <v>4</v>
      </c>
      <c r="F149" s="14"/>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13.8" thickBot="1">
      <c r="A151" s="181"/>
      <c r="B151" s="10"/>
      <c r="C151" s="10"/>
      <c r="D151" s="4"/>
      <c r="E151" s="10"/>
      <c r="F151" s="10"/>
      <c r="G151" s="185"/>
      <c r="H151" s="186"/>
      <c r="I151" s="187"/>
      <c r="J151" s="56" t="s">
        <v>2</v>
      </c>
      <c r="K151" s="56"/>
      <c r="L151" s="56"/>
      <c r="M151" s="57"/>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13.8" thickBot="1">
      <c r="A155" s="181"/>
      <c r="B155" s="10"/>
      <c r="C155" s="10"/>
      <c r="D155" s="4"/>
      <c r="E155" s="10"/>
      <c r="F155" s="10"/>
      <c r="G155" s="185"/>
      <c r="H155" s="186"/>
      <c r="I155" s="187"/>
      <c r="J155" s="56" t="s">
        <v>2</v>
      </c>
      <c r="K155" s="56"/>
      <c r="L155" s="56"/>
      <c r="M155" s="57"/>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13.8" thickBot="1">
      <c r="A157" s="182"/>
      <c r="B157" s="11"/>
      <c r="C157" s="11"/>
      <c r="D157" s="12"/>
      <c r="E157" s="13" t="s">
        <v>4</v>
      </c>
      <c r="F157" s="14"/>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13.8" thickBot="1">
      <c r="A159" s="181"/>
      <c r="B159" s="10"/>
      <c r="C159" s="10"/>
      <c r="D159" s="4"/>
      <c r="E159" s="10"/>
      <c r="F159" s="10"/>
      <c r="G159" s="185"/>
      <c r="H159" s="186"/>
      <c r="I159" s="187"/>
      <c r="J159" s="56" t="s">
        <v>2</v>
      </c>
      <c r="K159" s="56"/>
      <c r="L159" s="56"/>
      <c r="M159" s="57"/>
      <c r="N159" s="2"/>
      <c r="V159" s="68"/>
    </row>
    <row r="160" spans="1:22" ht="21" thickBot="1">
      <c r="A160" s="181"/>
      <c r="B160" s="71" t="s">
        <v>325</v>
      </c>
      <c r="C160" s="71" t="s">
        <v>327</v>
      </c>
      <c r="D160" s="71" t="s">
        <v>23</v>
      </c>
      <c r="E160" s="188" t="s">
        <v>329</v>
      </c>
      <c r="F160" s="188"/>
      <c r="G160" s="189"/>
      <c r="H160" s="190"/>
      <c r="I160" s="191"/>
      <c r="J160" s="15" t="s">
        <v>1</v>
      </c>
      <c r="K160" s="16"/>
      <c r="L160" s="16"/>
      <c r="M160" s="17"/>
      <c r="N160" s="2"/>
      <c r="V160" s="68"/>
    </row>
    <row r="161" spans="1:22" ht="13.8" thickBot="1">
      <c r="A161" s="182"/>
      <c r="B161" s="11"/>
      <c r="C161" s="11"/>
      <c r="D161" s="12"/>
      <c r="E161" s="13" t="s">
        <v>4</v>
      </c>
      <c r="F161" s="14"/>
      <c r="G161" s="192"/>
      <c r="H161" s="193"/>
      <c r="I161" s="194"/>
      <c r="J161" s="15" t="s">
        <v>0</v>
      </c>
      <c r="K161" s="16"/>
      <c r="L161" s="16"/>
      <c r="M161" s="17"/>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13.8" thickBot="1">
      <c r="A163" s="181"/>
      <c r="B163" s="10"/>
      <c r="C163" s="10"/>
      <c r="D163" s="4"/>
      <c r="E163" s="10"/>
      <c r="F163" s="10"/>
      <c r="G163" s="185"/>
      <c r="H163" s="186"/>
      <c r="I163" s="187"/>
      <c r="J163" s="56" t="s">
        <v>2</v>
      </c>
      <c r="K163" s="56"/>
      <c r="L163" s="56"/>
      <c r="M163" s="57"/>
      <c r="N163" s="2"/>
      <c r="V163" s="68"/>
    </row>
    <row r="164" spans="1:22" ht="21" thickBot="1">
      <c r="A164" s="181"/>
      <c r="B164" s="71" t="s">
        <v>325</v>
      </c>
      <c r="C164" s="71" t="s">
        <v>327</v>
      </c>
      <c r="D164" s="71" t="s">
        <v>23</v>
      </c>
      <c r="E164" s="188" t="s">
        <v>329</v>
      </c>
      <c r="F164" s="188"/>
      <c r="G164" s="189"/>
      <c r="H164" s="190"/>
      <c r="I164" s="191"/>
      <c r="J164" s="15" t="s">
        <v>1</v>
      </c>
      <c r="K164" s="16"/>
      <c r="L164" s="16"/>
      <c r="M164" s="17"/>
      <c r="N164" s="2"/>
      <c r="V164" s="68"/>
    </row>
    <row r="165" spans="1:22" ht="13.8" thickBot="1">
      <c r="A165" s="182"/>
      <c r="B165" s="11"/>
      <c r="C165" s="11"/>
      <c r="D165" s="12"/>
      <c r="E165" s="13" t="s">
        <v>4</v>
      </c>
      <c r="F165" s="14"/>
      <c r="G165" s="192"/>
      <c r="H165" s="193"/>
      <c r="I165" s="194"/>
      <c r="J165" s="15" t="s">
        <v>0</v>
      </c>
      <c r="K165" s="16"/>
      <c r="L165" s="16"/>
      <c r="M165" s="17"/>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f>G179</f>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f>G183</f>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f>G187</f>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f>G191</f>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f>G195</f>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f>G199</f>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f>G203</f>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f>G207</f>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f>G211</f>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f>G215</f>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f>G219</f>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f>G223</f>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f>G227</f>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f>G231</f>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f>G235</f>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f>G239</f>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f>G243</f>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f>G247</f>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f>G251</f>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f>G255</f>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f>G259</f>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f>G263</f>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f>G267</f>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f>G271</f>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f>G275</f>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f>G279</f>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f>G283</f>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f>G287</f>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f>G291</f>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f>G295</f>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f>G299</f>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f>G303</f>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f>G307</f>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f>G311</f>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f>G315</f>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f>G319</f>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f>G323</f>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f>G327</f>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f>G331</f>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f>G335</f>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f>G339</f>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f>G343</f>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f>G347</f>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f>G351</f>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f>G355</f>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f>G359</f>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f>G363</f>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f>G367</f>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f>G371</f>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f>G375</f>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f>G379</f>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f>G383</f>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f>G387</f>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f>G391</f>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f>G395</f>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f>G399</f>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f>G403</f>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f>G407</f>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f>G411</f>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f>G415</f>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7EBAC-9153-4968-A744-8EF66AC5C989}">
  <sheetPr>
    <pageSetUpPr fitToPage="1"/>
  </sheetPr>
  <dimension ref="A1:V425"/>
  <sheetViews>
    <sheetView topLeftCell="A6" zoomScaleNormal="100" workbookViewId="0">
      <selection activeCell="P16" sqref="P16"/>
    </sheetView>
  </sheetViews>
  <sheetFormatPr defaultColWidth="8.664062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65" customWidth="1"/>
  </cols>
  <sheetData>
    <row r="1" spans="1:19" customFormat="1" hidden="1"/>
    <row r="2" spans="1:19" customFormat="1">
      <c r="J2" s="228" t="s">
        <v>321</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tr">
        <f>CONCATENATE("1353 Travel Report for ",B9,", ",B10," for the reporting period ",IF(G9=0,IF(I9=0,CONCATENATE("[MARK REPORTING PERIOD]"),CONCATENATE(Q423)), CONCATENATE(Q422)))</f>
        <v>1353 Travel Report for U.S. DEPARTMENT OF THE INTERIOR, Office of Natural Resources Revenue (ONRR) for the reporting period OCTOBER 1, 2023- MARCH 31, 2024</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12</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t="s">
        <v>3</v>
      </c>
      <c r="L9" s="264" t="s">
        <v>8</v>
      </c>
      <c r="M9" s="265"/>
      <c r="N9" s="19"/>
      <c r="O9" s="92"/>
    </row>
    <row r="10" spans="1:19" customFormat="1" ht="15.75" customHeight="1">
      <c r="A10" s="236"/>
      <c r="B10" s="268" t="s">
        <v>2057</v>
      </c>
      <c r="C10" s="186"/>
      <c r="D10" s="186"/>
      <c r="E10" s="186"/>
      <c r="F10" s="269"/>
      <c r="G10" s="250"/>
      <c r="H10" s="253"/>
      <c r="I10" s="256"/>
      <c r="J10" s="259"/>
      <c r="K10" s="262"/>
      <c r="L10" s="264"/>
      <c r="M10" s="265"/>
      <c r="N10" s="19"/>
      <c r="O10" s="92"/>
    </row>
    <row r="11" spans="1:19" customFormat="1" ht="13.8" thickBot="1">
      <c r="A11" s="236"/>
      <c r="B11" s="50" t="s">
        <v>21</v>
      </c>
      <c r="C11" s="51" t="s">
        <v>2056</v>
      </c>
      <c r="D11" s="270" t="s">
        <v>2055</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25"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c r="A19" s="195"/>
      <c r="B19" s="10"/>
      <c r="C19" s="10"/>
      <c r="D19" s="4"/>
      <c r="E19" s="10"/>
      <c r="F19" s="10"/>
      <c r="G19" s="185"/>
      <c r="H19" s="186"/>
      <c r="I19" s="187"/>
      <c r="J19" s="56" t="s">
        <v>2</v>
      </c>
      <c r="K19" s="56"/>
      <c r="L19" s="56"/>
      <c r="M19" s="57"/>
      <c r="N19" s="2"/>
      <c r="V19" s="67"/>
    </row>
    <row r="20" spans="1:22" ht="20.399999999999999">
      <c r="A20" s="195"/>
      <c r="B20" s="71" t="s">
        <v>325</v>
      </c>
      <c r="C20" s="71" t="s">
        <v>327</v>
      </c>
      <c r="D20" s="71" t="s">
        <v>23</v>
      </c>
      <c r="E20" s="188" t="s">
        <v>329</v>
      </c>
      <c r="F20" s="188"/>
      <c r="G20" s="189"/>
      <c r="H20" s="190"/>
      <c r="I20" s="191"/>
      <c r="J20" s="15" t="s">
        <v>1</v>
      </c>
      <c r="K20" s="16"/>
      <c r="L20" s="16"/>
      <c r="M20" s="17"/>
      <c r="N20" s="2"/>
      <c r="V20" s="68"/>
    </row>
    <row r="21" spans="1:22" ht="13.8" thickBot="1">
      <c r="A21" s="196"/>
      <c r="B21" s="11"/>
      <c r="C21" s="11"/>
      <c r="D21" s="12"/>
      <c r="E21" s="13" t="s">
        <v>4</v>
      </c>
      <c r="F21" s="14"/>
      <c r="G21" s="200"/>
      <c r="H21" s="201"/>
      <c r="I21" s="202"/>
      <c r="J21" s="15" t="s">
        <v>0</v>
      </c>
      <c r="K21" s="16"/>
      <c r="L21" s="16"/>
      <c r="M21" s="17"/>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13.8" thickBot="1">
      <c r="A23" s="181"/>
      <c r="B23" s="10"/>
      <c r="C23" s="10"/>
      <c r="D23" s="4"/>
      <c r="E23" s="10"/>
      <c r="F23" s="10"/>
      <c r="G23" s="185"/>
      <c r="H23" s="186"/>
      <c r="I23" s="187"/>
      <c r="J23" s="56" t="s">
        <v>2</v>
      </c>
      <c r="K23" s="56"/>
      <c r="L23" s="56"/>
      <c r="M23" s="57"/>
      <c r="N23" s="2"/>
      <c r="V23" s="68"/>
    </row>
    <row r="24" spans="1:22" ht="21" thickBot="1">
      <c r="A24" s="181"/>
      <c r="B24" s="71" t="s">
        <v>325</v>
      </c>
      <c r="C24" s="71" t="s">
        <v>327</v>
      </c>
      <c r="D24" s="71" t="s">
        <v>23</v>
      </c>
      <c r="E24" s="188" t="s">
        <v>329</v>
      </c>
      <c r="F24" s="188"/>
      <c r="G24" s="189"/>
      <c r="H24" s="190"/>
      <c r="I24" s="191"/>
      <c r="J24" s="15" t="s">
        <v>1</v>
      </c>
      <c r="K24" s="16"/>
      <c r="L24" s="16"/>
      <c r="M24" s="17"/>
      <c r="N24" s="2"/>
      <c r="V24" s="68"/>
    </row>
    <row r="25" spans="1:22" ht="13.8" thickBot="1">
      <c r="A25" s="182"/>
      <c r="B25" s="11"/>
      <c r="C25" s="11"/>
      <c r="D25" s="12"/>
      <c r="E25" s="13" t="s">
        <v>4</v>
      </c>
      <c r="F25" s="14"/>
      <c r="G25" s="192"/>
      <c r="H25" s="193"/>
      <c r="I25" s="194"/>
      <c r="J25" s="15" t="s">
        <v>0</v>
      </c>
      <c r="K25" s="16"/>
      <c r="L25" s="16"/>
      <c r="M25" s="17"/>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13.8" thickBot="1">
      <c r="A27" s="181"/>
      <c r="B27" s="10"/>
      <c r="C27" s="10"/>
      <c r="D27" s="4"/>
      <c r="E27" s="10"/>
      <c r="F27" s="10"/>
      <c r="G27" s="185"/>
      <c r="H27" s="186"/>
      <c r="I27" s="187"/>
      <c r="J27" s="56" t="s">
        <v>2</v>
      </c>
      <c r="K27" s="56"/>
      <c r="L27" s="56"/>
      <c r="M27" s="57"/>
      <c r="N27" s="2"/>
      <c r="V27" s="68"/>
    </row>
    <row r="28" spans="1:22" ht="21" thickBot="1">
      <c r="A28" s="181"/>
      <c r="B28" s="71" t="s">
        <v>325</v>
      </c>
      <c r="C28" s="71" t="s">
        <v>327</v>
      </c>
      <c r="D28" s="71" t="s">
        <v>23</v>
      </c>
      <c r="E28" s="188" t="s">
        <v>329</v>
      </c>
      <c r="F28" s="188"/>
      <c r="G28" s="189"/>
      <c r="H28" s="190"/>
      <c r="I28" s="191"/>
      <c r="J28" s="15" t="s">
        <v>1</v>
      </c>
      <c r="K28" s="16"/>
      <c r="L28" s="16"/>
      <c r="M28" s="17"/>
      <c r="N28" s="2"/>
      <c r="V28" s="68"/>
    </row>
    <row r="29" spans="1:22" ht="13.8" thickBot="1">
      <c r="A29" s="182"/>
      <c r="B29" s="11"/>
      <c r="C29" s="11"/>
      <c r="D29" s="12"/>
      <c r="E29" s="13" t="s">
        <v>4</v>
      </c>
      <c r="F29" s="14"/>
      <c r="G29" s="192"/>
      <c r="H29" s="193"/>
      <c r="I29" s="194"/>
      <c r="J29" s="15" t="s">
        <v>0</v>
      </c>
      <c r="K29" s="16"/>
      <c r="L29" s="16"/>
      <c r="M29" s="17"/>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13.8" thickBot="1">
      <c r="A31" s="181"/>
      <c r="B31" s="10"/>
      <c r="C31" s="10"/>
      <c r="D31" s="4"/>
      <c r="E31" s="10"/>
      <c r="F31" s="10"/>
      <c r="G31" s="185"/>
      <c r="H31" s="186"/>
      <c r="I31" s="187"/>
      <c r="J31" s="56" t="s">
        <v>2</v>
      </c>
      <c r="K31" s="56"/>
      <c r="L31" s="56"/>
      <c r="M31" s="57"/>
      <c r="N31" s="2"/>
      <c r="V31" s="68"/>
    </row>
    <row r="32" spans="1:22" ht="21" thickBot="1">
      <c r="A32" s="181"/>
      <c r="B32" s="71" t="s">
        <v>325</v>
      </c>
      <c r="C32" s="71" t="s">
        <v>327</v>
      </c>
      <c r="D32" s="71" t="s">
        <v>23</v>
      </c>
      <c r="E32" s="188" t="s">
        <v>329</v>
      </c>
      <c r="F32" s="188"/>
      <c r="G32" s="189"/>
      <c r="H32" s="190"/>
      <c r="I32" s="191"/>
      <c r="J32" s="15" t="s">
        <v>1</v>
      </c>
      <c r="K32" s="16"/>
      <c r="L32" s="16"/>
      <c r="M32" s="17"/>
      <c r="N32" s="2"/>
      <c r="V32" s="68"/>
    </row>
    <row r="33" spans="1:22" ht="13.8" thickBot="1">
      <c r="A33" s="182"/>
      <c r="B33" s="11"/>
      <c r="C33" s="11"/>
      <c r="D33" s="12"/>
      <c r="E33" s="13" t="s">
        <v>4</v>
      </c>
      <c r="F33" s="14"/>
      <c r="G33" s="192"/>
      <c r="H33" s="193"/>
      <c r="I33" s="194"/>
      <c r="J33" s="15" t="s">
        <v>0</v>
      </c>
      <c r="K33" s="16"/>
      <c r="L33" s="16"/>
      <c r="M33" s="17"/>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13.8" thickBot="1">
      <c r="A35" s="181"/>
      <c r="B35" s="10"/>
      <c r="C35" s="10"/>
      <c r="D35" s="4"/>
      <c r="E35" s="10"/>
      <c r="F35" s="10"/>
      <c r="G35" s="185"/>
      <c r="H35" s="186"/>
      <c r="I35" s="187"/>
      <c r="J35" s="56" t="s">
        <v>2</v>
      </c>
      <c r="K35" s="56"/>
      <c r="L35" s="56"/>
      <c r="M35" s="57"/>
      <c r="N35" s="2"/>
      <c r="V35" s="68"/>
    </row>
    <row r="36" spans="1:22" ht="21" thickBot="1">
      <c r="A36" s="181"/>
      <c r="B36" s="71" t="s">
        <v>325</v>
      </c>
      <c r="C36" s="71" t="s">
        <v>327</v>
      </c>
      <c r="D36" s="71" t="s">
        <v>23</v>
      </c>
      <c r="E36" s="188" t="s">
        <v>329</v>
      </c>
      <c r="F36" s="188"/>
      <c r="G36" s="189"/>
      <c r="H36" s="190"/>
      <c r="I36" s="191"/>
      <c r="J36" s="15" t="s">
        <v>1</v>
      </c>
      <c r="K36" s="16"/>
      <c r="L36" s="16"/>
      <c r="M36" s="17"/>
      <c r="N36" s="2"/>
      <c r="V36" s="68"/>
    </row>
    <row r="37" spans="1:22" ht="13.8" thickBot="1">
      <c r="A37" s="182"/>
      <c r="B37" s="11"/>
      <c r="C37" s="11"/>
      <c r="D37" s="12"/>
      <c r="E37" s="13" t="s">
        <v>4</v>
      </c>
      <c r="F37" s="14"/>
      <c r="G37" s="192"/>
      <c r="H37" s="193"/>
      <c r="I37" s="194"/>
      <c r="J37" s="15" t="s">
        <v>0</v>
      </c>
      <c r="K37" s="16"/>
      <c r="L37" s="16"/>
      <c r="M37" s="17"/>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13.8" thickBot="1">
      <c r="A39" s="181"/>
      <c r="B39" s="10"/>
      <c r="C39" s="10"/>
      <c r="D39" s="4"/>
      <c r="E39" s="10"/>
      <c r="F39" s="10"/>
      <c r="G39" s="185"/>
      <c r="H39" s="186"/>
      <c r="I39" s="187"/>
      <c r="J39" s="56" t="s">
        <v>2</v>
      </c>
      <c r="K39" s="56"/>
      <c r="L39" s="56"/>
      <c r="M39" s="57"/>
      <c r="N39" s="2"/>
      <c r="V39" s="68"/>
    </row>
    <row r="40" spans="1:22" ht="21" thickBot="1">
      <c r="A40" s="181"/>
      <c r="B40" s="71" t="s">
        <v>325</v>
      </c>
      <c r="C40" s="71" t="s">
        <v>327</v>
      </c>
      <c r="D40" s="71" t="s">
        <v>23</v>
      </c>
      <c r="E40" s="188" t="s">
        <v>329</v>
      </c>
      <c r="F40" s="188"/>
      <c r="G40" s="189"/>
      <c r="H40" s="190"/>
      <c r="I40" s="191"/>
      <c r="J40" s="15" t="s">
        <v>1</v>
      </c>
      <c r="K40" s="16"/>
      <c r="L40" s="16"/>
      <c r="M40" s="17"/>
      <c r="N40" s="2"/>
      <c r="V40" s="68"/>
    </row>
    <row r="41" spans="1:22" ht="13.8" thickBot="1">
      <c r="A41" s="182"/>
      <c r="B41" s="11"/>
      <c r="C41" s="11"/>
      <c r="D41" s="12"/>
      <c r="E41" s="13" t="s">
        <v>4</v>
      </c>
      <c r="F41" s="14"/>
      <c r="G41" s="192"/>
      <c r="H41" s="193"/>
      <c r="I41" s="194"/>
      <c r="J41" s="15" t="s">
        <v>0</v>
      </c>
      <c r="K41" s="16"/>
      <c r="L41" s="16"/>
      <c r="M41" s="17"/>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13.8" thickBot="1">
      <c r="A43" s="181"/>
      <c r="B43" s="10"/>
      <c r="C43" s="10"/>
      <c r="D43" s="4"/>
      <c r="E43" s="10"/>
      <c r="F43" s="10"/>
      <c r="G43" s="185"/>
      <c r="H43" s="186"/>
      <c r="I43" s="187"/>
      <c r="J43" s="56" t="s">
        <v>2</v>
      </c>
      <c r="K43" s="56"/>
      <c r="L43" s="56"/>
      <c r="M43" s="57"/>
      <c r="N43" s="2"/>
      <c r="V43" s="68"/>
    </row>
    <row r="44" spans="1:22" ht="21" thickBot="1">
      <c r="A44" s="181"/>
      <c r="B44" s="71" t="s">
        <v>325</v>
      </c>
      <c r="C44" s="71" t="s">
        <v>327</v>
      </c>
      <c r="D44" s="71" t="s">
        <v>23</v>
      </c>
      <c r="E44" s="188" t="s">
        <v>329</v>
      </c>
      <c r="F44" s="188"/>
      <c r="G44" s="189"/>
      <c r="H44" s="190"/>
      <c r="I44" s="191"/>
      <c r="J44" s="15" t="s">
        <v>1</v>
      </c>
      <c r="K44" s="16"/>
      <c r="L44" s="16"/>
      <c r="M44" s="17"/>
      <c r="N44" s="2"/>
      <c r="V44" s="68"/>
    </row>
    <row r="45" spans="1:22" ht="13.8" thickBot="1">
      <c r="A45" s="182"/>
      <c r="B45" s="11"/>
      <c r="C45" s="11"/>
      <c r="D45" s="12"/>
      <c r="E45" s="13" t="s">
        <v>4</v>
      </c>
      <c r="F45" s="14"/>
      <c r="G45" s="192"/>
      <c r="H45" s="193"/>
      <c r="I45" s="194"/>
      <c r="J45" s="15" t="s">
        <v>0</v>
      </c>
      <c r="K45" s="16"/>
      <c r="L45" s="16"/>
      <c r="M45" s="17"/>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13.8" thickBot="1">
      <c r="A47" s="181"/>
      <c r="B47" s="10"/>
      <c r="C47" s="10"/>
      <c r="D47" s="4"/>
      <c r="E47" s="10"/>
      <c r="F47" s="10"/>
      <c r="G47" s="185"/>
      <c r="H47" s="186"/>
      <c r="I47" s="187"/>
      <c r="J47" s="56" t="s">
        <v>2</v>
      </c>
      <c r="K47" s="56"/>
      <c r="L47" s="56"/>
      <c r="M47" s="57"/>
      <c r="N47" s="2"/>
      <c r="V47" s="68"/>
    </row>
    <row r="48" spans="1:22" ht="21" thickBot="1">
      <c r="A48" s="181"/>
      <c r="B48" s="71" t="s">
        <v>325</v>
      </c>
      <c r="C48" s="71" t="s">
        <v>327</v>
      </c>
      <c r="D48" s="71" t="s">
        <v>23</v>
      </c>
      <c r="E48" s="188" t="s">
        <v>329</v>
      </c>
      <c r="F48" s="188"/>
      <c r="G48" s="189"/>
      <c r="H48" s="190"/>
      <c r="I48" s="191"/>
      <c r="J48" s="15" t="s">
        <v>1</v>
      </c>
      <c r="K48" s="16"/>
      <c r="L48" s="16"/>
      <c r="M48" s="17"/>
      <c r="N48" s="2"/>
      <c r="V48" s="68"/>
    </row>
    <row r="49" spans="1:22" ht="13.8" thickBot="1">
      <c r="A49" s="182"/>
      <c r="B49" s="11"/>
      <c r="C49" s="11"/>
      <c r="D49" s="12"/>
      <c r="E49" s="13" t="s">
        <v>4</v>
      </c>
      <c r="F49" s="14"/>
      <c r="G49" s="192"/>
      <c r="H49" s="193"/>
      <c r="I49" s="194"/>
      <c r="J49" s="15" t="s">
        <v>0</v>
      </c>
      <c r="K49" s="16"/>
      <c r="L49" s="16"/>
      <c r="M49" s="17"/>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13.8" thickBot="1">
      <c r="A51" s="181"/>
      <c r="B51" s="10"/>
      <c r="C51" s="10"/>
      <c r="D51" s="4"/>
      <c r="E51" s="10"/>
      <c r="F51" s="10"/>
      <c r="G51" s="185"/>
      <c r="H51" s="186"/>
      <c r="I51" s="187"/>
      <c r="J51" s="56" t="s">
        <v>2</v>
      </c>
      <c r="K51" s="56"/>
      <c r="L51" s="56"/>
      <c r="M51" s="57"/>
      <c r="N51" s="2"/>
      <c r="V51" s="68"/>
    </row>
    <row r="52" spans="1:22" ht="21" thickBot="1">
      <c r="A52" s="181"/>
      <c r="B52" s="71" t="s">
        <v>325</v>
      </c>
      <c r="C52" s="71" t="s">
        <v>327</v>
      </c>
      <c r="D52" s="71" t="s">
        <v>23</v>
      </c>
      <c r="E52" s="188" t="s">
        <v>329</v>
      </c>
      <c r="F52" s="188"/>
      <c r="G52" s="189"/>
      <c r="H52" s="190"/>
      <c r="I52" s="191"/>
      <c r="J52" s="15" t="s">
        <v>1</v>
      </c>
      <c r="K52" s="16"/>
      <c r="L52" s="16"/>
      <c r="M52" s="17"/>
      <c r="N52" s="2"/>
      <c r="V52" s="68"/>
    </row>
    <row r="53" spans="1:22" ht="13.8" thickBot="1">
      <c r="A53" s="182"/>
      <c r="B53" s="11"/>
      <c r="C53" s="11"/>
      <c r="D53" s="12"/>
      <c r="E53" s="13" t="s">
        <v>4</v>
      </c>
      <c r="F53" s="14"/>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13.8" thickBot="1">
      <c r="A55" s="181"/>
      <c r="B55" s="10"/>
      <c r="C55" s="10"/>
      <c r="D55" s="4"/>
      <c r="E55" s="10"/>
      <c r="F55" s="10"/>
      <c r="G55" s="185"/>
      <c r="H55" s="186"/>
      <c r="I55" s="187"/>
      <c r="J55" s="56" t="s">
        <v>2</v>
      </c>
      <c r="K55" s="56"/>
      <c r="L55" s="56"/>
      <c r="M55" s="57"/>
      <c r="N55" s="2"/>
      <c r="P55" s="1"/>
      <c r="V55" s="68"/>
    </row>
    <row r="56" spans="1:22" ht="21" thickBot="1">
      <c r="A56" s="181"/>
      <c r="B56" s="71" t="s">
        <v>325</v>
      </c>
      <c r="C56" s="71" t="s">
        <v>327</v>
      </c>
      <c r="D56" s="71" t="s">
        <v>23</v>
      </c>
      <c r="E56" s="188" t="s">
        <v>329</v>
      </c>
      <c r="F56" s="188"/>
      <c r="G56" s="189"/>
      <c r="H56" s="190"/>
      <c r="I56" s="191"/>
      <c r="J56" s="15" t="s">
        <v>1</v>
      </c>
      <c r="K56" s="16"/>
      <c r="L56" s="16"/>
      <c r="M56" s="17"/>
      <c r="N56" s="2"/>
      <c r="V56" s="68"/>
    </row>
    <row r="57" spans="1:22" s="1" customFormat="1" ht="13.8" thickBot="1">
      <c r="A57" s="182"/>
      <c r="B57" s="11"/>
      <c r="C57" s="11"/>
      <c r="D57" s="12"/>
      <c r="E57" s="13" t="s">
        <v>4</v>
      </c>
      <c r="F57" s="14"/>
      <c r="G57" s="192"/>
      <c r="H57" s="193"/>
      <c r="I57" s="194"/>
      <c r="J57" s="15" t="s">
        <v>0</v>
      </c>
      <c r="K57" s="16"/>
      <c r="L57" s="16"/>
      <c r="M57" s="17"/>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13.8" thickBot="1">
      <c r="A59" s="181"/>
      <c r="B59" s="10"/>
      <c r="C59" s="10"/>
      <c r="D59" s="4"/>
      <c r="E59" s="10"/>
      <c r="F59" s="10"/>
      <c r="G59" s="185"/>
      <c r="H59" s="186"/>
      <c r="I59" s="187"/>
      <c r="J59" s="56" t="s">
        <v>2</v>
      </c>
      <c r="K59" s="56"/>
      <c r="L59" s="56"/>
      <c r="M59" s="57"/>
      <c r="N59" s="2"/>
      <c r="V59" s="68"/>
    </row>
    <row r="60" spans="1:22" ht="21" thickBot="1">
      <c r="A60" s="181"/>
      <c r="B60" s="71" t="s">
        <v>325</v>
      </c>
      <c r="C60" s="71" t="s">
        <v>327</v>
      </c>
      <c r="D60" s="71" t="s">
        <v>23</v>
      </c>
      <c r="E60" s="188" t="s">
        <v>329</v>
      </c>
      <c r="F60" s="188"/>
      <c r="G60" s="189"/>
      <c r="H60" s="190"/>
      <c r="I60" s="191"/>
      <c r="J60" s="15" t="s">
        <v>1</v>
      </c>
      <c r="K60" s="16"/>
      <c r="L60" s="16"/>
      <c r="M60" s="17"/>
      <c r="N60" s="2"/>
      <c r="V60" s="68"/>
    </row>
    <row r="61" spans="1:22" ht="13.8" thickBot="1">
      <c r="A61" s="182"/>
      <c r="B61" s="11"/>
      <c r="C61" s="11"/>
      <c r="D61" s="12"/>
      <c r="E61" s="13" t="s">
        <v>4</v>
      </c>
      <c r="F61" s="14"/>
      <c r="G61" s="192"/>
      <c r="H61" s="193"/>
      <c r="I61" s="194"/>
      <c r="J61" s="15" t="s">
        <v>0</v>
      </c>
      <c r="K61" s="16"/>
      <c r="L61" s="16"/>
      <c r="M61" s="17"/>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13.8" thickBot="1">
      <c r="A63" s="181"/>
      <c r="B63" s="10"/>
      <c r="C63" s="10"/>
      <c r="D63" s="4"/>
      <c r="E63" s="10"/>
      <c r="F63" s="10"/>
      <c r="G63" s="185"/>
      <c r="H63" s="186"/>
      <c r="I63" s="187"/>
      <c r="J63" s="56" t="s">
        <v>2</v>
      </c>
      <c r="K63" s="56"/>
      <c r="L63" s="56"/>
      <c r="M63" s="57"/>
      <c r="N63" s="2"/>
      <c r="V63" s="68"/>
    </row>
    <row r="64" spans="1:22" ht="21" thickBot="1">
      <c r="A64" s="181"/>
      <c r="B64" s="71" t="s">
        <v>325</v>
      </c>
      <c r="C64" s="71" t="s">
        <v>327</v>
      </c>
      <c r="D64" s="71" t="s">
        <v>23</v>
      </c>
      <c r="E64" s="188" t="s">
        <v>329</v>
      </c>
      <c r="F64" s="188"/>
      <c r="G64" s="189"/>
      <c r="H64" s="190"/>
      <c r="I64" s="191"/>
      <c r="J64" s="15" t="s">
        <v>1</v>
      </c>
      <c r="K64" s="16"/>
      <c r="L64" s="16"/>
      <c r="M64" s="17"/>
      <c r="N64" s="2"/>
      <c r="V64" s="68"/>
    </row>
    <row r="65" spans="1:22" ht="13.8" thickBot="1">
      <c r="A65" s="182"/>
      <c r="B65" s="11"/>
      <c r="C65" s="11"/>
      <c r="D65" s="12"/>
      <c r="E65" s="13" t="s">
        <v>4</v>
      </c>
      <c r="F65" s="14"/>
      <c r="G65" s="192"/>
      <c r="H65" s="193"/>
      <c r="I65" s="194"/>
      <c r="J65" s="15" t="s">
        <v>0</v>
      </c>
      <c r="K65" s="16"/>
      <c r="L65" s="16"/>
      <c r="M65" s="17"/>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13.8" thickBot="1">
      <c r="A67" s="181"/>
      <c r="B67" s="10"/>
      <c r="C67" s="10"/>
      <c r="D67" s="4"/>
      <c r="E67" s="10"/>
      <c r="F67" s="10"/>
      <c r="G67" s="185"/>
      <c r="H67" s="186"/>
      <c r="I67" s="187"/>
      <c r="J67" s="56" t="s">
        <v>2</v>
      </c>
      <c r="K67" s="56"/>
      <c r="L67" s="56"/>
      <c r="M67" s="57"/>
      <c r="N67" s="2"/>
      <c r="V67" s="68"/>
    </row>
    <row r="68" spans="1:22" ht="21" thickBot="1">
      <c r="A68" s="181"/>
      <c r="B68" s="71" t="s">
        <v>325</v>
      </c>
      <c r="C68" s="71" t="s">
        <v>327</v>
      </c>
      <c r="D68" s="71" t="s">
        <v>23</v>
      </c>
      <c r="E68" s="188" t="s">
        <v>329</v>
      </c>
      <c r="F68" s="188"/>
      <c r="G68" s="189"/>
      <c r="H68" s="190"/>
      <c r="I68" s="191"/>
      <c r="J68" s="15" t="s">
        <v>1</v>
      </c>
      <c r="K68" s="16"/>
      <c r="L68" s="16"/>
      <c r="M68" s="17"/>
      <c r="N68" s="2"/>
      <c r="V68" s="68"/>
    </row>
    <row r="69" spans="1:22" ht="13.8" thickBot="1">
      <c r="A69" s="182"/>
      <c r="B69" s="11"/>
      <c r="C69" s="11"/>
      <c r="D69" s="12"/>
      <c r="E69" s="13" t="s">
        <v>4</v>
      </c>
      <c r="F69" s="14"/>
      <c r="G69" s="192"/>
      <c r="H69" s="193"/>
      <c r="I69" s="194"/>
      <c r="J69" s="15" t="s">
        <v>0</v>
      </c>
      <c r="K69" s="16"/>
      <c r="L69" s="16"/>
      <c r="M69" s="17"/>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13.8" thickBot="1">
      <c r="A71" s="181"/>
      <c r="B71" s="10"/>
      <c r="C71" s="10"/>
      <c r="D71" s="4"/>
      <c r="E71" s="10"/>
      <c r="F71" s="10"/>
      <c r="G71" s="185"/>
      <c r="H71" s="186"/>
      <c r="I71" s="187"/>
      <c r="J71" s="56" t="s">
        <v>2</v>
      </c>
      <c r="K71" s="56"/>
      <c r="L71" s="56"/>
      <c r="M71" s="57"/>
      <c r="N71" s="2"/>
      <c r="V71" s="69"/>
    </row>
    <row r="72" spans="1:22" ht="21" thickBot="1">
      <c r="A72" s="181"/>
      <c r="B72" s="71" t="s">
        <v>325</v>
      </c>
      <c r="C72" s="71" t="s">
        <v>327</v>
      </c>
      <c r="D72" s="71" t="s">
        <v>23</v>
      </c>
      <c r="E72" s="188" t="s">
        <v>329</v>
      </c>
      <c r="F72" s="188"/>
      <c r="G72" s="189"/>
      <c r="H72" s="190"/>
      <c r="I72" s="191"/>
      <c r="J72" s="15" t="s">
        <v>1</v>
      </c>
      <c r="K72" s="16"/>
      <c r="L72" s="16"/>
      <c r="M72" s="17"/>
      <c r="N72" s="2"/>
      <c r="V72" s="68"/>
    </row>
    <row r="73" spans="1:22" ht="13.8" thickBot="1">
      <c r="A73" s="182"/>
      <c r="B73" s="11"/>
      <c r="C73" s="11"/>
      <c r="D73" s="12"/>
      <c r="E73" s="13" t="s">
        <v>4</v>
      </c>
      <c r="F73" s="14"/>
      <c r="G73" s="192"/>
      <c r="H73" s="193"/>
      <c r="I73" s="194"/>
      <c r="J73" s="15" t="s">
        <v>0</v>
      </c>
      <c r="K73" s="16"/>
      <c r="L73" s="16"/>
      <c r="M73" s="17"/>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13.8" thickBot="1">
      <c r="A75" s="181"/>
      <c r="B75" s="10"/>
      <c r="C75" s="10"/>
      <c r="D75" s="4"/>
      <c r="E75" s="10"/>
      <c r="F75" s="10"/>
      <c r="G75" s="185"/>
      <c r="H75" s="186"/>
      <c r="I75" s="187"/>
      <c r="J75" s="56" t="s">
        <v>2</v>
      </c>
      <c r="K75" s="56"/>
      <c r="L75" s="56"/>
      <c r="M75" s="57"/>
      <c r="N75" s="2"/>
      <c r="V75" s="68"/>
    </row>
    <row r="76" spans="1:22" ht="21" thickBot="1">
      <c r="A76" s="181"/>
      <c r="B76" s="71" t="s">
        <v>325</v>
      </c>
      <c r="C76" s="71" t="s">
        <v>327</v>
      </c>
      <c r="D76" s="71" t="s">
        <v>23</v>
      </c>
      <c r="E76" s="188" t="s">
        <v>329</v>
      </c>
      <c r="F76" s="188"/>
      <c r="G76" s="189"/>
      <c r="H76" s="190"/>
      <c r="I76" s="191"/>
      <c r="J76" s="15" t="s">
        <v>1</v>
      </c>
      <c r="K76" s="16"/>
      <c r="L76" s="16"/>
      <c r="M76" s="17"/>
      <c r="N76" s="2"/>
      <c r="V76" s="68"/>
    </row>
    <row r="77" spans="1:22" ht="13.8" thickBot="1">
      <c r="A77" s="182"/>
      <c r="B77" s="11"/>
      <c r="C77" s="11"/>
      <c r="D77" s="12"/>
      <c r="E77" s="13" t="s">
        <v>4</v>
      </c>
      <c r="F77" s="14"/>
      <c r="G77" s="192"/>
      <c r="H77" s="193"/>
      <c r="I77" s="194"/>
      <c r="J77" s="15" t="s">
        <v>0</v>
      </c>
      <c r="K77" s="16"/>
      <c r="L77" s="16"/>
      <c r="M77" s="17"/>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13.8" thickBot="1">
      <c r="A79" s="181"/>
      <c r="B79" s="10"/>
      <c r="C79" s="10"/>
      <c r="D79" s="4"/>
      <c r="E79" s="10"/>
      <c r="F79" s="10"/>
      <c r="G79" s="185"/>
      <c r="H79" s="186"/>
      <c r="I79" s="187"/>
      <c r="J79" s="56" t="s">
        <v>2</v>
      </c>
      <c r="K79" s="56"/>
      <c r="L79" s="56"/>
      <c r="M79" s="57"/>
      <c r="N79" s="2"/>
      <c r="V79" s="68"/>
    </row>
    <row r="80" spans="1:22" ht="21" thickBot="1">
      <c r="A80" s="181"/>
      <c r="B80" s="71" t="s">
        <v>325</v>
      </c>
      <c r="C80" s="71" t="s">
        <v>327</v>
      </c>
      <c r="D80" s="71" t="s">
        <v>23</v>
      </c>
      <c r="E80" s="188" t="s">
        <v>329</v>
      </c>
      <c r="F80" s="188"/>
      <c r="G80" s="189"/>
      <c r="H80" s="190"/>
      <c r="I80" s="191"/>
      <c r="J80" s="15" t="s">
        <v>1</v>
      </c>
      <c r="K80" s="16"/>
      <c r="L80" s="16"/>
      <c r="M80" s="17"/>
      <c r="N80" s="2"/>
      <c r="V80" s="68"/>
    </row>
    <row r="81" spans="1:22" ht="13.8" thickBot="1">
      <c r="A81" s="182"/>
      <c r="B81" s="11"/>
      <c r="C81" s="11"/>
      <c r="D81" s="12"/>
      <c r="E81" s="13" t="s">
        <v>4</v>
      </c>
      <c r="F81" s="14"/>
      <c r="G81" s="192"/>
      <c r="H81" s="193"/>
      <c r="I81" s="194"/>
      <c r="J81" s="15" t="s">
        <v>0</v>
      </c>
      <c r="K81" s="16"/>
      <c r="L81" s="16"/>
      <c r="M81" s="17"/>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13.8" thickBot="1">
      <c r="A83" s="181"/>
      <c r="B83" s="10"/>
      <c r="C83" s="10"/>
      <c r="D83" s="4"/>
      <c r="E83" s="10"/>
      <c r="F83" s="10"/>
      <c r="G83" s="185"/>
      <c r="H83" s="186"/>
      <c r="I83" s="187"/>
      <c r="J83" s="56" t="s">
        <v>2</v>
      </c>
      <c r="K83" s="56"/>
      <c r="L83" s="56"/>
      <c r="M83" s="57"/>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13.8" thickBot="1">
      <c r="A85" s="182"/>
      <c r="B85" s="11"/>
      <c r="C85" s="11"/>
      <c r="D85" s="12"/>
      <c r="E85" s="13" t="s">
        <v>4</v>
      </c>
      <c r="F85" s="14"/>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13.8" thickBot="1">
      <c r="A87" s="181"/>
      <c r="B87" s="10"/>
      <c r="C87" s="10"/>
      <c r="D87" s="4"/>
      <c r="E87" s="10"/>
      <c r="F87" s="10"/>
      <c r="G87" s="185"/>
      <c r="H87" s="186"/>
      <c r="I87" s="187"/>
      <c r="J87" s="56" t="s">
        <v>2</v>
      </c>
      <c r="K87" s="56"/>
      <c r="L87" s="56"/>
      <c r="M87" s="57"/>
      <c r="N87" s="2"/>
      <c r="V87" s="68"/>
    </row>
    <row r="88" spans="1:22" ht="21" thickBot="1">
      <c r="A88" s="181"/>
      <c r="B88" s="71" t="s">
        <v>325</v>
      </c>
      <c r="C88" s="71" t="s">
        <v>327</v>
      </c>
      <c r="D88" s="71" t="s">
        <v>23</v>
      </c>
      <c r="E88" s="188" t="s">
        <v>329</v>
      </c>
      <c r="F88" s="188"/>
      <c r="G88" s="189"/>
      <c r="H88" s="190"/>
      <c r="I88" s="191"/>
      <c r="J88" s="15" t="s">
        <v>1</v>
      </c>
      <c r="K88" s="16"/>
      <c r="L88" s="16"/>
      <c r="M88" s="17"/>
      <c r="N88" s="2"/>
      <c r="V88" s="68"/>
    </row>
    <row r="89" spans="1:22" ht="13.8" thickBot="1">
      <c r="A89" s="182"/>
      <c r="B89" s="11"/>
      <c r="C89" s="11"/>
      <c r="D89" s="12"/>
      <c r="E89" s="13" t="s">
        <v>4</v>
      </c>
      <c r="F89" s="14"/>
      <c r="G89" s="192"/>
      <c r="H89" s="193"/>
      <c r="I89" s="194"/>
      <c r="J89" s="15" t="s">
        <v>0</v>
      </c>
      <c r="K89" s="16"/>
      <c r="L89" s="16"/>
      <c r="M89" s="17"/>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13.8" thickBot="1">
      <c r="A91" s="181"/>
      <c r="B91" s="10"/>
      <c r="C91" s="10"/>
      <c r="D91" s="4"/>
      <c r="E91" s="10"/>
      <c r="F91" s="10"/>
      <c r="G91" s="185"/>
      <c r="H91" s="186"/>
      <c r="I91" s="187"/>
      <c r="J91" s="56" t="s">
        <v>2</v>
      </c>
      <c r="K91" s="56"/>
      <c r="L91" s="56"/>
      <c r="M91" s="57"/>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13.8" thickBot="1">
      <c r="A93" s="182"/>
      <c r="B93" s="11"/>
      <c r="C93" s="11"/>
      <c r="D93" s="12"/>
      <c r="E93" s="13" t="s">
        <v>4</v>
      </c>
      <c r="F93" s="14"/>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13.8" thickBot="1">
      <c r="A95" s="181"/>
      <c r="B95" s="10"/>
      <c r="C95" s="10"/>
      <c r="D95" s="4"/>
      <c r="E95" s="10"/>
      <c r="F95" s="10"/>
      <c r="G95" s="185"/>
      <c r="H95" s="186"/>
      <c r="I95" s="187"/>
      <c r="J95" s="56" t="s">
        <v>2</v>
      </c>
      <c r="K95" s="56"/>
      <c r="L95" s="56"/>
      <c r="M95" s="57"/>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13.8" thickBot="1">
      <c r="A97" s="182"/>
      <c r="B97" s="11"/>
      <c r="C97" s="11"/>
      <c r="D97" s="12"/>
      <c r="E97" s="13" t="s">
        <v>4</v>
      </c>
      <c r="F97" s="14"/>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13.8" thickBot="1">
      <c r="A99" s="181"/>
      <c r="B99" s="10"/>
      <c r="C99" s="10"/>
      <c r="D99" s="4"/>
      <c r="E99" s="10"/>
      <c r="F99" s="10"/>
      <c r="G99" s="185"/>
      <c r="H99" s="186"/>
      <c r="I99" s="187"/>
      <c r="J99" s="56" t="s">
        <v>2</v>
      </c>
      <c r="K99" s="56"/>
      <c r="L99" s="56"/>
      <c r="M99" s="57"/>
      <c r="N99" s="2"/>
      <c r="V99" s="68"/>
    </row>
    <row r="100" spans="1:22" ht="21" thickBot="1">
      <c r="A100" s="181"/>
      <c r="B100" s="71" t="s">
        <v>325</v>
      </c>
      <c r="C100" s="71" t="s">
        <v>327</v>
      </c>
      <c r="D100" s="71" t="s">
        <v>23</v>
      </c>
      <c r="E100" s="188" t="s">
        <v>329</v>
      </c>
      <c r="F100" s="188"/>
      <c r="G100" s="189"/>
      <c r="H100" s="190"/>
      <c r="I100" s="191"/>
      <c r="J100" s="15" t="s">
        <v>1</v>
      </c>
      <c r="K100" s="16"/>
      <c r="L100" s="16"/>
      <c r="M100" s="17"/>
      <c r="N100" s="2"/>
      <c r="V100" s="68"/>
    </row>
    <row r="101" spans="1:22" ht="13.8" thickBot="1">
      <c r="A101" s="182"/>
      <c r="B101" s="11"/>
      <c r="C101" s="11"/>
      <c r="D101" s="12"/>
      <c r="E101" s="13" t="s">
        <v>4</v>
      </c>
      <c r="F101" s="14"/>
      <c r="G101" s="192"/>
      <c r="H101" s="193"/>
      <c r="I101" s="194"/>
      <c r="J101" s="15" t="s">
        <v>0</v>
      </c>
      <c r="K101" s="16"/>
      <c r="L101" s="16"/>
      <c r="M101" s="17"/>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13.8" thickBot="1">
      <c r="A103" s="181"/>
      <c r="B103" s="10"/>
      <c r="C103" s="10"/>
      <c r="D103" s="4"/>
      <c r="E103" s="10"/>
      <c r="F103" s="10"/>
      <c r="G103" s="185"/>
      <c r="H103" s="186"/>
      <c r="I103" s="187"/>
      <c r="J103" s="56" t="s">
        <v>2</v>
      </c>
      <c r="K103" s="56"/>
      <c r="L103" s="56"/>
      <c r="M103" s="57"/>
      <c r="N103" s="2"/>
      <c r="V103" s="68"/>
    </row>
    <row r="104" spans="1:22" ht="21" thickBot="1">
      <c r="A104" s="181"/>
      <c r="B104" s="71" t="s">
        <v>325</v>
      </c>
      <c r="C104" s="71" t="s">
        <v>327</v>
      </c>
      <c r="D104" s="71" t="s">
        <v>23</v>
      </c>
      <c r="E104" s="188" t="s">
        <v>329</v>
      </c>
      <c r="F104" s="188"/>
      <c r="G104" s="189"/>
      <c r="H104" s="190"/>
      <c r="I104" s="191"/>
      <c r="J104" s="15" t="s">
        <v>1</v>
      </c>
      <c r="K104" s="16"/>
      <c r="L104" s="16"/>
      <c r="M104" s="17"/>
      <c r="N104" s="2"/>
      <c r="V104" s="68"/>
    </row>
    <row r="105" spans="1:22" ht="13.8" thickBot="1">
      <c r="A105" s="182"/>
      <c r="B105" s="11"/>
      <c r="C105" s="11"/>
      <c r="D105" s="12"/>
      <c r="E105" s="13" t="s">
        <v>4</v>
      </c>
      <c r="F105" s="14"/>
      <c r="G105" s="192"/>
      <c r="H105" s="193"/>
      <c r="I105" s="194"/>
      <c r="J105" s="15" t="s">
        <v>0</v>
      </c>
      <c r="K105" s="16"/>
      <c r="L105" s="16"/>
      <c r="M105" s="17"/>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c r="C107" s="10"/>
      <c r="D107" s="4"/>
      <c r="E107" s="10"/>
      <c r="F107" s="10"/>
      <c r="G107" s="185"/>
      <c r="H107" s="186"/>
      <c r="I107" s="187"/>
      <c r="J107" s="56" t="s">
        <v>2</v>
      </c>
      <c r="K107" s="56"/>
      <c r="L107" s="56"/>
      <c r="M107" s="57"/>
      <c r="N107" s="2"/>
      <c r="V107" s="68"/>
    </row>
    <row r="108" spans="1:22" ht="21" thickBot="1">
      <c r="A108" s="181"/>
      <c r="B108" s="71" t="s">
        <v>325</v>
      </c>
      <c r="C108" s="71" t="s">
        <v>327</v>
      </c>
      <c r="D108" s="71" t="s">
        <v>23</v>
      </c>
      <c r="E108" s="188" t="s">
        <v>329</v>
      </c>
      <c r="F108" s="188"/>
      <c r="G108" s="189"/>
      <c r="H108" s="190"/>
      <c r="I108" s="191"/>
      <c r="J108" s="15" t="s">
        <v>1</v>
      </c>
      <c r="K108" s="16"/>
      <c r="L108" s="16"/>
      <c r="M108" s="17"/>
      <c r="N108" s="2"/>
      <c r="V108" s="68"/>
    </row>
    <row r="109" spans="1:22" ht="13.8" thickBot="1">
      <c r="A109" s="182"/>
      <c r="B109" s="11"/>
      <c r="C109" s="11"/>
      <c r="D109" s="12"/>
      <c r="E109" s="13" t="s">
        <v>4</v>
      </c>
      <c r="F109" s="14"/>
      <c r="G109" s="192"/>
      <c r="H109" s="193"/>
      <c r="I109" s="194"/>
      <c r="J109" s="15" t="s">
        <v>0</v>
      </c>
      <c r="K109" s="16"/>
      <c r="L109" s="16"/>
      <c r="M109" s="17"/>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13.8" thickBot="1">
      <c r="A111" s="181"/>
      <c r="B111" s="10"/>
      <c r="C111" s="10"/>
      <c r="D111" s="4"/>
      <c r="E111" s="10"/>
      <c r="F111" s="10"/>
      <c r="G111" s="185"/>
      <c r="H111" s="186"/>
      <c r="I111" s="187"/>
      <c r="J111" s="56" t="s">
        <v>2</v>
      </c>
      <c r="K111" s="56"/>
      <c r="L111" s="56"/>
      <c r="M111" s="57"/>
      <c r="N111" s="2"/>
      <c r="V111" s="68"/>
    </row>
    <row r="112" spans="1:22" ht="21" thickBot="1">
      <c r="A112" s="181"/>
      <c r="B112" s="71" t="s">
        <v>325</v>
      </c>
      <c r="C112" s="71" t="s">
        <v>327</v>
      </c>
      <c r="D112" s="71" t="s">
        <v>23</v>
      </c>
      <c r="E112" s="188" t="s">
        <v>329</v>
      </c>
      <c r="F112" s="188"/>
      <c r="G112" s="189"/>
      <c r="H112" s="190"/>
      <c r="I112" s="191"/>
      <c r="J112" s="15" t="s">
        <v>1</v>
      </c>
      <c r="K112" s="16"/>
      <c r="L112" s="16"/>
      <c r="M112" s="17"/>
      <c r="N112" s="2"/>
      <c r="V112" s="68"/>
    </row>
    <row r="113" spans="1:22" ht="13.8" thickBot="1">
      <c r="A113" s="182"/>
      <c r="B113" s="11"/>
      <c r="C113" s="11"/>
      <c r="D113" s="12"/>
      <c r="E113" s="13" t="s">
        <v>4</v>
      </c>
      <c r="F113" s="14"/>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13.8" thickBot="1">
      <c r="A115" s="181"/>
      <c r="B115" s="10"/>
      <c r="C115" s="10"/>
      <c r="D115" s="4"/>
      <c r="E115" s="10"/>
      <c r="F115" s="10"/>
      <c r="G115" s="185"/>
      <c r="H115" s="186"/>
      <c r="I115" s="187"/>
      <c r="J115" s="56" t="s">
        <v>2</v>
      </c>
      <c r="K115" s="56"/>
      <c r="L115" s="56"/>
      <c r="M115" s="57"/>
      <c r="N115" s="2"/>
      <c r="V115" s="68"/>
    </row>
    <row r="116" spans="1:22" ht="21" thickBot="1">
      <c r="A116" s="181"/>
      <c r="B116" s="71" t="s">
        <v>325</v>
      </c>
      <c r="C116" s="71" t="s">
        <v>327</v>
      </c>
      <c r="D116" s="71" t="s">
        <v>23</v>
      </c>
      <c r="E116" s="188" t="s">
        <v>329</v>
      </c>
      <c r="F116" s="188"/>
      <c r="G116" s="189"/>
      <c r="H116" s="190"/>
      <c r="I116" s="191"/>
      <c r="J116" s="15" t="s">
        <v>1</v>
      </c>
      <c r="K116" s="16"/>
      <c r="L116" s="16"/>
      <c r="M116" s="17"/>
      <c r="N116" s="2"/>
      <c r="V116" s="68"/>
    </row>
    <row r="117" spans="1:22" ht="13.8" thickBot="1">
      <c r="A117" s="182"/>
      <c r="B117" s="11"/>
      <c r="C117" s="11"/>
      <c r="D117" s="12"/>
      <c r="E117" s="13" t="s">
        <v>4</v>
      </c>
      <c r="F117" s="14"/>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13.8" thickBot="1">
      <c r="A119" s="181"/>
      <c r="B119" s="10"/>
      <c r="C119" s="10"/>
      <c r="D119" s="4"/>
      <c r="E119" s="10"/>
      <c r="F119" s="10"/>
      <c r="G119" s="185"/>
      <c r="H119" s="186"/>
      <c r="I119" s="187"/>
      <c r="J119" s="56" t="s">
        <v>2</v>
      </c>
      <c r="K119" s="56"/>
      <c r="L119" s="56"/>
      <c r="M119" s="57"/>
      <c r="N119" s="2"/>
      <c r="V119" s="68"/>
    </row>
    <row r="120" spans="1:22" ht="21" thickBot="1">
      <c r="A120" s="181"/>
      <c r="B120" s="71" t="s">
        <v>325</v>
      </c>
      <c r="C120" s="71" t="s">
        <v>327</v>
      </c>
      <c r="D120" s="71" t="s">
        <v>23</v>
      </c>
      <c r="E120" s="188" t="s">
        <v>329</v>
      </c>
      <c r="F120" s="188"/>
      <c r="G120" s="189"/>
      <c r="H120" s="190"/>
      <c r="I120" s="191"/>
      <c r="J120" s="15" t="s">
        <v>1</v>
      </c>
      <c r="K120" s="16"/>
      <c r="L120" s="16"/>
      <c r="M120" s="17"/>
      <c r="N120" s="2"/>
      <c r="V120" s="68"/>
    </row>
    <row r="121" spans="1:22" ht="13.8" thickBot="1">
      <c r="A121" s="182"/>
      <c r="B121" s="11"/>
      <c r="C121" s="11"/>
      <c r="D121" s="12"/>
      <c r="E121" s="13" t="s">
        <v>4</v>
      </c>
      <c r="F121" s="14"/>
      <c r="G121" s="192"/>
      <c r="H121" s="193"/>
      <c r="I121" s="194"/>
      <c r="J121" s="15" t="s">
        <v>0</v>
      </c>
      <c r="K121" s="16"/>
      <c r="L121" s="16"/>
      <c r="M121" s="17"/>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13.8" thickBot="1">
      <c r="A123" s="181"/>
      <c r="B123" s="10"/>
      <c r="C123" s="10"/>
      <c r="D123" s="4"/>
      <c r="E123" s="10"/>
      <c r="F123" s="10"/>
      <c r="G123" s="185"/>
      <c r="H123" s="186"/>
      <c r="I123" s="187"/>
      <c r="J123" s="56" t="s">
        <v>2</v>
      </c>
      <c r="K123" s="56"/>
      <c r="L123" s="56"/>
      <c r="M123" s="57"/>
      <c r="N123" s="2"/>
      <c r="V123" s="68"/>
    </row>
    <row r="124" spans="1:22" ht="21" thickBot="1">
      <c r="A124" s="181"/>
      <c r="B124" s="71" t="s">
        <v>325</v>
      </c>
      <c r="C124" s="71" t="s">
        <v>327</v>
      </c>
      <c r="D124" s="71" t="s">
        <v>23</v>
      </c>
      <c r="E124" s="188" t="s">
        <v>329</v>
      </c>
      <c r="F124" s="188"/>
      <c r="G124" s="189"/>
      <c r="H124" s="190"/>
      <c r="I124" s="191"/>
      <c r="J124" s="15" t="s">
        <v>1</v>
      </c>
      <c r="K124" s="16"/>
      <c r="L124" s="16"/>
      <c r="M124" s="17"/>
      <c r="N124" s="2"/>
      <c r="V124" s="68"/>
    </row>
    <row r="125" spans="1:22" ht="13.8" thickBot="1">
      <c r="A125" s="182"/>
      <c r="B125" s="11"/>
      <c r="C125" s="11"/>
      <c r="D125" s="12"/>
      <c r="E125" s="13" t="s">
        <v>4</v>
      </c>
      <c r="F125" s="14"/>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13.8" thickBot="1">
      <c r="A127" s="181"/>
      <c r="B127" s="10"/>
      <c r="C127" s="10"/>
      <c r="D127" s="4"/>
      <c r="E127" s="10"/>
      <c r="F127" s="10"/>
      <c r="G127" s="185"/>
      <c r="H127" s="186"/>
      <c r="I127" s="187"/>
      <c r="J127" s="56" t="s">
        <v>2</v>
      </c>
      <c r="K127" s="56"/>
      <c r="L127" s="56"/>
      <c r="M127" s="57"/>
      <c r="N127" s="2"/>
      <c r="V127" s="68"/>
    </row>
    <row r="128" spans="1:22" ht="21" thickBot="1">
      <c r="A128" s="181"/>
      <c r="B128" s="71" t="s">
        <v>325</v>
      </c>
      <c r="C128" s="71" t="s">
        <v>327</v>
      </c>
      <c r="D128" s="71" t="s">
        <v>23</v>
      </c>
      <c r="E128" s="188" t="s">
        <v>329</v>
      </c>
      <c r="F128" s="188"/>
      <c r="G128" s="189"/>
      <c r="H128" s="190"/>
      <c r="I128" s="191"/>
      <c r="J128" s="15" t="s">
        <v>1</v>
      </c>
      <c r="K128" s="16"/>
      <c r="L128" s="16"/>
      <c r="M128" s="17"/>
      <c r="N128" s="2"/>
      <c r="V128" s="68"/>
    </row>
    <row r="129" spans="1:22" ht="13.8" thickBot="1">
      <c r="A129" s="182"/>
      <c r="B129" s="11"/>
      <c r="C129" s="11"/>
      <c r="D129" s="12"/>
      <c r="E129" s="13" t="s">
        <v>4</v>
      </c>
      <c r="F129" s="14"/>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13.8" thickBot="1">
      <c r="A131" s="181"/>
      <c r="B131" s="10"/>
      <c r="C131" s="10"/>
      <c r="D131" s="4"/>
      <c r="E131" s="10"/>
      <c r="F131" s="10"/>
      <c r="G131" s="185"/>
      <c r="H131" s="186"/>
      <c r="I131" s="187"/>
      <c r="J131" s="56" t="s">
        <v>2</v>
      </c>
      <c r="K131" s="56"/>
      <c r="L131" s="56"/>
      <c r="M131" s="57"/>
      <c r="N131" s="2"/>
      <c r="V131" s="68"/>
    </row>
    <row r="132" spans="1:22" ht="21" thickBot="1">
      <c r="A132" s="181"/>
      <c r="B132" s="71" t="s">
        <v>325</v>
      </c>
      <c r="C132" s="71" t="s">
        <v>327</v>
      </c>
      <c r="D132" s="71" t="s">
        <v>23</v>
      </c>
      <c r="E132" s="188" t="s">
        <v>329</v>
      </c>
      <c r="F132" s="188"/>
      <c r="G132" s="189"/>
      <c r="H132" s="190"/>
      <c r="I132" s="191"/>
      <c r="J132" s="15" t="s">
        <v>1</v>
      </c>
      <c r="K132" s="16"/>
      <c r="L132" s="16"/>
      <c r="M132" s="17"/>
      <c r="N132" s="2"/>
      <c r="V132" s="68"/>
    </row>
    <row r="133" spans="1:22" ht="13.8" thickBot="1">
      <c r="A133" s="182"/>
      <c r="B133" s="11"/>
      <c r="C133" s="11"/>
      <c r="D133" s="12"/>
      <c r="E133" s="13" t="s">
        <v>4</v>
      </c>
      <c r="F133" s="14"/>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13.8" thickBot="1">
      <c r="A135" s="181"/>
      <c r="B135" s="10"/>
      <c r="C135" s="10"/>
      <c r="D135" s="4"/>
      <c r="E135" s="10"/>
      <c r="F135" s="10"/>
      <c r="G135" s="185"/>
      <c r="H135" s="186"/>
      <c r="I135" s="187"/>
      <c r="J135" s="56" t="s">
        <v>2</v>
      </c>
      <c r="K135" s="56"/>
      <c r="L135" s="56"/>
      <c r="M135" s="57"/>
      <c r="N135" s="2"/>
      <c r="V135" s="68"/>
    </row>
    <row r="136" spans="1:22" ht="21" thickBot="1">
      <c r="A136" s="181"/>
      <c r="B136" s="71" t="s">
        <v>325</v>
      </c>
      <c r="C136" s="71" t="s">
        <v>327</v>
      </c>
      <c r="D136" s="71" t="s">
        <v>23</v>
      </c>
      <c r="E136" s="188" t="s">
        <v>329</v>
      </c>
      <c r="F136" s="188"/>
      <c r="G136" s="189"/>
      <c r="H136" s="190"/>
      <c r="I136" s="191"/>
      <c r="J136" s="15" t="s">
        <v>1</v>
      </c>
      <c r="K136" s="16"/>
      <c r="L136" s="16"/>
      <c r="M136" s="17"/>
      <c r="N136" s="2"/>
      <c r="V136" s="68"/>
    </row>
    <row r="137" spans="1:22" ht="13.8" thickBot="1">
      <c r="A137" s="182"/>
      <c r="B137" s="11"/>
      <c r="C137" s="11"/>
      <c r="D137" s="12"/>
      <c r="E137" s="13" t="s">
        <v>4</v>
      </c>
      <c r="F137" s="14"/>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13.8" thickBot="1">
      <c r="A139" s="181"/>
      <c r="B139" s="10"/>
      <c r="C139" s="10"/>
      <c r="D139" s="4"/>
      <c r="E139" s="10"/>
      <c r="F139" s="10"/>
      <c r="G139" s="185"/>
      <c r="H139" s="186"/>
      <c r="I139" s="187"/>
      <c r="J139" s="56" t="s">
        <v>2</v>
      </c>
      <c r="K139" s="56"/>
      <c r="L139" s="56"/>
      <c r="M139" s="57"/>
      <c r="N139" s="2"/>
      <c r="V139" s="68"/>
    </row>
    <row r="140" spans="1:22" ht="21" thickBot="1">
      <c r="A140" s="181"/>
      <c r="B140" s="71" t="s">
        <v>325</v>
      </c>
      <c r="C140" s="71" t="s">
        <v>327</v>
      </c>
      <c r="D140" s="71" t="s">
        <v>23</v>
      </c>
      <c r="E140" s="188" t="s">
        <v>329</v>
      </c>
      <c r="F140" s="188"/>
      <c r="G140" s="189"/>
      <c r="H140" s="190"/>
      <c r="I140" s="191"/>
      <c r="J140" s="15" t="s">
        <v>1</v>
      </c>
      <c r="K140" s="16"/>
      <c r="L140" s="16"/>
      <c r="M140" s="17"/>
      <c r="N140" s="2"/>
      <c r="V140" s="68"/>
    </row>
    <row r="141" spans="1:22" ht="13.8" thickBot="1">
      <c r="A141" s="182"/>
      <c r="B141" s="11"/>
      <c r="C141" s="11"/>
      <c r="D141" s="12"/>
      <c r="E141" s="13" t="s">
        <v>4</v>
      </c>
      <c r="F141" s="14"/>
      <c r="G141" s="192"/>
      <c r="H141" s="193"/>
      <c r="I141" s="194"/>
      <c r="J141" s="15" t="s">
        <v>0</v>
      </c>
      <c r="K141" s="16"/>
      <c r="L141" s="16"/>
      <c r="M141" s="17"/>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c r="C143" s="10"/>
      <c r="D143" s="4"/>
      <c r="E143" s="10"/>
      <c r="F143" s="10"/>
      <c r="G143" s="185"/>
      <c r="H143" s="186"/>
      <c r="I143" s="187"/>
      <c r="J143" s="56" t="s">
        <v>2</v>
      </c>
      <c r="K143" s="56"/>
      <c r="L143" s="56"/>
      <c r="M143" s="57"/>
      <c r="N143" s="2"/>
      <c r="V143" s="68"/>
    </row>
    <row r="144" spans="1:22" ht="21" thickBot="1">
      <c r="A144" s="181"/>
      <c r="B144" s="71" t="s">
        <v>325</v>
      </c>
      <c r="C144" s="71" t="s">
        <v>327</v>
      </c>
      <c r="D144" s="71" t="s">
        <v>23</v>
      </c>
      <c r="E144" s="188" t="s">
        <v>329</v>
      </c>
      <c r="F144" s="188"/>
      <c r="G144" s="189"/>
      <c r="H144" s="190"/>
      <c r="I144" s="191"/>
      <c r="J144" s="15" t="s">
        <v>1</v>
      </c>
      <c r="K144" s="16"/>
      <c r="L144" s="16"/>
      <c r="M144" s="17"/>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13.8" thickBot="1">
      <c r="A147" s="181"/>
      <c r="B147" s="10"/>
      <c r="C147" s="10"/>
      <c r="D147" s="4"/>
      <c r="E147" s="10"/>
      <c r="F147" s="10"/>
      <c r="G147" s="185"/>
      <c r="H147" s="186"/>
      <c r="I147" s="187"/>
      <c r="J147" s="56" t="s">
        <v>2</v>
      </c>
      <c r="K147" s="56"/>
      <c r="L147" s="56"/>
      <c r="M147" s="57"/>
      <c r="N147" s="2"/>
      <c r="V147" s="68"/>
    </row>
    <row r="148" spans="1:22" ht="21" thickBot="1">
      <c r="A148" s="181"/>
      <c r="B148" s="71" t="s">
        <v>325</v>
      </c>
      <c r="C148" s="71" t="s">
        <v>327</v>
      </c>
      <c r="D148" s="71" t="s">
        <v>23</v>
      </c>
      <c r="E148" s="188" t="s">
        <v>329</v>
      </c>
      <c r="F148" s="188"/>
      <c r="G148" s="189"/>
      <c r="H148" s="190"/>
      <c r="I148" s="191"/>
      <c r="J148" s="15" t="s">
        <v>1</v>
      </c>
      <c r="K148" s="16"/>
      <c r="L148" s="16"/>
      <c r="M148" s="17"/>
      <c r="N148" s="2"/>
      <c r="V148" s="68"/>
    </row>
    <row r="149" spans="1:22" ht="13.8" thickBot="1">
      <c r="A149" s="182"/>
      <c r="B149" s="11"/>
      <c r="C149" s="11"/>
      <c r="D149" s="12"/>
      <c r="E149" s="13" t="s">
        <v>4</v>
      </c>
      <c r="F149" s="14"/>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13.8" thickBot="1">
      <c r="A151" s="181"/>
      <c r="B151" s="10"/>
      <c r="C151" s="10"/>
      <c r="D151" s="4"/>
      <c r="E151" s="10"/>
      <c r="F151" s="10"/>
      <c r="G151" s="185"/>
      <c r="H151" s="186"/>
      <c r="I151" s="187"/>
      <c r="J151" s="56" t="s">
        <v>2</v>
      </c>
      <c r="K151" s="56"/>
      <c r="L151" s="56"/>
      <c r="M151" s="57"/>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13.8" thickBot="1">
      <c r="A155" s="181"/>
      <c r="B155" s="10"/>
      <c r="C155" s="10"/>
      <c r="D155" s="4"/>
      <c r="E155" s="10"/>
      <c r="F155" s="10"/>
      <c r="G155" s="185"/>
      <c r="H155" s="186"/>
      <c r="I155" s="187"/>
      <c r="J155" s="56" t="s">
        <v>2</v>
      </c>
      <c r="K155" s="56"/>
      <c r="L155" s="56"/>
      <c r="M155" s="57"/>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13.8" thickBot="1">
      <c r="A157" s="182"/>
      <c r="B157" s="11"/>
      <c r="C157" s="11"/>
      <c r="D157" s="12"/>
      <c r="E157" s="13" t="s">
        <v>4</v>
      </c>
      <c r="F157" s="14"/>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13.8" thickBot="1">
      <c r="A159" s="181"/>
      <c r="B159" s="10"/>
      <c r="C159" s="10"/>
      <c r="D159" s="4"/>
      <c r="E159" s="10"/>
      <c r="F159" s="10"/>
      <c r="G159" s="185"/>
      <c r="H159" s="186"/>
      <c r="I159" s="187"/>
      <c r="J159" s="56" t="s">
        <v>2</v>
      </c>
      <c r="K159" s="56"/>
      <c r="L159" s="56"/>
      <c r="M159" s="57"/>
      <c r="N159" s="2"/>
      <c r="V159" s="68"/>
    </row>
    <row r="160" spans="1:22" ht="21" thickBot="1">
      <c r="A160" s="181"/>
      <c r="B160" s="71" t="s">
        <v>325</v>
      </c>
      <c r="C160" s="71" t="s">
        <v>327</v>
      </c>
      <c r="D160" s="71" t="s">
        <v>23</v>
      </c>
      <c r="E160" s="188" t="s">
        <v>329</v>
      </c>
      <c r="F160" s="188"/>
      <c r="G160" s="189"/>
      <c r="H160" s="190"/>
      <c r="I160" s="191"/>
      <c r="J160" s="15" t="s">
        <v>1</v>
      </c>
      <c r="K160" s="16"/>
      <c r="L160" s="16"/>
      <c r="M160" s="17"/>
      <c r="N160" s="2"/>
      <c r="V160" s="68"/>
    </row>
    <row r="161" spans="1:22" ht="13.8" thickBot="1">
      <c r="A161" s="182"/>
      <c r="B161" s="11"/>
      <c r="C161" s="11"/>
      <c r="D161" s="12"/>
      <c r="E161" s="13" t="s">
        <v>4</v>
      </c>
      <c r="F161" s="14"/>
      <c r="G161" s="192"/>
      <c r="H161" s="193"/>
      <c r="I161" s="194"/>
      <c r="J161" s="15" t="s">
        <v>0</v>
      </c>
      <c r="K161" s="16"/>
      <c r="L161" s="16"/>
      <c r="M161" s="17"/>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13.8" thickBot="1">
      <c r="A163" s="181"/>
      <c r="B163" s="10"/>
      <c r="C163" s="10"/>
      <c r="D163" s="4"/>
      <c r="E163" s="10"/>
      <c r="F163" s="10"/>
      <c r="G163" s="185"/>
      <c r="H163" s="186"/>
      <c r="I163" s="187"/>
      <c r="J163" s="56" t="s">
        <v>2</v>
      </c>
      <c r="K163" s="56"/>
      <c r="L163" s="56"/>
      <c r="M163" s="57"/>
      <c r="N163" s="2"/>
      <c r="V163" s="68"/>
    </row>
    <row r="164" spans="1:22" ht="21" thickBot="1">
      <c r="A164" s="181"/>
      <c r="B164" s="71" t="s">
        <v>325</v>
      </c>
      <c r="C164" s="71" t="s">
        <v>327</v>
      </c>
      <c r="D164" s="71" t="s">
        <v>23</v>
      </c>
      <c r="E164" s="188" t="s">
        <v>329</v>
      </c>
      <c r="F164" s="188"/>
      <c r="G164" s="189"/>
      <c r="H164" s="190"/>
      <c r="I164" s="191"/>
      <c r="J164" s="15" t="s">
        <v>1</v>
      </c>
      <c r="K164" s="16"/>
      <c r="L164" s="16"/>
      <c r="M164" s="17"/>
      <c r="N164" s="2"/>
      <c r="V164" s="68"/>
    </row>
    <row r="165" spans="1:22" ht="13.8" thickBot="1">
      <c r="A165" s="182"/>
      <c r="B165" s="11"/>
      <c r="C165" s="11"/>
      <c r="D165" s="12"/>
      <c r="E165" s="13" t="s">
        <v>4</v>
      </c>
      <c r="F165" s="14"/>
      <c r="G165" s="192"/>
      <c r="H165" s="193"/>
      <c r="I165" s="194"/>
      <c r="J165" s="15" t="s">
        <v>0</v>
      </c>
      <c r="K165" s="16"/>
      <c r="L165" s="16"/>
      <c r="M165" s="17"/>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f>G179</f>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f>G183</f>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f>G187</f>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f>G191</f>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f>G195</f>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f>G199</f>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f>G203</f>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f>G207</f>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f>G211</f>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f>G215</f>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f>G219</f>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f>G223</f>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f>G227</f>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f>G231</f>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f>G235</f>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f>G239</f>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f>G243</f>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f>G247</f>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f>G251</f>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f>G255</f>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f>G259</f>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f>G263</f>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f>G267</f>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f>G271</f>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f>G275</f>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f>G279</f>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f>G283</f>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f>G287</f>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f>G291</f>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f>G295</f>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f>G299</f>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f>G303</f>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f>G307</f>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f>G311</f>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f>G315</f>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f>G319</f>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f>G323</f>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f>G327</f>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f>G331</f>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f>G335</f>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f>G339</f>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f>G343</f>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f>G347</f>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f>G351</f>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f>G355</f>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f>G359</f>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f>G363</f>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f>G367</f>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f>G371</f>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f>G375</f>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f>G379</f>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f>G383</f>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f>G387</f>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f>G391</f>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f>G395</f>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f>G399</f>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f>G403</f>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f>G407</f>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f>G411</f>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f>G415</f>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1747B-8D53-4D50-93AE-69AD6230FD84}">
  <sheetPr>
    <pageSetUpPr fitToPage="1"/>
  </sheetPr>
  <dimension ref="A1:V425"/>
  <sheetViews>
    <sheetView topLeftCell="A2" zoomScaleNormal="100" workbookViewId="0">
      <selection activeCell="K7" sqref="K7"/>
    </sheetView>
  </sheetViews>
  <sheetFormatPr defaultColWidth="8.664062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65" customWidth="1"/>
  </cols>
  <sheetData>
    <row r="1" spans="1:19" customFormat="1" hidden="1"/>
    <row r="2" spans="1:19" customFormat="1">
      <c r="J2" s="228" t="s">
        <v>321</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tr">
        <f>CONCATENATE("1353 Travel Report for ",B9,", ",B10," for the reporting period ",IF(G9=0,IF(I9=0,CONCATENATE("[MARK REPORTING PERIOD]"),CONCATENATE(Q423)), CONCATENATE(Q422)))</f>
        <v>1353 Travel Report for U.S. DEPARTMENT OF THE INTERIOR, Office of Surface Mining Reclamation and Enforcement (OSMRE) for the reporting period OCTOBER 1, 2023- MARCH 31, 2024</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13</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t="s">
        <v>3</v>
      </c>
      <c r="L9" s="264" t="s">
        <v>8</v>
      </c>
      <c r="M9" s="265"/>
      <c r="N9" s="19"/>
      <c r="O9" s="92"/>
    </row>
    <row r="10" spans="1:19" customFormat="1" ht="15.75" customHeight="1">
      <c r="A10" s="236"/>
      <c r="B10" s="287" t="s">
        <v>2060</v>
      </c>
      <c r="C10" s="186"/>
      <c r="D10" s="186"/>
      <c r="E10" s="186"/>
      <c r="F10" s="269"/>
      <c r="G10" s="250"/>
      <c r="H10" s="253"/>
      <c r="I10" s="256"/>
      <c r="J10" s="259"/>
      <c r="K10" s="262"/>
      <c r="L10" s="264"/>
      <c r="M10" s="265"/>
      <c r="N10" s="19"/>
      <c r="O10" s="92"/>
    </row>
    <row r="11" spans="1:19" customFormat="1" ht="13.8" thickBot="1">
      <c r="A11" s="236"/>
      <c r="B11" s="50" t="s">
        <v>21</v>
      </c>
      <c r="C11" s="51" t="s">
        <v>2059</v>
      </c>
      <c r="D11" s="270" t="s">
        <v>2058</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25"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c r="A19" s="195"/>
      <c r="B19" s="10"/>
      <c r="C19" s="10"/>
      <c r="D19" s="4"/>
      <c r="E19" s="10"/>
      <c r="F19" s="10"/>
      <c r="G19" s="185"/>
      <c r="H19" s="186"/>
      <c r="I19" s="187"/>
      <c r="J19" s="56" t="s">
        <v>2</v>
      </c>
      <c r="K19" s="56"/>
      <c r="L19" s="56"/>
      <c r="M19" s="57"/>
      <c r="N19" s="2"/>
      <c r="V19" s="67"/>
    </row>
    <row r="20" spans="1:22" ht="20.399999999999999">
      <c r="A20" s="195"/>
      <c r="B20" s="71" t="s">
        <v>325</v>
      </c>
      <c r="C20" s="71" t="s">
        <v>327</v>
      </c>
      <c r="D20" s="71" t="s">
        <v>23</v>
      </c>
      <c r="E20" s="188" t="s">
        <v>329</v>
      </c>
      <c r="F20" s="188"/>
      <c r="G20" s="189"/>
      <c r="H20" s="190"/>
      <c r="I20" s="191"/>
      <c r="J20" s="15" t="s">
        <v>1</v>
      </c>
      <c r="K20" s="16"/>
      <c r="L20" s="16"/>
      <c r="M20" s="17"/>
      <c r="N20" s="2"/>
      <c r="V20" s="68"/>
    </row>
    <row r="21" spans="1:22" ht="13.8" thickBot="1">
      <c r="A21" s="196"/>
      <c r="B21" s="11"/>
      <c r="C21" s="11"/>
      <c r="D21" s="12"/>
      <c r="E21" s="13" t="s">
        <v>4</v>
      </c>
      <c r="F21" s="14"/>
      <c r="G21" s="200"/>
      <c r="H21" s="201"/>
      <c r="I21" s="202"/>
      <c r="J21" s="15" t="s">
        <v>0</v>
      </c>
      <c r="K21" s="16"/>
      <c r="L21" s="16"/>
      <c r="M21" s="17"/>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13.8" thickBot="1">
      <c r="A23" s="181"/>
      <c r="B23" s="10"/>
      <c r="C23" s="10"/>
      <c r="D23" s="4"/>
      <c r="E23" s="10"/>
      <c r="F23" s="10"/>
      <c r="G23" s="185"/>
      <c r="H23" s="186"/>
      <c r="I23" s="187"/>
      <c r="J23" s="56" t="s">
        <v>2</v>
      </c>
      <c r="K23" s="56"/>
      <c r="L23" s="56"/>
      <c r="M23" s="57"/>
      <c r="N23" s="2"/>
      <c r="V23" s="68"/>
    </row>
    <row r="24" spans="1:22" ht="21" thickBot="1">
      <c r="A24" s="181"/>
      <c r="B24" s="71" t="s">
        <v>325</v>
      </c>
      <c r="C24" s="71" t="s">
        <v>327</v>
      </c>
      <c r="D24" s="71" t="s">
        <v>23</v>
      </c>
      <c r="E24" s="188" t="s">
        <v>329</v>
      </c>
      <c r="F24" s="188"/>
      <c r="G24" s="189"/>
      <c r="H24" s="190"/>
      <c r="I24" s="191"/>
      <c r="J24" s="15" t="s">
        <v>1</v>
      </c>
      <c r="K24" s="16"/>
      <c r="L24" s="16"/>
      <c r="M24" s="17"/>
      <c r="N24" s="2"/>
      <c r="V24" s="68"/>
    </row>
    <row r="25" spans="1:22" ht="13.8" thickBot="1">
      <c r="A25" s="182"/>
      <c r="B25" s="11"/>
      <c r="C25" s="11"/>
      <c r="D25" s="12"/>
      <c r="E25" s="13" t="s">
        <v>4</v>
      </c>
      <c r="F25" s="14"/>
      <c r="G25" s="192"/>
      <c r="H25" s="193"/>
      <c r="I25" s="194"/>
      <c r="J25" s="15" t="s">
        <v>0</v>
      </c>
      <c r="K25" s="16"/>
      <c r="L25" s="16"/>
      <c r="M25" s="17"/>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13.8" thickBot="1">
      <c r="A27" s="181"/>
      <c r="B27" s="10"/>
      <c r="C27" s="10"/>
      <c r="D27" s="4"/>
      <c r="E27" s="10"/>
      <c r="F27" s="10"/>
      <c r="G27" s="185"/>
      <c r="H27" s="186"/>
      <c r="I27" s="187"/>
      <c r="J27" s="56" t="s">
        <v>2</v>
      </c>
      <c r="K27" s="56"/>
      <c r="L27" s="56"/>
      <c r="M27" s="57"/>
      <c r="N27" s="2"/>
      <c r="V27" s="68"/>
    </row>
    <row r="28" spans="1:22" ht="21" thickBot="1">
      <c r="A28" s="181"/>
      <c r="B28" s="71" t="s">
        <v>325</v>
      </c>
      <c r="C28" s="71" t="s">
        <v>327</v>
      </c>
      <c r="D28" s="71" t="s">
        <v>23</v>
      </c>
      <c r="E28" s="188" t="s">
        <v>329</v>
      </c>
      <c r="F28" s="188"/>
      <c r="G28" s="189"/>
      <c r="H28" s="190"/>
      <c r="I28" s="191"/>
      <c r="J28" s="15" t="s">
        <v>1</v>
      </c>
      <c r="K28" s="16"/>
      <c r="L28" s="16"/>
      <c r="M28" s="17"/>
      <c r="N28" s="2"/>
      <c r="V28" s="68"/>
    </row>
    <row r="29" spans="1:22" ht="13.8" thickBot="1">
      <c r="A29" s="182"/>
      <c r="B29" s="11"/>
      <c r="C29" s="11"/>
      <c r="D29" s="12"/>
      <c r="E29" s="13" t="s">
        <v>4</v>
      </c>
      <c r="F29" s="14"/>
      <c r="G29" s="192"/>
      <c r="H29" s="193"/>
      <c r="I29" s="194"/>
      <c r="J29" s="15" t="s">
        <v>0</v>
      </c>
      <c r="K29" s="16"/>
      <c r="L29" s="16"/>
      <c r="M29" s="17"/>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13.8" thickBot="1">
      <c r="A31" s="181"/>
      <c r="B31" s="10"/>
      <c r="C31" s="10"/>
      <c r="D31" s="4"/>
      <c r="E31" s="10"/>
      <c r="F31" s="10"/>
      <c r="G31" s="185"/>
      <c r="H31" s="186"/>
      <c r="I31" s="187"/>
      <c r="J31" s="56" t="s">
        <v>2</v>
      </c>
      <c r="K31" s="56"/>
      <c r="L31" s="56"/>
      <c r="M31" s="57"/>
      <c r="N31" s="2"/>
      <c r="V31" s="68"/>
    </row>
    <row r="32" spans="1:22" ht="21" thickBot="1">
      <c r="A32" s="181"/>
      <c r="B32" s="71" t="s">
        <v>325</v>
      </c>
      <c r="C32" s="71" t="s">
        <v>327</v>
      </c>
      <c r="D32" s="71" t="s">
        <v>23</v>
      </c>
      <c r="E32" s="188" t="s">
        <v>329</v>
      </c>
      <c r="F32" s="188"/>
      <c r="G32" s="189"/>
      <c r="H32" s="190"/>
      <c r="I32" s="191"/>
      <c r="J32" s="15" t="s">
        <v>1</v>
      </c>
      <c r="K32" s="16"/>
      <c r="L32" s="16"/>
      <c r="M32" s="17"/>
      <c r="N32" s="2"/>
      <c r="V32" s="68"/>
    </row>
    <row r="33" spans="1:22" ht="13.8" thickBot="1">
      <c r="A33" s="182"/>
      <c r="B33" s="11"/>
      <c r="C33" s="11"/>
      <c r="D33" s="12"/>
      <c r="E33" s="13" t="s">
        <v>4</v>
      </c>
      <c r="F33" s="14"/>
      <c r="G33" s="192"/>
      <c r="H33" s="193"/>
      <c r="I33" s="194"/>
      <c r="J33" s="15" t="s">
        <v>0</v>
      </c>
      <c r="K33" s="16"/>
      <c r="L33" s="16"/>
      <c r="M33" s="17"/>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13.8" thickBot="1">
      <c r="A35" s="181"/>
      <c r="B35" s="10"/>
      <c r="C35" s="10"/>
      <c r="D35" s="4"/>
      <c r="E35" s="10"/>
      <c r="F35" s="10"/>
      <c r="G35" s="185"/>
      <c r="H35" s="186"/>
      <c r="I35" s="187"/>
      <c r="J35" s="56" t="s">
        <v>2</v>
      </c>
      <c r="K35" s="56"/>
      <c r="L35" s="56"/>
      <c r="M35" s="57"/>
      <c r="N35" s="2"/>
      <c r="V35" s="68"/>
    </row>
    <row r="36" spans="1:22" ht="21" thickBot="1">
      <c r="A36" s="181"/>
      <c r="B36" s="71" t="s">
        <v>325</v>
      </c>
      <c r="C36" s="71" t="s">
        <v>327</v>
      </c>
      <c r="D36" s="71" t="s">
        <v>23</v>
      </c>
      <c r="E36" s="188" t="s">
        <v>329</v>
      </c>
      <c r="F36" s="188"/>
      <c r="G36" s="189"/>
      <c r="H36" s="190"/>
      <c r="I36" s="191"/>
      <c r="J36" s="15" t="s">
        <v>1</v>
      </c>
      <c r="K36" s="16"/>
      <c r="L36" s="16"/>
      <c r="M36" s="17"/>
      <c r="N36" s="2"/>
      <c r="V36" s="68"/>
    </row>
    <row r="37" spans="1:22" ht="13.8" thickBot="1">
      <c r="A37" s="182"/>
      <c r="B37" s="11"/>
      <c r="C37" s="11"/>
      <c r="D37" s="12"/>
      <c r="E37" s="13" t="s">
        <v>4</v>
      </c>
      <c r="F37" s="14"/>
      <c r="G37" s="192"/>
      <c r="H37" s="193"/>
      <c r="I37" s="194"/>
      <c r="J37" s="15" t="s">
        <v>0</v>
      </c>
      <c r="K37" s="16"/>
      <c r="L37" s="16"/>
      <c r="M37" s="17"/>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13.8" thickBot="1">
      <c r="A39" s="181"/>
      <c r="B39" s="10"/>
      <c r="C39" s="10"/>
      <c r="D39" s="4"/>
      <c r="E39" s="10"/>
      <c r="F39" s="10"/>
      <c r="G39" s="185"/>
      <c r="H39" s="186"/>
      <c r="I39" s="187"/>
      <c r="J39" s="56" t="s">
        <v>2</v>
      </c>
      <c r="K39" s="56"/>
      <c r="L39" s="56"/>
      <c r="M39" s="57"/>
      <c r="N39" s="2"/>
      <c r="V39" s="68"/>
    </row>
    <row r="40" spans="1:22" ht="21" thickBot="1">
      <c r="A40" s="181"/>
      <c r="B40" s="71" t="s">
        <v>325</v>
      </c>
      <c r="C40" s="71" t="s">
        <v>327</v>
      </c>
      <c r="D40" s="71" t="s">
        <v>23</v>
      </c>
      <c r="E40" s="188" t="s">
        <v>329</v>
      </c>
      <c r="F40" s="188"/>
      <c r="G40" s="189"/>
      <c r="H40" s="190"/>
      <c r="I40" s="191"/>
      <c r="J40" s="15" t="s">
        <v>1</v>
      </c>
      <c r="K40" s="16"/>
      <c r="L40" s="16"/>
      <c r="M40" s="17"/>
      <c r="N40" s="2"/>
      <c r="V40" s="68"/>
    </row>
    <row r="41" spans="1:22" ht="13.8" thickBot="1">
      <c r="A41" s="182"/>
      <c r="B41" s="11"/>
      <c r="C41" s="11"/>
      <c r="D41" s="12"/>
      <c r="E41" s="13" t="s">
        <v>4</v>
      </c>
      <c r="F41" s="14"/>
      <c r="G41" s="192"/>
      <c r="H41" s="193"/>
      <c r="I41" s="194"/>
      <c r="J41" s="15" t="s">
        <v>0</v>
      </c>
      <c r="K41" s="16"/>
      <c r="L41" s="16"/>
      <c r="M41" s="17"/>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13.8" thickBot="1">
      <c r="A43" s="181"/>
      <c r="B43" s="10"/>
      <c r="C43" s="10"/>
      <c r="D43" s="4"/>
      <c r="E43" s="10"/>
      <c r="F43" s="10"/>
      <c r="G43" s="185"/>
      <c r="H43" s="186"/>
      <c r="I43" s="187"/>
      <c r="J43" s="56" t="s">
        <v>2</v>
      </c>
      <c r="K43" s="56"/>
      <c r="L43" s="56"/>
      <c r="M43" s="57"/>
      <c r="N43" s="2"/>
      <c r="V43" s="68"/>
    </row>
    <row r="44" spans="1:22" ht="21" thickBot="1">
      <c r="A44" s="181"/>
      <c r="B44" s="71" t="s">
        <v>325</v>
      </c>
      <c r="C44" s="71" t="s">
        <v>327</v>
      </c>
      <c r="D44" s="71" t="s">
        <v>23</v>
      </c>
      <c r="E44" s="188" t="s">
        <v>329</v>
      </c>
      <c r="F44" s="188"/>
      <c r="G44" s="189"/>
      <c r="H44" s="190"/>
      <c r="I44" s="191"/>
      <c r="J44" s="15" t="s">
        <v>1</v>
      </c>
      <c r="K44" s="16"/>
      <c r="L44" s="16"/>
      <c r="M44" s="17"/>
      <c r="N44" s="2"/>
      <c r="V44" s="68"/>
    </row>
    <row r="45" spans="1:22" ht="13.8" thickBot="1">
      <c r="A45" s="182"/>
      <c r="B45" s="11"/>
      <c r="C45" s="11"/>
      <c r="D45" s="12"/>
      <c r="E45" s="13" t="s">
        <v>4</v>
      </c>
      <c r="F45" s="14"/>
      <c r="G45" s="192"/>
      <c r="H45" s="193"/>
      <c r="I45" s="194"/>
      <c r="J45" s="15" t="s">
        <v>0</v>
      </c>
      <c r="K45" s="16"/>
      <c r="L45" s="16"/>
      <c r="M45" s="17"/>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13.8" thickBot="1">
      <c r="A47" s="181"/>
      <c r="B47" s="10"/>
      <c r="C47" s="10"/>
      <c r="D47" s="4"/>
      <c r="E47" s="10"/>
      <c r="F47" s="10"/>
      <c r="G47" s="185"/>
      <c r="H47" s="186"/>
      <c r="I47" s="187"/>
      <c r="J47" s="56" t="s">
        <v>2</v>
      </c>
      <c r="K47" s="56"/>
      <c r="L47" s="56"/>
      <c r="M47" s="57"/>
      <c r="N47" s="2"/>
      <c r="V47" s="68"/>
    </row>
    <row r="48" spans="1:22" ht="21" thickBot="1">
      <c r="A48" s="181"/>
      <c r="B48" s="71" t="s">
        <v>325</v>
      </c>
      <c r="C48" s="71" t="s">
        <v>327</v>
      </c>
      <c r="D48" s="71" t="s">
        <v>23</v>
      </c>
      <c r="E48" s="188" t="s">
        <v>329</v>
      </c>
      <c r="F48" s="188"/>
      <c r="G48" s="189"/>
      <c r="H48" s="190"/>
      <c r="I48" s="191"/>
      <c r="J48" s="15" t="s">
        <v>1</v>
      </c>
      <c r="K48" s="16"/>
      <c r="L48" s="16"/>
      <c r="M48" s="17"/>
      <c r="N48" s="2"/>
      <c r="V48" s="68"/>
    </row>
    <row r="49" spans="1:22" ht="13.8" thickBot="1">
      <c r="A49" s="182"/>
      <c r="B49" s="11"/>
      <c r="C49" s="11"/>
      <c r="D49" s="12"/>
      <c r="E49" s="13" t="s">
        <v>4</v>
      </c>
      <c r="F49" s="14"/>
      <c r="G49" s="192"/>
      <c r="H49" s="193"/>
      <c r="I49" s="194"/>
      <c r="J49" s="15" t="s">
        <v>0</v>
      </c>
      <c r="K49" s="16"/>
      <c r="L49" s="16"/>
      <c r="M49" s="17"/>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13.8" thickBot="1">
      <c r="A51" s="181"/>
      <c r="B51" s="10"/>
      <c r="C51" s="10"/>
      <c r="D51" s="4"/>
      <c r="E51" s="10"/>
      <c r="F51" s="10"/>
      <c r="G51" s="185"/>
      <c r="H51" s="186"/>
      <c r="I51" s="187"/>
      <c r="J51" s="56" t="s">
        <v>2</v>
      </c>
      <c r="K51" s="56"/>
      <c r="L51" s="56"/>
      <c r="M51" s="57"/>
      <c r="N51" s="2"/>
      <c r="V51" s="68"/>
    </row>
    <row r="52" spans="1:22" ht="21" thickBot="1">
      <c r="A52" s="181"/>
      <c r="B52" s="71" t="s">
        <v>325</v>
      </c>
      <c r="C52" s="71" t="s">
        <v>327</v>
      </c>
      <c r="D52" s="71" t="s">
        <v>23</v>
      </c>
      <c r="E52" s="188" t="s">
        <v>329</v>
      </c>
      <c r="F52" s="188"/>
      <c r="G52" s="189"/>
      <c r="H52" s="190"/>
      <c r="I52" s="191"/>
      <c r="J52" s="15" t="s">
        <v>1</v>
      </c>
      <c r="K52" s="16"/>
      <c r="L52" s="16"/>
      <c r="M52" s="17"/>
      <c r="N52" s="2"/>
      <c r="V52" s="68"/>
    </row>
    <row r="53" spans="1:22" ht="13.8" thickBot="1">
      <c r="A53" s="182"/>
      <c r="B53" s="11"/>
      <c r="C53" s="11"/>
      <c r="D53" s="12"/>
      <c r="E53" s="13" t="s">
        <v>4</v>
      </c>
      <c r="F53" s="14"/>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13.8" thickBot="1">
      <c r="A55" s="181"/>
      <c r="B55" s="10"/>
      <c r="C55" s="10"/>
      <c r="D55" s="4"/>
      <c r="E55" s="10"/>
      <c r="F55" s="10"/>
      <c r="G55" s="185"/>
      <c r="H55" s="186"/>
      <c r="I55" s="187"/>
      <c r="J55" s="56" t="s">
        <v>2</v>
      </c>
      <c r="K55" s="56"/>
      <c r="L55" s="56"/>
      <c r="M55" s="57"/>
      <c r="N55" s="2"/>
      <c r="P55" s="1"/>
      <c r="V55" s="68"/>
    </row>
    <row r="56" spans="1:22" ht="21" thickBot="1">
      <c r="A56" s="181"/>
      <c r="B56" s="71" t="s">
        <v>325</v>
      </c>
      <c r="C56" s="71" t="s">
        <v>327</v>
      </c>
      <c r="D56" s="71" t="s">
        <v>23</v>
      </c>
      <c r="E56" s="188" t="s">
        <v>329</v>
      </c>
      <c r="F56" s="188"/>
      <c r="G56" s="189"/>
      <c r="H56" s="190"/>
      <c r="I56" s="191"/>
      <c r="J56" s="15" t="s">
        <v>1</v>
      </c>
      <c r="K56" s="16"/>
      <c r="L56" s="16"/>
      <c r="M56" s="17"/>
      <c r="N56" s="2"/>
      <c r="V56" s="68"/>
    </row>
    <row r="57" spans="1:22" s="1" customFormat="1" ht="13.8" thickBot="1">
      <c r="A57" s="182"/>
      <c r="B57" s="11"/>
      <c r="C57" s="11"/>
      <c r="D57" s="12"/>
      <c r="E57" s="13" t="s">
        <v>4</v>
      </c>
      <c r="F57" s="14"/>
      <c r="G57" s="192"/>
      <c r="H57" s="193"/>
      <c r="I57" s="194"/>
      <c r="J57" s="15" t="s">
        <v>0</v>
      </c>
      <c r="K57" s="16"/>
      <c r="L57" s="16"/>
      <c r="M57" s="17"/>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13.8" thickBot="1">
      <c r="A59" s="181"/>
      <c r="B59" s="10"/>
      <c r="C59" s="10"/>
      <c r="D59" s="4"/>
      <c r="E59" s="10"/>
      <c r="F59" s="10"/>
      <c r="G59" s="185"/>
      <c r="H59" s="186"/>
      <c r="I59" s="187"/>
      <c r="J59" s="56" t="s">
        <v>2</v>
      </c>
      <c r="K59" s="56"/>
      <c r="L59" s="56"/>
      <c r="M59" s="57"/>
      <c r="N59" s="2"/>
      <c r="V59" s="68"/>
    </row>
    <row r="60" spans="1:22" ht="21" thickBot="1">
      <c r="A60" s="181"/>
      <c r="B60" s="71" t="s">
        <v>325</v>
      </c>
      <c r="C60" s="71" t="s">
        <v>327</v>
      </c>
      <c r="D60" s="71" t="s">
        <v>23</v>
      </c>
      <c r="E60" s="188" t="s">
        <v>329</v>
      </c>
      <c r="F60" s="188"/>
      <c r="G60" s="189"/>
      <c r="H60" s="190"/>
      <c r="I60" s="191"/>
      <c r="J60" s="15" t="s">
        <v>1</v>
      </c>
      <c r="K60" s="16"/>
      <c r="L60" s="16"/>
      <c r="M60" s="17"/>
      <c r="N60" s="2"/>
      <c r="V60" s="68"/>
    </row>
    <row r="61" spans="1:22" ht="13.8" thickBot="1">
      <c r="A61" s="182"/>
      <c r="B61" s="11"/>
      <c r="C61" s="11"/>
      <c r="D61" s="12"/>
      <c r="E61" s="13" t="s">
        <v>4</v>
      </c>
      <c r="F61" s="14"/>
      <c r="G61" s="192"/>
      <c r="H61" s="193"/>
      <c r="I61" s="194"/>
      <c r="J61" s="15" t="s">
        <v>0</v>
      </c>
      <c r="K61" s="16"/>
      <c r="L61" s="16"/>
      <c r="M61" s="17"/>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13.8" thickBot="1">
      <c r="A63" s="181"/>
      <c r="B63" s="10"/>
      <c r="C63" s="10"/>
      <c r="D63" s="4"/>
      <c r="E63" s="10"/>
      <c r="F63" s="10"/>
      <c r="G63" s="185"/>
      <c r="H63" s="186"/>
      <c r="I63" s="187"/>
      <c r="J63" s="56" t="s">
        <v>2</v>
      </c>
      <c r="K63" s="56"/>
      <c r="L63" s="56"/>
      <c r="M63" s="57"/>
      <c r="N63" s="2"/>
      <c r="V63" s="68"/>
    </row>
    <row r="64" spans="1:22" ht="21" thickBot="1">
      <c r="A64" s="181"/>
      <c r="B64" s="71" t="s">
        <v>325</v>
      </c>
      <c r="C64" s="71" t="s">
        <v>327</v>
      </c>
      <c r="D64" s="71" t="s">
        <v>23</v>
      </c>
      <c r="E64" s="188" t="s">
        <v>329</v>
      </c>
      <c r="F64" s="188"/>
      <c r="G64" s="189"/>
      <c r="H64" s="190"/>
      <c r="I64" s="191"/>
      <c r="J64" s="15" t="s">
        <v>1</v>
      </c>
      <c r="K64" s="16"/>
      <c r="L64" s="16"/>
      <c r="M64" s="17"/>
      <c r="N64" s="2"/>
      <c r="V64" s="68"/>
    </row>
    <row r="65" spans="1:22" ht="13.8" thickBot="1">
      <c r="A65" s="182"/>
      <c r="B65" s="11"/>
      <c r="C65" s="11"/>
      <c r="D65" s="12"/>
      <c r="E65" s="13" t="s">
        <v>4</v>
      </c>
      <c r="F65" s="14"/>
      <c r="G65" s="192"/>
      <c r="H65" s="193"/>
      <c r="I65" s="194"/>
      <c r="J65" s="15" t="s">
        <v>0</v>
      </c>
      <c r="K65" s="16"/>
      <c r="L65" s="16"/>
      <c r="M65" s="17"/>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13.8" thickBot="1">
      <c r="A67" s="181"/>
      <c r="B67" s="10"/>
      <c r="C67" s="10"/>
      <c r="D67" s="4"/>
      <c r="E67" s="10"/>
      <c r="F67" s="10"/>
      <c r="G67" s="185"/>
      <c r="H67" s="186"/>
      <c r="I67" s="187"/>
      <c r="J67" s="56" t="s">
        <v>2</v>
      </c>
      <c r="K67" s="56"/>
      <c r="L67" s="56"/>
      <c r="M67" s="57"/>
      <c r="N67" s="2"/>
      <c r="V67" s="68"/>
    </row>
    <row r="68" spans="1:22" ht="21" thickBot="1">
      <c r="A68" s="181"/>
      <c r="B68" s="71" t="s">
        <v>325</v>
      </c>
      <c r="C68" s="71" t="s">
        <v>327</v>
      </c>
      <c r="D68" s="71" t="s">
        <v>23</v>
      </c>
      <c r="E68" s="188" t="s">
        <v>329</v>
      </c>
      <c r="F68" s="188"/>
      <c r="G68" s="189"/>
      <c r="H68" s="190"/>
      <c r="I68" s="191"/>
      <c r="J68" s="15" t="s">
        <v>1</v>
      </c>
      <c r="K68" s="16"/>
      <c r="L68" s="16"/>
      <c r="M68" s="17"/>
      <c r="N68" s="2"/>
      <c r="V68" s="68"/>
    </row>
    <row r="69" spans="1:22" ht="13.8" thickBot="1">
      <c r="A69" s="182"/>
      <c r="B69" s="11"/>
      <c r="C69" s="11"/>
      <c r="D69" s="12"/>
      <c r="E69" s="13" t="s">
        <v>4</v>
      </c>
      <c r="F69" s="14"/>
      <c r="G69" s="192"/>
      <c r="H69" s="193"/>
      <c r="I69" s="194"/>
      <c r="J69" s="15" t="s">
        <v>0</v>
      </c>
      <c r="K69" s="16"/>
      <c r="L69" s="16"/>
      <c r="M69" s="17"/>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13.8" thickBot="1">
      <c r="A71" s="181"/>
      <c r="B71" s="10"/>
      <c r="C71" s="10"/>
      <c r="D71" s="4"/>
      <c r="E71" s="10"/>
      <c r="F71" s="10"/>
      <c r="G71" s="185"/>
      <c r="H71" s="186"/>
      <c r="I71" s="187"/>
      <c r="J71" s="56" t="s">
        <v>2</v>
      </c>
      <c r="K71" s="56"/>
      <c r="L71" s="56"/>
      <c r="M71" s="57"/>
      <c r="N71" s="2"/>
      <c r="V71" s="69"/>
    </row>
    <row r="72" spans="1:22" ht="21" thickBot="1">
      <c r="A72" s="181"/>
      <c r="B72" s="71" t="s">
        <v>325</v>
      </c>
      <c r="C72" s="71" t="s">
        <v>327</v>
      </c>
      <c r="D72" s="71" t="s">
        <v>23</v>
      </c>
      <c r="E72" s="188" t="s">
        <v>329</v>
      </c>
      <c r="F72" s="188"/>
      <c r="G72" s="189"/>
      <c r="H72" s="190"/>
      <c r="I72" s="191"/>
      <c r="J72" s="15" t="s">
        <v>1</v>
      </c>
      <c r="K72" s="16"/>
      <c r="L72" s="16"/>
      <c r="M72" s="17"/>
      <c r="N72" s="2"/>
      <c r="V72" s="68"/>
    </row>
    <row r="73" spans="1:22" ht="13.8" thickBot="1">
      <c r="A73" s="182"/>
      <c r="B73" s="11"/>
      <c r="C73" s="11"/>
      <c r="D73" s="12"/>
      <c r="E73" s="13" t="s">
        <v>4</v>
      </c>
      <c r="F73" s="14"/>
      <c r="G73" s="192"/>
      <c r="H73" s="193"/>
      <c r="I73" s="194"/>
      <c r="J73" s="15" t="s">
        <v>0</v>
      </c>
      <c r="K73" s="16"/>
      <c r="L73" s="16"/>
      <c r="M73" s="17"/>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13.8" thickBot="1">
      <c r="A75" s="181"/>
      <c r="B75" s="10"/>
      <c r="C75" s="10"/>
      <c r="D75" s="4"/>
      <c r="E75" s="10"/>
      <c r="F75" s="10"/>
      <c r="G75" s="185"/>
      <c r="H75" s="186"/>
      <c r="I75" s="187"/>
      <c r="J75" s="56" t="s">
        <v>2</v>
      </c>
      <c r="K75" s="56"/>
      <c r="L75" s="56"/>
      <c r="M75" s="57"/>
      <c r="N75" s="2"/>
      <c r="V75" s="68"/>
    </row>
    <row r="76" spans="1:22" ht="21" thickBot="1">
      <c r="A76" s="181"/>
      <c r="B76" s="71" t="s">
        <v>325</v>
      </c>
      <c r="C76" s="71" t="s">
        <v>327</v>
      </c>
      <c r="D76" s="71" t="s">
        <v>23</v>
      </c>
      <c r="E76" s="188" t="s">
        <v>329</v>
      </c>
      <c r="F76" s="188"/>
      <c r="G76" s="189"/>
      <c r="H76" s="190"/>
      <c r="I76" s="191"/>
      <c r="J76" s="15" t="s">
        <v>1</v>
      </c>
      <c r="K76" s="16"/>
      <c r="L76" s="16"/>
      <c r="M76" s="17"/>
      <c r="N76" s="2"/>
      <c r="V76" s="68"/>
    </row>
    <row r="77" spans="1:22" ht="13.8" thickBot="1">
      <c r="A77" s="182"/>
      <c r="B77" s="11"/>
      <c r="C77" s="11"/>
      <c r="D77" s="12"/>
      <c r="E77" s="13" t="s">
        <v>4</v>
      </c>
      <c r="F77" s="14"/>
      <c r="G77" s="192"/>
      <c r="H77" s="193"/>
      <c r="I77" s="194"/>
      <c r="J77" s="15" t="s">
        <v>0</v>
      </c>
      <c r="K77" s="16"/>
      <c r="L77" s="16"/>
      <c r="M77" s="17"/>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13.8" thickBot="1">
      <c r="A79" s="181"/>
      <c r="B79" s="10"/>
      <c r="C79" s="10"/>
      <c r="D79" s="4"/>
      <c r="E79" s="10"/>
      <c r="F79" s="10"/>
      <c r="G79" s="185"/>
      <c r="H79" s="186"/>
      <c r="I79" s="187"/>
      <c r="J79" s="56" t="s">
        <v>2</v>
      </c>
      <c r="K79" s="56"/>
      <c r="L79" s="56"/>
      <c r="M79" s="57"/>
      <c r="N79" s="2"/>
      <c r="V79" s="68"/>
    </row>
    <row r="80" spans="1:22" ht="21" thickBot="1">
      <c r="A80" s="181"/>
      <c r="B80" s="71" t="s">
        <v>325</v>
      </c>
      <c r="C80" s="71" t="s">
        <v>327</v>
      </c>
      <c r="D80" s="71" t="s">
        <v>23</v>
      </c>
      <c r="E80" s="188" t="s">
        <v>329</v>
      </c>
      <c r="F80" s="188"/>
      <c r="G80" s="189"/>
      <c r="H80" s="190"/>
      <c r="I80" s="191"/>
      <c r="J80" s="15" t="s">
        <v>1</v>
      </c>
      <c r="K80" s="16"/>
      <c r="L80" s="16"/>
      <c r="M80" s="17"/>
      <c r="N80" s="2"/>
      <c r="V80" s="68"/>
    </row>
    <row r="81" spans="1:22" ht="13.8" thickBot="1">
      <c r="A81" s="182"/>
      <c r="B81" s="11"/>
      <c r="C81" s="11"/>
      <c r="D81" s="12"/>
      <c r="E81" s="13" t="s">
        <v>4</v>
      </c>
      <c r="F81" s="14"/>
      <c r="G81" s="192"/>
      <c r="H81" s="193"/>
      <c r="I81" s="194"/>
      <c r="J81" s="15" t="s">
        <v>0</v>
      </c>
      <c r="K81" s="16"/>
      <c r="L81" s="16"/>
      <c r="M81" s="17"/>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13.8" thickBot="1">
      <c r="A83" s="181"/>
      <c r="B83" s="10"/>
      <c r="C83" s="10"/>
      <c r="D83" s="4"/>
      <c r="E83" s="10"/>
      <c r="F83" s="10"/>
      <c r="G83" s="185"/>
      <c r="H83" s="186"/>
      <c r="I83" s="187"/>
      <c r="J83" s="56" t="s">
        <v>2</v>
      </c>
      <c r="K83" s="56"/>
      <c r="L83" s="56"/>
      <c r="M83" s="57"/>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13.8" thickBot="1">
      <c r="A85" s="182"/>
      <c r="B85" s="11"/>
      <c r="C85" s="11"/>
      <c r="D85" s="12"/>
      <c r="E85" s="13" t="s">
        <v>4</v>
      </c>
      <c r="F85" s="14"/>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13.8" thickBot="1">
      <c r="A87" s="181"/>
      <c r="B87" s="10"/>
      <c r="C87" s="10"/>
      <c r="D87" s="4"/>
      <c r="E87" s="10"/>
      <c r="F87" s="10"/>
      <c r="G87" s="185"/>
      <c r="H87" s="186"/>
      <c r="I87" s="187"/>
      <c r="J87" s="56" t="s">
        <v>2</v>
      </c>
      <c r="K87" s="56"/>
      <c r="L87" s="56"/>
      <c r="M87" s="57"/>
      <c r="N87" s="2"/>
      <c r="V87" s="68"/>
    </row>
    <row r="88" spans="1:22" ht="21" thickBot="1">
      <c r="A88" s="181"/>
      <c r="B88" s="71" t="s">
        <v>325</v>
      </c>
      <c r="C88" s="71" t="s">
        <v>327</v>
      </c>
      <c r="D88" s="71" t="s">
        <v>23</v>
      </c>
      <c r="E88" s="188" t="s">
        <v>329</v>
      </c>
      <c r="F88" s="188"/>
      <c r="G88" s="189"/>
      <c r="H88" s="190"/>
      <c r="I88" s="191"/>
      <c r="J88" s="15" t="s">
        <v>1</v>
      </c>
      <c r="K88" s="16"/>
      <c r="L88" s="16"/>
      <c r="M88" s="17"/>
      <c r="N88" s="2"/>
      <c r="V88" s="68"/>
    </row>
    <row r="89" spans="1:22" ht="13.8" thickBot="1">
      <c r="A89" s="182"/>
      <c r="B89" s="11"/>
      <c r="C89" s="11"/>
      <c r="D89" s="12"/>
      <c r="E89" s="13" t="s">
        <v>4</v>
      </c>
      <c r="F89" s="14"/>
      <c r="G89" s="192"/>
      <c r="H89" s="193"/>
      <c r="I89" s="194"/>
      <c r="J89" s="15" t="s">
        <v>0</v>
      </c>
      <c r="K89" s="16"/>
      <c r="L89" s="16"/>
      <c r="M89" s="17"/>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13.8" thickBot="1">
      <c r="A91" s="181"/>
      <c r="B91" s="10"/>
      <c r="C91" s="10"/>
      <c r="D91" s="4"/>
      <c r="E91" s="10"/>
      <c r="F91" s="10"/>
      <c r="G91" s="185"/>
      <c r="H91" s="186"/>
      <c r="I91" s="187"/>
      <c r="J91" s="56" t="s">
        <v>2</v>
      </c>
      <c r="K91" s="56"/>
      <c r="L91" s="56"/>
      <c r="M91" s="57"/>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13.8" thickBot="1">
      <c r="A93" s="182"/>
      <c r="B93" s="11"/>
      <c r="C93" s="11"/>
      <c r="D93" s="12"/>
      <c r="E93" s="13" t="s">
        <v>4</v>
      </c>
      <c r="F93" s="14"/>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13.8" thickBot="1">
      <c r="A95" s="181"/>
      <c r="B95" s="10"/>
      <c r="C95" s="10"/>
      <c r="D95" s="4"/>
      <c r="E95" s="10"/>
      <c r="F95" s="10"/>
      <c r="G95" s="185"/>
      <c r="H95" s="186"/>
      <c r="I95" s="187"/>
      <c r="J95" s="56" t="s">
        <v>2</v>
      </c>
      <c r="K95" s="56"/>
      <c r="L95" s="56"/>
      <c r="M95" s="57"/>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13.8" thickBot="1">
      <c r="A97" s="182"/>
      <c r="B97" s="11"/>
      <c r="C97" s="11"/>
      <c r="D97" s="12"/>
      <c r="E97" s="13" t="s">
        <v>4</v>
      </c>
      <c r="F97" s="14"/>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13.8" thickBot="1">
      <c r="A99" s="181"/>
      <c r="B99" s="10"/>
      <c r="C99" s="10"/>
      <c r="D99" s="4"/>
      <c r="E99" s="10"/>
      <c r="F99" s="10"/>
      <c r="G99" s="185"/>
      <c r="H99" s="186"/>
      <c r="I99" s="187"/>
      <c r="J99" s="56" t="s">
        <v>2</v>
      </c>
      <c r="K99" s="56"/>
      <c r="L99" s="56"/>
      <c r="M99" s="57"/>
      <c r="N99" s="2"/>
      <c r="V99" s="68"/>
    </row>
    <row r="100" spans="1:22" ht="21" thickBot="1">
      <c r="A100" s="181"/>
      <c r="B100" s="71" t="s">
        <v>325</v>
      </c>
      <c r="C100" s="71" t="s">
        <v>327</v>
      </c>
      <c r="D100" s="71" t="s">
        <v>23</v>
      </c>
      <c r="E100" s="188" t="s">
        <v>329</v>
      </c>
      <c r="F100" s="188"/>
      <c r="G100" s="189"/>
      <c r="H100" s="190"/>
      <c r="I100" s="191"/>
      <c r="J100" s="15" t="s">
        <v>1</v>
      </c>
      <c r="K100" s="16"/>
      <c r="L100" s="16"/>
      <c r="M100" s="17"/>
      <c r="N100" s="2"/>
      <c r="V100" s="68"/>
    </row>
    <row r="101" spans="1:22" ht="13.8" thickBot="1">
      <c r="A101" s="182"/>
      <c r="B101" s="11"/>
      <c r="C101" s="11"/>
      <c r="D101" s="12"/>
      <c r="E101" s="13" t="s">
        <v>4</v>
      </c>
      <c r="F101" s="14"/>
      <c r="G101" s="192"/>
      <c r="H101" s="193"/>
      <c r="I101" s="194"/>
      <c r="J101" s="15" t="s">
        <v>0</v>
      </c>
      <c r="K101" s="16"/>
      <c r="L101" s="16"/>
      <c r="M101" s="17"/>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13.8" thickBot="1">
      <c r="A103" s="181"/>
      <c r="B103" s="10"/>
      <c r="C103" s="10"/>
      <c r="D103" s="4"/>
      <c r="E103" s="10"/>
      <c r="F103" s="10"/>
      <c r="G103" s="185"/>
      <c r="H103" s="186"/>
      <c r="I103" s="187"/>
      <c r="J103" s="56" t="s">
        <v>2</v>
      </c>
      <c r="K103" s="56"/>
      <c r="L103" s="56"/>
      <c r="M103" s="57"/>
      <c r="N103" s="2"/>
      <c r="V103" s="68"/>
    </row>
    <row r="104" spans="1:22" ht="21" thickBot="1">
      <c r="A104" s="181"/>
      <c r="B104" s="71" t="s">
        <v>325</v>
      </c>
      <c r="C104" s="71" t="s">
        <v>327</v>
      </c>
      <c r="D104" s="71" t="s">
        <v>23</v>
      </c>
      <c r="E104" s="188" t="s">
        <v>329</v>
      </c>
      <c r="F104" s="188"/>
      <c r="G104" s="189"/>
      <c r="H104" s="190"/>
      <c r="I104" s="191"/>
      <c r="J104" s="15" t="s">
        <v>1</v>
      </c>
      <c r="K104" s="16"/>
      <c r="L104" s="16"/>
      <c r="M104" s="17"/>
      <c r="N104" s="2"/>
      <c r="V104" s="68"/>
    </row>
    <row r="105" spans="1:22" ht="13.8" thickBot="1">
      <c r="A105" s="182"/>
      <c r="B105" s="11"/>
      <c r="C105" s="11"/>
      <c r="D105" s="12"/>
      <c r="E105" s="13" t="s">
        <v>4</v>
      </c>
      <c r="F105" s="14"/>
      <c r="G105" s="192"/>
      <c r="H105" s="193"/>
      <c r="I105" s="194"/>
      <c r="J105" s="15" t="s">
        <v>0</v>
      </c>
      <c r="K105" s="16"/>
      <c r="L105" s="16"/>
      <c r="M105" s="17"/>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c r="C107" s="10"/>
      <c r="D107" s="4"/>
      <c r="E107" s="10"/>
      <c r="F107" s="10"/>
      <c r="G107" s="185"/>
      <c r="H107" s="186"/>
      <c r="I107" s="187"/>
      <c r="J107" s="56" t="s">
        <v>2</v>
      </c>
      <c r="K107" s="56"/>
      <c r="L107" s="56"/>
      <c r="M107" s="57"/>
      <c r="N107" s="2"/>
      <c r="V107" s="68"/>
    </row>
    <row r="108" spans="1:22" ht="21" thickBot="1">
      <c r="A108" s="181"/>
      <c r="B108" s="71" t="s">
        <v>325</v>
      </c>
      <c r="C108" s="71" t="s">
        <v>327</v>
      </c>
      <c r="D108" s="71" t="s">
        <v>23</v>
      </c>
      <c r="E108" s="188" t="s">
        <v>329</v>
      </c>
      <c r="F108" s="188"/>
      <c r="G108" s="189"/>
      <c r="H108" s="190"/>
      <c r="I108" s="191"/>
      <c r="J108" s="15" t="s">
        <v>1</v>
      </c>
      <c r="K108" s="16"/>
      <c r="L108" s="16"/>
      <c r="M108" s="17"/>
      <c r="N108" s="2"/>
      <c r="V108" s="68"/>
    </row>
    <row r="109" spans="1:22" ht="13.8" thickBot="1">
      <c r="A109" s="182"/>
      <c r="B109" s="11"/>
      <c r="C109" s="11"/>
      <c r="D109" s="12"/>
      <c r="E109" s="13" t="s">
        <v>4</v>
      </c>
      <c r="F109" s="14"/>
      <c r="G109" s="192"/>
      <c r="H109" s="193"/>
      <c r="I109" s="194"/>
      <c r="J109" s="15" t="s">
        <v>0</v>
      </c>
      <c r="K109" s="16"/>
      <c r="L109" s="16"/>
      <c r="M109" s="17"/>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13.8" thickBot="1">
      <c r="A111" s="181"/>
      <c r="B111" s="10"/>
      <c r="C111" s="10"/>
      <c r="D111" s="4"/>
      <c r="E111" s="10"/>
      <c r="F111" s="10"/>
      <c r="G111" s="185"/>
      <c r="H111" s="186"/>
      <c r="I111" s="187"/>
      <c r="J111" s="56" t="s">
        <v>2</v>
      </c>
      <c r="K111" s="56"/>
      <c r="L111" s="56"/>
      <c r="M111" s="57"/>
      <c r="N111" s="2"/>
      <c r="V111" s="68"/>
    </row>
    <row r="112" spans="1:22" ht="21" thickBot="1">
      <c r="A112" s="181"/>
      <c r="B112" s="71" t="s">
        <v>325</v>
      </c>
      <c r="C112" s="71" t="s">
        <v>327</v>
      </c>
      <c r="D112" s="71" t="s">
        <v>23</v>
      </c>
      <c r="E112" s="188" t="s">
        <v>329</v>
      </c>
      <c r="F112" s="188"/>
      <c r="G112" s="189"/>
      <c r="H112" s="190"/>
      <c r="I112" s="191"/>
      <c r="J112" s="15" t="s">
        <v>1</v>
      </c>
      <c r="K112" s="16"/>
      <c r="L112" s="16"/>
      <c r="M112" s="17"/>
      <c r="N112" s="2"/>
      <c r="V112" s="68"/>
    </row>
    <row r="113" spans="1:22" ht="13.8" thickBot="1">
      <c r="A113" s="182"/>
      <c r="B113" s="11"/>
      <c r="C113" s="11"/>
      <c r="D113" s="12"/>
      <c r="E113" s="13" t="s">
        <v>4</v>
      </c>
      <c r="F113" s="14"/>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13.8" thickBot="1">
      <c r="A115" s="181"/>
      <c r="B115" s="10"/>
      <c r="C115" s="10"/>
      <c r="D115" s="4"/>
      <c r="E115" s="10"/>
      <c r="F115" s="10"/>
      <c r="G115" s="185"/>
      <c r="H115" s="186"/>
      <c r="I115" s="187"/>
      <c r="J115" s="56" t="s">
        <v>2</v>
      </c>
      <c r="K115" s="56"/>
      <c r="L115" s="56"/>
      <c r="M115" s="57"/>
      <c r="N115" s="2"/>
      <c r="V115" s="68"/>
    </row>
    <row r="116" spans="1:22" ht="21" thickBot="1">
      <c r="A116" s="181"/>
      <c r="B116" s="71" t="s">
        <v>325</v>
      </c>
      <c r="C116" s="71" t="s">
        <v>327</v>
      </c>
      <c r="D116" s="71" t="s">
        <v>23</v>
      </c>
      <c r="E116" s="188" t="s">
        <v>329</v>
      </c>
      <c r="F116" s="188"/>
      <c r="G116" s="189"/>
      <c r="H116" s="190"/>
      <c r="I116" s="191"/>
      <c r="J116" s="15" t="s">
        <v>1</v>
      </c>
      <c r="K116" s="16"/>
      <c r="L116" s="16"/>
      <c r="M116" s="17"/>
      <c r="N116" s="2"/>
      <c r="V116" s="68"/>
    </row>
    <row r="117" spans="1:22" ht="13.8" thickBot="1">
      <c r="A117" s="182"/>
      <c r="B117" s="11"/>
      <c r="C117" s="11"/>
      <c r="D117" s="12"/>
      <c r="E117" s="13" t="s">
        <v>4</v>
      </c>
      <c r="F117" s="14"/>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13.8" thickBot="1">
      <c r="A119" s="181"/>
      <c r="B119" s="10"/>
      <c r="C119" s="10"/>
      <c r="D119" s="4"/>
      <c r="E119" s="10"/>
      <c r="F119" s="10"/>
      <c r="G119" s="185"/>
      <c r="H119" s="186"/>
      <c r="I119" s="187"/>
      <c r="J119" s="56" t="s">
        <v>2</v>
      </c>
      <c r="K119" s="56"/>
      <c r="L119" s="56"/>
      <c r="M119" s="57"/>
      <c r="N119" s="2"/>
      <c r="V119" s="68"/>
    </row>
    <row r="120" spans="1:22" ht="21" thickBot="1">
      <c r="A120" s="181"/>
      <c r="B120" s="71" t="s">
        <v>325</v>
      </c>
      <c r="C120" s="71" t="s">
        <v>327</v>
      </c>
      <c r="D120" s="71" t="s">
        <v>23</v>
      </c>
      <c r="E120" s="188" t="s">
        <v>329</v>
      </c>
      <c r="F120" s="188"/>
      <c r="G120" s="189"/>
      <c r="H120" s="190"/>
      <c r="I120" s="191"/>
      <c r="J120" s="15" t="s">
        <v>1</v>
      </c>
      <c r="K120" s="16"/>
      <c r="L120" s="16"/>
      <c r="M120" s="17"/>
      <c r="N120" s="2"/>
      <c r="V120" s="68"/>
    </row>
    <row r="121" spans="1:22" ht="13.8" thickBot="1">
      <c r="A121" s="182"/>
      <c r="B121" s="11"/>
      <c r="C121" s="11"/>
      <c r="D121" s="12"/>
      <c r="E121" s="13" t="s">
        <v>4</v>
      </c>
      <c r="F121" s="14"/>
      <c r="G121" s="192"/>
      <c r="H121" s="193"/>
      <c r="I121" s="194"/>
      <c r="J121" s="15" t="s">
        <v>0</v>
      </c>
      <c r="K121" s="16"/>
      <c r="L121" s="16"/>
      <c r="M121" s="17"/>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13.8" thickBot="1">
      <c r="A123" s="181"/>
      <c r="B123" s="10"/>
      <c r="C123" s="10"/>
      <c r="D123" s="4"/>
      <c r="E123" s="10"/>
      <c r="F123" s="10"/>
      <c r="G123" s="185"/>
      <c r="H123" s="186"/>
      <c r="I123" s="187"/>
      <c r="J123" s="56" t="s">
        <v>2</v>
      </c>
      <c r="K123" s="56"/>
      <c r="L123" s="56"/>
      <c r="M123" s="57"/>
      <c r="N123" s="2"/>
      <c r="V123" s="68"/>
    </row>
    <row r="124" spans="1:22" ht="21" thickBot="1">
      <c r="A124" s="181"/>
      <c r="B124" s="71" t="s">
        <v>325</v>
      </c>
      <c r="C124" s="71" t="s">
        <v>327</v>
      </c>
      <c r="D124" s="71" t="s">
        <v>23</v>
      </c>
      <c r="E124" s="188" t="s">
        <v>329</v>
      </c>
      <c r="F124" s="188"/>
      <c r="G124" s="189"/>
      <c r="H124" s="190"/>
      <c r="I124" s="191"/>
      <c r="J124" s="15" t="s">
        <v>1</v>
      </c>
      <c r="K124" s="16"/>
      <c r="L124" s="16"/>
      <c r="M124" s="17"/>
      <c r="N124" s="2"/>
      <c r="V124" s="68"/>
    </row>
    <row r="125" spans="1:22" ht="13.8" thickBot="1">
      <c r="A125" s="182"/>
      <c r="B125" s="11"/>
      <c r="C125" s="11"/>
      <c r="D125" s="12"/>
      <c r="E125" s="13" t="s">
        <v>4</v>
      </c>
      <c r="F125" s="14"/>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13.8" thickBot="1">
      <c r="A127" s="181"/>
      <c r="B127" s="10"/>
      <c r="C127" s="10"/>
      <c r="D127" s="4"/>
      <c r="E127" s="10"/>
      <c r="F127" s="10"/>
      <c r="G127" s="185"/>
      <c r="H127" s="186"/>
      <c r="I127" s="187"/>
      <c r="J127" s="56" t="s">
        <v>2</v>
      </c>
      <c r="K127" s="56"/>
      <c r="L127" s="56"/>
      <c r="M127" s="57"/>
      <c r="N127" s="2"/>
      <c r="V127" s="68"/>
    </row>
    <row r="128" spans="1:22" ht="21" thickBot="1">
      <c r="A128" s="181"/>
      <c r="B128" s="71" t="s">
        <v>325</v>
      </c>
      <c r="C128" s="71" t="s">
        <v>327</v>
      </c>
      <c r="D128" s="71" t="s">
        <v>23</v>
      </c>
      <c r="E128" s="188" t="s">
        <v>329</v>
      </c>
      <c r="F128" s="188"/>
      <c r="G128" s="189"/>
      <c r="H128" s="190"/>
      <c r="I128" s="191"/>
      <c r="J128" s="15" t="s">
        <v>1</v>
      </c>
      <c r="K128" s="16"/>
      <c r="L128" s="16"/>
      <c r="M128" s="17"/>
      <c r="N128" s="2"/>
      <c r="V128" s="68"/>
    </row>
    <row r="129" spans="1:22" ht="13.8" thickBot="1">
      <c r="A129" s="182"/>
      <c r="B129" s="11"/>
      <c r="C129" s="11"/>
      <c r="D129" s="12"/>
      <c r="E129" s="13" t="s">
        <v>4</v>
      </c>
      <c r="F129" s="14"/>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13.8" thickBot="1">
      <c r="A131" s="181"/>
      <c r="B131" s="10"/>
      <c r="C131" s="10"/>
      <c r="D131" s="4"/>
      <c r="E131" s="10"/>
      <c r="F131" s="10"/>
      <c r="G131" s="185"/>
      <c r="H131" s="186"/>
      <c r="I131" s="187"/>
      <c r="J131" s="56" t="s">
        <v>2</v>
      </c>
      <c r="K131" s="56"/>
      <c r="L131" s="56"/>
      <c r="M131" s="57"/>
      <c r="N131" s="2"/>
      <c r="V131" s="68"/>
    </row>
    <row r="132" spans="1:22" ht="21" thickBot="1">
      <c r="A132" s="181"/>
      <c r="B132" s="71" t="s">
        <v>325</v>
      </c>
      <c r="C132" s="71" t="s">
        <v>327</v>
      </c>
      <c r="D132" s="71" t="s">
        <v>23</v>
      </c>
      <c r="E132" s="188" t="s">
        <v>329</v>
      </c>
      <c r="F132" s="188"/>
      <c r="G132" s="189"/>
      <c r="H132" s="190"/>
      <c r="I132" s="191"/>
      <c r="J132" s="15" t="s">
        <v>1</v>
      </c>
      <c r="K132" s="16"/>
      <c r="L132" s="16"/>
      <c r="M132" s="17"/>
      <c r="N132" s="2"/>
      <c r="V132" s="68"/>
    </row>
    <row r="133" spans="1:22" ht="13.8" thickBot="1">
      <c r="A133" s="182"/>
      <c r="B133" s="11"/>
      <c r="C133" s="11"/>
      <c r="D133" s="12"/>
      <c r="E133" s="13" t="s">
        <v>4</v>
      </c>
      <c r="F133" s="14"/>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13.8" thickBot="1">
      <c r="A135" s="181"/>
      <c r="B135" s="10"/>
      <c r="C135" s="10"/>
      <c r="D135" s="4"/>
      <c r="E135" s="10"/>
      <c r="F135" s="10"/>
      <c r="G135" s="185"/>
      <c r="H135" s="186"/>
      <c r="I135" s="187"/>
      <c r="J135" s="56" t="s">
        <v>2</v>
      </c>
      <c r="K135" s="56"/>
      <c r="L135" s="56"/>
      <c r="M135" s="57"/>
      <c r="N135" s="2"/>
      <c r="V135" s="68"/>
    </row>
    <row r="136" spans="1:22" ht="21" thickBot="1">
      <c r="A136" s="181"/>
      <c r="B136" s="71" t="s">
        <v>325</v>
      </c>
      <c r="C136" s="71" t="s">
        <v>327</v>
      </c>
      <c r="D136" s="71" t="s">
        <v>23</v>
      </c>
      <c r="E136" s="188" t="s">
        <v>329</v>
      </c>
      <c r="F136" s="188"/>
      <c r="G136" s="189"/>
      <c r="H136" s="190"/>
      <c r="I136" s="191"/>
      <c r="J136" s="15" t="s">
        <v>1</v>
      </c>
      <c r="K136" s="16"/>
      <c r="L136" s="16"/>
      <c r="M136" s="17"/>
      <c r="N136" s="2"/>
      <c r="V136" s="68"/>
    </row>
    <row r="137" spans="1:22" ht="13.8" thickBot="1">
      <c r="A137" s="182"/>
      <c r="B137" s="11"/>
      <c r="C137" s="11"/>
      <c r="D137" s="12"/>
      <c r="E137" s="13" t="s">
        <v>4</v>
      </c>
      <c r="F137" s="14"/>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13.8" thickBot="1">
      <c r="A139" s="181"/>
      <c r="B139" s="10"/>
      <c r="C139" s="10"/>
      <c r="D139" s="4"/>
      <c r="E139" s="10"/>
      <c r="F139" s="10"/>
      <c r="G139" s="185"/>
      <c r="H139" s="186"/>
      <c r="I139" s="187"/>
      <c r="J139" s="56" t="s">
        <v>2</v>
      </c>
      <c r="K139" s="56"/>
      <c r="L139" s="56"/>
      <c r="M139" s="57"/>
      <c r="N139" s="2"/>
      <c r="V139" s="68"/>
    </row>
    <row r="140" spans="1:22" ht="21" thickBot="1">
      <c r="A140" s="181"/>
      <c r="B140" s="71" t="s">
        <v>325</v>
      </c>
      <c r="C140" s="71" t="s">
        <v>327</v>
      </c>
      <c r="D140" s="71" t="s">
        <v>23</v>
      </c>
      <c r="E140" s="188" t="s">
        <v>329</v>
      </c>
      <c r="F140" s="188"/>
      <c r="G140" s="189"/>
      <c r="H140" s="190"/>
      <c r="I140" s="191"/>
      <c r="J140" s="15" t="s">
        <v>1</v>
      </c>
      <c r="K140" s="16"/>
      <c r="L140" s="16"/>
      <c r="M140" s="17"/>
      <c r="N140" s="2"/>
      <c r="V140" s="68"/>
    </row>
    <row r="141" spans="1:22" ht="13.8" thickBot="1">
      <c r="A141" s="182"/>
      <c r="B141" s="11"/>
      <c r="C141" s="11"/>
      <c r="D141" s="12"/>
      <c r="E141" s="13" t="s">
        <v>4</v>
      </c>
      <c r="F141" s="14"/>
      <c r="G141" s="192"/>
      <c r="H141" s="193"/>
      <c r="I141" s="194"/>
      <c r="J141" s="15" t="s">
        <v>0</v>
      </c>
      <c r="K141" s="16"/>
      <c r="L141" s="16"/>
      <c r="M141" s="17"/>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c r="C143" s="10"/>
      <c r="D143" s="4"/>
      <c r="E143" s="10"/>
      <c r="F143" s="10"/>
      <c r="G143" s="185"/>
      <c r="H143" s="186"/>
      <c r="I143" s="187"/>
      <c r="J143" s="56" t="s">
        <v>2</v>
      </c>
      <c r="K143" s="56"/>
      <c r="L143" s="56"/>
      <c r="M143" s="57"/>
      <c r="N143" s="2"/>
      <c r="V143" s="68"/>
    </row>
    <row r="144" spans="1:22" ht="21" thickBot="1">
      <c r="A144" s="181"/>
      <c r="B144" s="71" t="s">
        <v>325</v>
      </c>
      <c r="C144" s="71" t="s">
        <v>327</v>
      </c>
      <c r="D144" s="71" t="s">
        <v>23</v>
      </c>
      <c r="E144" s="188" t="s">
        <v>329</v>
      </c>
      <c r="F144" s="188"/>
      <c r="G144" s="189"/>
      <c r="H144" s="190"/>
      <c r="I144" s="191"/>
      <c r="J144" s="15" t="s">
        <v>1</v>
      </c>
      <c r="K144" s="16"/>
      <c r="L144" s="16"/>
      <c r="M144" s="17"/>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13.8" thickBot="1">
      <c r="A147" s="181"/>
      <c r="B147" s="10"/>
      <c r="C147" s="10"/>
      <c r="D147" s="4"/>
      <c r="E147" s="10"/>
      <c r="F147" s="10"/>
      <c r="G147" s="185"/>
      <c r="H147" s="186"/>
      <c r="I147" s="187"/>
      <c r="J147" s="56" t="s">
        <v>2</v>
      </c>
      <c r="K147" s="56"/>
      <c r="L147" s="56"/>
      <c r="M147" s="57"/>
      <c r="N147" s="2"/>
      <c r="V147" s="68"/>
    </row>
    <row r="148" spans="1:22" ht="21" thickBot="1">
      <c r="A148" s="181"/>
      <c r="B148" s="71" t="s">
        <v>325</v>
      </c>
      <c r="C148" s="71" t="s">
        <v>327</v>
      </c>
      <c r="D148" s="71" t="s">
        <v>23</v>
      </c>
      <c r="E148" s="188" t="s">
        <v>329</v>
      </c>
      <c r="F148" s="188"/>
      <c r="G148" s="189"/>
      <c r="H148" s="190"/>
      <c r="I148" s="191"/>
      <c r="J148" s="15" t="s">
        <v>1</v>
      </c>
      <c r="K148" s="16"/>
      <c r="L148" s="16"/>
      <c r="M148" s="17"/>
      <c r="N148" s="2"/>
      <c r="V148" s="68"/>
    </row>
    <row r="149" spans="1:22" ht="13.8" thickBot="1">
      <c r="A149" s="182"/>
      <c r="B149" s="11"/>
      <c r="C149" s="11"/>
      <c r="D149" s="12"/>
      <c r="E149" s="13" t="s">
        <v>4</v>
      </c>
      <c r="F149" s="14"/>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13.8" thickBot="1">
      <c r="A151" s="181"/>
      <c r="B151" s="10"/>
      <c r="C151" s="10"/>
      <c r="D151" s="4"/>
      <c r="E151" s="10"/>
      <c r="F151" s="10"/>
      <c r="G151" s="185"/>
      <c r="H151" s="186"/>
      <c r="I151" s="187"/>
      <c r="J151" s="56" t="s">
        <v>2</v>
      </c>
      <c r="K151" s="56"/>
      <c r="L151" s="56"/>
      <c r="M151" s="57"/>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13.8" thickBot="1">
      <c r="A155" s="181"/>
      <c r="B155" s="10"/>
      <c r="C155" s="10"/>
      <c r="D155" s="4"/>
      <c r="E155" s="10"/>
      <c r="F155" s="10"/>
      <c r="G155" s="185"/>
      <c r="H155" s="186"/>
      <c r="I155" s="187"/>
      <c r="J155" s="56" t="s">
        <v>2</v>
      </c>
      <c r="K155" s="56"/>
      <c r="L155" s="56"/>
      <c r="M155" s="57"/>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13.8" thickBot="1">
      <c r="A157" s="182"/>
      <c r="B157" s="11"/>
      <c r="C157" s="11"/>
      <c r="D157" s="12"/>
      <c r="E157" s="13" t="s">
        <v>4</v>
      </c>
      <c r="F157" s="14"/>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13.8" thickBot="1">
      <c r="A159" s="181"/>
      <c r="B159" s="10"/>
      <c r="C159" s="10"/>
      <c r="D159" s="4"/>
      <c r="E159" s="10"/>
      <c r="F159" s="10"/>
      <c r="G159" s="185"/>
      <c r="H159" s="186"/>
      <c r="I159" s="187"/>
      <c r="J159" s="56" t="s">
        <v>2</v>
      </c>
      <c r="K159" s="56"/>
      <c r="L159" s="56"/>
      <c r="M159" s="57"/>
      <c r="N159" s="2"/>
      <c r="V159" s="68"/>
    </row>
    <row r="160" spans="1:22" ht="21" thickBot="1">
      <c r="A160" s="181"/>
      <c r="B160" s="71" t="s">
        <v>325</v>
      </c>
      <c r="C160" s="71" t="s">
        <v>327</v>
      </c>
      <c r="D160" s="71" t="s">
        <v>23</v>
      </c>
      <c r="E160" s="188" t="s">
        <v>329</v>
      </c>
      <c r="F160" s="188"/>
      <c r="G160" s="189"/>
      <c r="H160" s="190"/>
      <c r="I160" s="191"/>
      <c r="J160" s="15" t="s">
        <v>1</v>
      </c>
      <c r="K160" s="16"/>
      <c r="L160" s="16"/>
      <c r="M160" s="17"/>
      <c r="N160" s="2"/>
      <c r="V160" s="68"/>
    </row>
    <row r="161" spans="1:22" ht="13.8" thickBot="1">
      <c r="A161" s="182"/>
      <c r="B161" s="11"/>
      <c r="C161" s="11"/>
      <c r="D161" s="12"/>
      <c r="E161" s="13" t="s">
        <v>4</v>
      </c>
      <c r="F161" s="14"/>
      <c r="G161" s="192"/>
      <c r="H161" s="193"/>
      <c r="I161" s="194"/>
      <c r="J161" s="15" t="s">
        <v>0</v>
      </c>
      <c r="K161" s="16"/>
      <c r="L161" s="16"/>
      <c r="M161" s="17"/>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13.8" thickBot="1">
      <c r="A163" s="181"/>
      <c r="B163" s="10"/>
      <c r="C163" s="10"/>
      <c r="D163" s="4"/>
      <c r="E163" s="10"/>
      <c r="F163" s="10"/>
      <c r="G163" s="185"/>
      <c r="H163" s="186"/>
      <c r="I163" s="187"/>
      <c r="J163" s="56" t="s">
        <v>2</v>
      </c>
      <c r="K163" s="56"/>
      <c r="L163" s="56"/>
      <c r="M163" s="57"/>
      <c r="N163" s="2"/>
      <c r="V163" s="68"/>
    </row>
    <row r="164" spans="1:22" ht="21" thickBot="1">
      <c r="A164" s="181"/>
      <c r="B164" s="71" t="s">
        <v>325</v>
      </c>
      <c r="C164" s="71" t="s">
        <v>327</v>
      </c>
      <c r="D164" s="71" t="s">
        <v>23</v>
      </c>
      <c r="E164" s="188" t="s">
        <v>329</v>
      </c>
      <c r="F164" s="188"/>
      <c r="G164" s="189"/>
      <c r="H164" s="190"/>
      <c r="I164" s="191"/>
      <c r="J164" s="15" t="s">
        <v>1</v>
      </c>
      <c r="K164" s="16"/>
      <c r="L164" s="16"/>
      <c r="M164" s="17"/>
      <c r="N164" s="2"/>
      <c r="V164" s="68"/>
    </row>
    <row r="165" spans="1:22" ht="13.8" thickBot="1">
      <c r="A165" s="182"/>
      <c r="B165" s="11"/>
      <c r="C165" s="11"/>
      <c r="D165" s="12"/>
      <c r="E165" s="13" t="s">
        <v>4</v>
      </c>
      <c r="F165" s="14"/>
      <c r="G165" s="192"/>
      <c r="H165" s="193"/>
      <c r="I165" s="194"/>
      <c r="J165" s="15" t="s">
        <v>0</v>
      </c>
      <c r="K165" s="16"/>
      <c r="L165" s="16"/>
      <c r="M165" s="17"/>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f>G179</f>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f>G183</f>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f>G187</f>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f>G191</f>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f>G195</f>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f>G199</f>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f>G203</f>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f>G207</f>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f>G211</f>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f>G215</f>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f>G219</f>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f>G223</f>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f>G227</f>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f>G231</f>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f>G235</f>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f>G239</f>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f>G243</f>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f>G247</f>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f>G251</f>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f>G255</f>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f>G259</f>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f>G263</f>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f>G267</f>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f>G271</f>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f>G275</f>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f>G279</f>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f>G283</f>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f>G287</f>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f>G291</f>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f>G295</f>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f>G299</f>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f>G303</f>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f>G307</f>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f>G311</f>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f>G315</f>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f>G319</f>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f>G323</f>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f>G327</f>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f>G331</f>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f>G335</f>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f>G339</f>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f>G343</f>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f>G347</f>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f>G351</f>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f>G355</f>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f>G359</f>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f>G363</f>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f>G367</f>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f>G371</f>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f>G375</f>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f>G379</f>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f>G383</f>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f>G387</f>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f>G391</f>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f>G395</f>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f>G399</f>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f>G403</f>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f>G407</f>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f>G411</f>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f>G415</f>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0F0E0-AFEE-494F-A550-7210EE272D6C}">
  <sheetPr>
    <pageSetUpPr fitToPage="1"/>
  </sheetPr>
  <dimension ref="A1:V425"/>
  <sheetViews>
    <sheetView topLeftCell="A53" zoomScaleNormal="100" workbookViewId="0">
      <selection activeCell="O55" sqref="O55"/>
    </sheetView>
  </sheetViews>
  <sheetFormatPr defaultColWidth="8.664062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65" customWidth="1"/>
  </cols>
  <sheetData>
    <row r="1" spans="1:19" customFormat="1" hidden="1"/>
    <row r="2" spans="1:19" customFormat="1">
      <c r="J2" s="228" t="s">
        <v>321</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tr">
        <f>CONCATENATE("1353 Travel Report for ",B9,", ",B10," for the reporting period ",IF(G9=0,IF(I9=0,CONCATENATE("[MARK REPORTING PERIOD]"),CONCATENATE(Q423)), CONCATENATE(Q422)))</f>
        <v>1353 Travel Report for U.S. DEPARTMENT OF THE INTERIOR, Office of the Secretary / Office of the Solicitor (OS/SOL) for the reporting period OCTOBER 1, 2023- MARCH 31, 2024</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14</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c r="L9" s="264" t="s">
        <v>8</v>
      </c>
      <c r="M9" s="265"/>
      <c r="N9" s="19"/>
      <c r="O9" s="92"/>
    </row>
    <row r="10" spans="1:19" customFormat="1" ht="15.75" customHeight="1">
      <c r="A10" s="236"/>
      <c r="B10" s="268" t="s">
        <v>1353</v>
      </c>
      <c r="C10" s="186"/>
      <c r="D10" s="186"/>
      <c r="E10" s="186"/>
      <c r="F10" s="269"/>
      <c r="G10" s="250"/>
      <c r="H10" s="253"/>
      <c r="I10" s="256"/>
      <c r="J10" s="259"/>
      <c r="K10" s="262"/>
      <c r="L10" s="264"/>
      <c r="M10" s="265"/>
      <c r="N10" s="19"/>
      <c r="O10" s="92"/>
    </row>
    <row r="11" spans="1:19" customFormat="1" ht="13.8" thickBot="1">
      <c r="A11" s="236"/>
      <c r="B11" s="50" t="s">
        <v>21</v>
      </c>
      <c r="C11" s="51" t="s">
        <v>2063</v>
      </c>
      <c r="D11" s="270" t="s">
        <v>2064</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25"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ht="30.6">
      <c r="A19" s="195"/>
      <c r="B19" s="10" t="s">
        <v>1352</v>
      </c>
      <c r="C19" s="10" t="s">
        <v>440</v>
      </c>
      <c r="D19" s="4">
        <v>45234</v>
      </c>
      <c r="E19" s="10"/>
      <c r="F19" s="10" t="s">
        <v>439</v>
      </c>
      <c r="G19" s="185" t="s">
        <v>436</v>
      </c>
      <c r="H19" s="186"/>
      <c r="I19" s="187"/>
      <c r="J19" s="56" t="s">
        <v>387</v>
      </c>
      <c r="K19" s="56"/>
      <c r="L19" s="56" t="s">
        <v>3</v>
      </c>
      <c r="M19" s="97">
        <v>850</v>
      </c>
      <c r="N19" s="2"/>
      <c r="V19" s="67"/>
    </row>
    <row r="20" spans="1:22" ht="20.399999999999999">
      <c r="A20" s="195"/>
      <c r="B20" s="71" t="s">
        <v>325</v>
      </c>
      <c r="C20" s="71" t="s">
        <v>327</v>
      </c>
      <c r="D20" s="71" t="s">
        <v>23</v>
      </c>
      <c r="E20" s="188" t="s">
        <v>329</v>
      </c>
      <c r="F20" s="188"/>
      <c r="G20" s="189"/>
      <c r="H20" s="190"/>
      <c r="I20" s="191"/>
      <c r="J20" s="15" t="s">
        <v>1</v>
      </c>
      <c r="K20" s="16"/>
      <c r="L20" s="16"/>
      <c r="M20" s="17"/>
      <c r="N20" s="2"/>
      <c r="V20" s="68"/>
    </row>
    <row r="21" spans="1:22" ht="31.2" thickBot="1">
      <c r="A21" s="196"/>
      <c r="B21" s="11" t="s">
        <v>1351</v>
      </c>
      <c r="C21" s="11" t="s">
        <v>436</v>
      </c>
      <c r="D21" s="96">
        <v>45236</v>
      </c>
      <c r="E21" s="13" t="s">
        <v>4</v>
      </c>
      <c r="F21" s="14" t="s">
        <v>1314</v>
      </c>
      <c r="G21" s="200"/>
      <c r="H21" s="201"/>
      <c r="I21" s="202"/>
      <c r="J21" s="15" t="s">
        <v>0</v>
      </c>
      <c r="K21" s="16"/>
      <c r="L21" s="16"/>
      <c r="M21" s="17"/>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13.8" thickBot="1">
      <c r="A23" s="181"/>
      <c r="B23" s="10" t="s">
        <v>1350</v>
      </c>
      <c r="C23" s="10"/>
      <c r="D23" s="4"/>
      <c r="E23" s="10"/>
      <c r="F23" s="10"/>
      <c r="G23" s="185"/>
      <c r="H23" s="186"/>
      <c r="I23" s="187"/>
      <c r="J23" s="56"/>
      <c r="K23" s="56"/>
      <c r="L23" s="56"/>
      <c r="M23" s="97"/>
      <c r="N23" s="2"/>
      <c r="V23" s="68"/>
    </row>
    <row r="24" spans="1:22" ht="21" thickBot="1">
      <c r="A24" s="181"/>
      <c r="B24" s="71" t="s">
        <v>325</v>
      </c>
      <c r="C24" s="71" t="s">
        <v>327</v>
      </c>
      <c r="D24" s="71" t="s">
        <v>23</v>
      </c>
      <c r="E24" s="188" t="s">
        <v>329</v>
      </c>
      <c r="F24" s="188"/>
      <c r="G24" s="189"/>
      <c r="H24" s="190"/>
      <c r="I24" s="191"/>
      <c r="J24" s="15" t="s">
        <v>1</v>
      </c>
      <c r="K24" s="16"/>
      <c r="L24" s="16"/>
      <c r="M24" s="17"/>
      <c r="N24" s="2"/>
      <c r="V24" s="68"/>
    </row>
    <row r="25" spans="1:22" ht="13.8" thickBot="1">
      <c r="A25" s="182"/>
      <c r="B25" s="11"/>
      <c r="C25" s="11"/>
      <c r="D25" s="96"/>
      <c r="E25" s="13" t="s">
        <v>4</v>
      </c>
      <c r="F25" s="14"/>
      <c r="G25" s="192"/>
      <c r="H25" s="193"/>
      <c r="I25" s="194"/>
      <c r="J25" s="15" t="s">
        <v>0</v>
      </c>
      <c r="K25" s="16"/>
      <c r="L25" s="16"/>
      <c r="M25" s="17"/>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31.2" thickBot="1">
      <c r="A27" s="181"/>
      <c r="B27" s="10" t="s">
        <v>1349</v>
      </c>
      <c r="C27" s="10" t="s">
        <v>440</v>
      </c>
      <c r="D27" s="4">
        <v>45234</v>
      </c>
      <c r="E27" s="10"/>
      <c r="F27" s="10" t="s">
        <v>439</v>
      </c>
      <c r="G27" s="185" t="s">
        <v>436</v>
      </c>
      <c r="H27" s="186"/>
      <c r="I27" s="187"/>
      <c r="J27" s="56" t="s">
        <v>387</v>
      </c>
      <c r="K27" s="56"/>
      <c r="L27" s="56" t="s">
        <v>3</v>
      </c>
      <c r="M27" s="97">
        <v>850</v>
      </c>
      <c r="N27" s="2"/>
      <c r="V27" s="68"/>
    </row>
    <row r="28" spans="1:22" ht="21" thickBot="1">
      <c r="A28" s="181"/>
      <c r="B28" s="71" t="s">
        <v>325</v>
      </c>
      <c r="C28" s="71" t="s">
        <v>327</v>
      </c>
      <c r="D28" s="71" t="s">
        <v>23</v>
      </c>
      <c r="E28" s="188" t="s">
        <v>329</v>
      </c>
      <c r="F28" s="188"/>
      <c r="G28" s="189"/>
      <c r="H28" s="190"/>
      <c r="I28" s="191"/>
      <c r="J28" s="15" t="s">
        <v>1</v>
      </c>
      <c r="K28" s="16"/>
      <c r="L28" s="16"/>
      <c r="M28" s="17"/>
      <c r="N28" s="2"/>
      <c r="V28" s="68"/>
    </row>
    <row r="29" spans="1:22" ht="21" thickBot="1">
      <c r="A29" s="182"/>
      <c r="B29" s="11" t="s">
        <v>1348</v>
      </c>
      <c r="C29" s="11" t="s">
        <v>436</v>
      </c>
      <c r="D29" s="96">
        <v>45236</v>
      </c>
      <c r="E29" s="13" t="s">
        <v>4</v>
      </c>
      <c r="F29" s="14" t="s">
        <v>435</v>
      </c>
      <c r="G29" s="192"/>
      <c r="H29" s="193"/>
      <c r="I29" s="194"/>
      <c r="J29" s="15" t="s">
        <v>0</v>
      </c>
      <c r="K29" s="16"/>
      <c r="L29" s="16"/>
      <c r="M29" s="17"/>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31.2" thickBot="1">
      <c r="A31" s="181"/>
      <c r="B31" s="10" t="s">
        <v>1345</v>
      </c>
      <c r="C31" s="10" t="s">
        <v>1347</v>
      </c>
      <c r="D31" s="4">
        <v>45263</v>
      </c>
      <c r="E31" s="10"/>
      <c r="F31" s="10" t="s">
        <v>475</v>
      </c>
      <c r="G31" s="185" t="s">
        <v>473</v>
      </c>
      <c r="H31" s="186"/>
      <c r="I31" s="187"/>
      <c r="J31" s="56" t="s">
        <v>387</v>
      </c>
      <c r="K31" s="56"/>
      <c r="L31" s="56" t="s">
        <v>3</v>
      </c>
      <c r="M31" s="97">
        <v>450</v>
      </c>
      <c r="N31" s="2"/>
      <c r="V31" s="68"/>
    </row>
    <row r="32" spans="1:22" ht="21" thickBot="1">
      <c r="A32" s="181"/>
      <c r="B32" s="71" t="s">
        <v>325</v>
      </c>
      <c r="C32" s="71" t="s">
        <v>327</v>
      </c>
      <c r="D32" s="71" t="s">
        <v>23</v>
      </c>
      <c r="E32" s="188" t="s">
        <v>329</v>
      </c>
      <c r="F32" s="188"/>
      <c r="G32" s="189"/>
      <c r="H32" s="190"/>
      <c r="I32" s="191"/>
      <c r="J32" s="15" t="s">
        <v>1</v>
      </c>
      <c r="K32" s="16"/>
      <c r="L32" s="16"/>
      <c r="M32" s="17"/>
      <c r="N32" s="2"/>
      <c r="V32" s="68"/>
    </row>
    <row r="33" spans="1:22" ht="21" thickBot="1">
      <c r="A33" s="182"/>
      <c r="B33" s="11" t="s">
        <v>1343</v>
      </c>
      <c r="C33" s="11" t="s">
        <v>473</v>
      </c>
      <c r="D33" s="96">
        <v>45268</v>
      </c>
      <c r="E33" s="13" t="s">
        <v>4</v>
      </c>
      <c r="F33" s="14" t="s">
        <v>1346</v>
      </c>
      <c r="G33" s="192"/>
      <c r="H33" s="193"/>
      <c r="I33" s="194"/>
      <c r="J33" s="15" t="s">
        <v>0</v>
      </c>
      <c r="K33" s="16"/>
      <c r="L33" s="16"/>
      <c r="M33" s="17"/>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13.8" thickBot="1">
      <c r="A35" s="181"/>
      <c r="B35" s="10" t="s">
        <v>1345</v>
      </c>
      <c r="C35" s="10" t="s">
        <v>1344</v>
      </c>
      <c r="D35" s="4">
        <v>45370</v>
      </c>
      <c r="E35" s="10"/>
      <c r="F35" s="100" t="s">
        <v>515</v>
      </c>
      <c r="G35" s="185" t="s">
        <v>1342</v>
      </c>
      <c r="H35" s="186"/>
      <c r="I35" s="187"/>
      <c r="J35" s="56" t="s">
        <v>5</v>
      </c>
      <c r="K35" s="56"/>
      <c r="L35" s="56" t="s">
        <v>3</v>
      </c>
      <c r="M35" s="97">
        <v>232</v>
      </c>
      <c r="N35" s="2"/>
      <c r="V35" s="68"/>
    </row>
    <row r="36" spans="1:22" ht="21" thickBot="1">
      <c r="A36" s="181"/>
      <c r="B36" s="71" t="s">
        <v>325</v>
      </c>
      <c r="C36" s="71" t="s">
        <v>327</v>
      </c>
      <c r="D36" s="71" t="s">
        <v>23</v>
      </c>
      <c r="E36" s="188" t="s">
        <v>329</v>
      </c>
      <c r="F36" s="188"/>
      <c r="G36" s="189"/>
      <c r="H36" s="190"/>
      <c r="I36" s="191"/>
      <c r="J36" s="15" t="s">
        <v>438</v>
      </c>
      <c r="K36" s="16"/>
      <c r="L36" s="16" t="s">
        <v>3</v>
      </c>
      <c r="M36" s="95">
        <v>75</v>
      </c>
      <c r="N36" s="2"/>
      <c r="V36" s="68"/>
    </row>
    <row r="37" spans="1:22" ht="21" thickBot="1">
      <c r="A37" s="182"/>
      <c r="B37" s="11" t="s">
        <v>1343</v>
      </c>
      <c r="C37" s="11" t="s">
        <v>1342</v>
      </c>
      <c r="D37" s="96">
        <v>45370</v>
      </c>
      <c r="E37" s="13" t="s">
        <v>4</v>
      </c>
      <c r="F37" s="99" t="s">
        <v>1341</v>
      </c>
      <c r="G37" s="192"/>
      <c r="H37" s="193"/>
      <c r="I37" s="194"/>
      <c r="J37" s="15" t="s">
        <v>0</v>
      </c>
      <c r="K37" s="16"/>
      <c r="L37" s="16"/>
      <c r="M37" s="17"/>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31.2" thickBot="1">
      <c r="A39" s="181"/>
      <c r="B39" s="10" t="s">
        <v>1340</v>
      </c>
      <c r="C39" s="10" t="s">
        <v>440</v>
      </c>
      <c r="D39" s="4">
        <v>45236</v>
      </c>
      <c r="E39" s="10"/>
      <c r="F39" s="10" t="s">
        <v>439</v>
      </c>
      <c r="G39" s="185" t="s">
        <v>436</v>
      </c>
      <c r="H39" s="186"/>
      <c r="I39" s="187"/>
      <c r="J39" s="56" t="s">
        <v>387</v>
      </c>
      <c r="K39" s="56"/>
      <c r="L39" s="56" t="s">
        <v>3</v>
      </c>
      <c r="M39" s="97">
        <v>850</v>
      </c>
      <c r="N39" s="2"/>
      <c r="V39" s="68"/>
    </row>
    <row r="40" spans="1:22" ht="21" thickBot="1">
      <c r="A40" s="181"/>
      <c r="B40" s="71" t="s">
        <v>325</v>
      </c>
      <c r="C40" s="71" t="s">
        <v>327</v>
      </c>
      <c r="D40" s="71" t="s">
        <v>23</v>
      </c>
      <c r="E40" s="188" t="s">
        <v>329</v>
      </c>
      <c r="F40" s="188"/>
      <c r="G40" s="189"/>
      <c r="H40" s="190"/>
      <c r="I40" s="191"/>
      <c r="J40" s="15" t="s">
        <v>1</v>
      </c>
      <c r="K40" s="16"/>
      <c r="L40" s="16"/>
      <c r="M40" s="17"/>
      <c r="N40" s="2"/>
      <c r="V40" s="68"/>
    </row>
    <row r="41" spans="1:22" ht="21" thickBot="1">
      <c r="A41" s="182"/>
      <c r="B41" s="11" t="s">
        <v>1339</v>
      </c>
      <c r="C41" s="11" t="s">
        <v>436</v>
      </c>
      <c r="D41" s="96">
        <v>45236</v>
      </c>
      <c r="E41" s="13" t="s">
        <v>4</v>
      </c>
      <c r="F41" s="14" t="s">
        <v>1338</v>
      </c>
      <c r="G41" s="192"/>
      <c r="H41" s="193"/>
      <c r="I41" s="194"/>
      <c r="J41" s="15" t="s">
        <v>0</v>
      </c>
      <c r="K41" s="16"/>
      <c r="L41" s="16"/>
      <c r="M41" s="17"/>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31.2" thickBot="1">
      <c r="A43" s="181"/>
      <c r="B43" s="10" t="s">
        <v>1337</v>
      </c>
      <c r="C43" s="10" t="s">
        <v>440</v>
      </c>
      <c r="D43" s="4">
        <v>45236</v>
      </c>
      <c r="E43" s="10"/>
      <c r="F43" s="10" t="s">
        <v>439</v>
      </c>
      <c r="G43" s="185" t="s">
        <v>436</v>
      </c>
      <c r="H43" s="186"/>
      <c r="I43" s="187"/>
      <c r="J43" s="56" t="s">
        <v>387</v>
      </c>
      <c r="K43" s="56"/>
      <c r="L43" s="56" t="s">
        <v>3</v>
      </c>
      <c r="M43" s="97">
        <v>850</v>
      </c>
      <c r="N43" s="2"/>
      <c r="V43" s="68"/>
    </row>
    <row r="44" spans="1:22" ht="21" thickBot="1">
      <c r="A44" s="181"/>
      <c r="B44" s="71" t="s">
        <v>325</v>
      </c>
      <c r="C44" s="71" t="s">
        <v>327</v>
      </c>
      <c r="D44" s="71" t="s">
        <v>23</v>
      </c>
      <c r="E44" s="188" t="s">
        <v>329</v>
      </c>
      <c r="F44" s="188"/>
      <c r="G44" s="189"/>
      <c r="H44" s="190"/>
      <c r="I44" s="191"/>
      <c r="J44" s="15" t="s">
        <v>1</v>
      </c>
      <c r="K44" s="16"/>
      <c r="L44" s="16"/>
      <c r="M44" s="17"/>
      <c r="N44" s="2"/>
      <c r="V44" s="68"/>
    </row>
    <row r="45" spans="1:22" ht="31.2" thickBot="1">
      <c r="A45" s="182"/>
      <c r="B45" s="11" t="s">
        <v>1336</v>
      </c>
      <c r="C45" s="11" t="s">
        <v>436</v>
      </c>
      <c r="D45" s="96">
        <v>45236</v>
      </c>
      <c r="E45" s="13" t="s">
        <v>4</v>
      </c>
      <c r="F45" s="14" t="s">
        <v>1335</v>
      </c>
      <c r="G45" s="192"/>
      <c r="H45" s="193"/>
      <c r="I45" s="194"/>
      <c r="J45" s="15" t="s">
        <v>0</v>
      </c>
      <c r="K45" s="16"/>
      <c r="L45" s="16"/>
      <c r="M45" s="17"/>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31.2" thickBot="1">
      <c r="A47" s="181"/>
      <c r="B47" s="10" t="s">
        <v>1334</v>
      </c>
      <c r="C47" s="10" t="s">
        <v>1333</v>
      </c>
      <c r="D47" s="4">
        <v>45214</v>
      </c>
      <c r="E47" s="10"/>
      <c r="F47" s="10" t="s">
        <v>1164</v>
      </c>
      <c r="G47" s="185" t="s">
        <v>1331</v>
      </c>
      <c r="H47" s="186"/>
      <c r="I47" s="187"/>
      <c r="J47" s="56" t="s">
        <v>387</v>
      </c>
      <c r="K47" s="56"/>
      <c r="L47" s="56" t="s">
        <v>3</v>
      </c>
      <c r="M47" s="97">
        <v>425</v>
      </c>
      <c r="N47" s="2"/>
      <c r="V47" s="68"/>
    </row>
    <row r="48" spans="1:22" ht="21" thickBot="1">
      <c r="A48" s="181"/>
      <c r="B48" s="71" t="s">
        <v>325</v>
      </c>
      <c r="C48" s="71" t="s">
        <v>327</v>
      </c>
      <c r="D48" s="71" t="s">
        <v>23</v>
      </c>
      <c r="E48" s="188" t="s">
        <v>329</v>
      </c>
      <c r="F48" s="188"/>
      <c r="G48" s="189"/>
      <c r="H48" s="190"/>
      <c r="I48" s="191"/>
      <c r="J48" s="15" t="s">
        <v>1</v>
      </c>
      <c r="K48" s="16"/>
      <c r="L48" s="16"/>
      <c r="M48" s="17"/>
      <c r="N48" s="2"/>
      <c r="V48" s="68"/>
    </row>
    <row r="49" spans="1:22" ht="21" thickBot="1">
      <c r="A49" s="182"/>
      <c r="B49" s="11" t="s">
        <v>1332</v>
      </c>
      <c r="C49" s="11" t="s">
        <v>1331</v>
      </c>
      <c r="D49" s="96">
        <v>45214</v>
      </c>
      <c r="E49" s="13" t="s">
        <v>4</v>
      </c>
      <c r="F49" s="14" t="s">
        <v>1330</v>
      </c>
      <c r="G49" s="192"/>
      <c r="H49" s="193"/>
      <c r="I49" s="194"/>
      <c r="J49" s="15" t="s">
        <v>0</v>
      </c>
      <c r="K49" s="16"/>
      <c r="L49" s="16"/>
      <c r="M49" s="17"/>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21" thickBot="1">
      <c r="A51" s="181"/>
      <c r="B51" s="10" t="s">
        <v>1329</v>
      </c>
      <c r="C51" s="10" t="s">
        <v>1328</v>
      </c>
      <c r="D51" s="4">
        <v>45380</v>
      </c>
      <c r="E51" s="10"/>
      <c r="F51" s="10" t="s">
        <v>1327</v>
      </c>
      <c r="G51" s="185" t="s">
        <v>1326</v>
      </c>
      <c r="H51" s="186"/>
      <c r="I51" s="187"/>
      <c r="J51" s="56" t="s">
        <v>423</v>
      </c>
      <c r="K51" s="56"/>
      <c r="L51" s="56" t="s">
        <v>3</v>
      </c>
      <c r="M51" s="97">
        <v>281</v>
      </c>
      <c r="N51" s="2"/>
      <c r="V51" s="68"/>
    </row>
    <row r="52" spans="1:22" ht="21" thickBot="1">
      <c r="A52" s="181"/>
      <c r="B52" s="71" t="s">
        <v>325</v>
      </c>
      <c r="C52" s="71" t="s">
        <v>327</v>
      </c>
      <c r="D52" s="71" t="s">
        <v>23</v>
      </c>
      <c r="E52" s="188" t="s">
        <v>329</v>
      </c>
      <c r="F52" s="188"/>
      <c r="G52" s="189"/>
      <c r="H52" s="190"/>
      <c r="I52" s="191"/>
      <c r="J52" s="15" t="s">
        <v>387</v>
      </c>
      <c r="K52" s="16"/>
      <c r="L52" s="16" t="s">
        <v>3</v>
      </c>
      <c r="M52" s="95">
        <v>60</v>
      </c>
      <c r="N52" s="2"/>
      <c r="V52" s="68"/>
    </row>
    <row r="53" spans="1:22" ht="51.6" thickBot="1">
      <c r="A53" s="182"/>
      <c r="B53" s="11" t="s">
        <v>444</v>
      </c>
      <c r="C53" s="11" t="s">
        <v>1325</v>
      </c>
      <c r="D53" s="96">
        <v>45380</v>
      </c>
      <c r="E53" s="13" t="s">
        <v>4</v>
      </c>
      <c r="F53" s="14" t="s">
        <v>1324</v>
      </c>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21" thickBot="1">
      <c r="A55" s="181"/>
      <c r="B55" s="10" t="s">
        <v>1323</v>
      </c>
      <c r="C55" s="10" t="s">
        <v>1322</v>
      </c>
      <c r="D55" s="4">
        <v>45307</v>
      </c>
      <c r="E55" s="10"/>
      <c r="F55" s="10" t="s">
        <v>1092</v>
      </c>
      <c r="G55" s="185" t="s">
        <v>1321</v>
      </c>
      <c r="H55" s="186"/>
      <c r="I55" s="187"/>
      <c r="J55" s="56" t="s">
        <v>438</v>
      </c>
      <c r="K55" s="56"/>
      <c r="L55" s="56" t="s">
        <v>3</v>
      </c>
      <c r="M55" s="97">
        <v>350</v>
      </c>
      <c r="N55" s="2"/>
      <c r="P55" s="1"/>
      <c r="V55" s="68"/>
    </row>
    <row r="56" spans="1:22" ht="21" thickBot="1">
      <c r="A56" s="181"/>
      <c r="B56" s="71" t="s">
        <v>325</v>
      </c>
      <c r="C56" s="71" t="s">
        <v>327</v>
      </c>
      <c r="D56" s="71" t="s">
        <v>23</v>
      </c>
      <c r="E56" s="188" t="s">
        <v>329</v>
      </c>
      <c r="F56" s="188"/>
      <c r="G56" s="189"/>
      <c r="H56" s="190"/>
      <c r="I56" s="191"/>
      <c r="J56" s="15" t="s">
        <v>1320</v>
      </c>
      <c r="K56" s="16"/>
      <c r="L56" s="16" t="s">
        <v>3</v>
      </c>
      <c r="M56" s="95">
        <v>1500</v>
      </c>
      <c r="N56" s="2"/>
      <c r="V56" s="68"/>
    </row>
    <row r="57" spans="1:22" s="1" customFormat="1" ht="21" thickBot="1">
      <c r="A57" s="182"/>
      <c r="B57" s="11" t="s">
        <v>1319</v>
      </c>
      <c r="C57" s="11" t="s">
        <v>1318</v>
      </c>
      <c r="D57" s="96">
        <v>45310</v>
      </c>
      <c r="E57" s="13" t="s">
        <v>4</v>
      </c>
      <c r="F57" s="14" t="s">
        <v>1317</v>
      </c>
      <c r="G57" s="192"/>
      <c r="H57" s="193"/>
      <c r="I57" s="194"/>
      <c r="J57" s="15" t="s">
        <v>0</v>
      </c>
      <c r="K57" s="16"/>
      <c r="L57" s="16"/>
      <c r="M57" s="17"/>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31.2" thickBot="1">
      <c r="A59" s="181"/>
      <c r="B59" s="10" t="s">
        <v>1316</v>
      </c>
      <c r="C59" s="10" t="s">
        <v>440</v>
      </c>
      <c r="D59" s="4">
        <v>45234</v>
      </c>
      <c r="E59" s="10"/>
      <c r="F59" s="10" t="s">
        <v>439</v>
      </c>
      <c r="G59" s="185" t="s">
        <v>436</v>
      </c>
      <c r="H59" s="186"/>
      <c r="I59" s="187"/>
      <c r="J59" s="56" t="s">
        <v>387</v>
      </c>
      <c r="K59" s="56"/>
      <c r="L59" s="56" t="s">
        <v>3</v>
      </c>
      <c r="M59" s="97">
        <v>850</v>
      </c>
      <c r="N59" s="2"/>
      <c r="V59" s="68"/>
    </row>
    <row r="60" spans="1:22" ht="21" thickBot="1">
      <c r="A60" s="181"/>
      <c r="B60" s="71" t="s">
        <v>325</v>
      </c>
      <c r="C60" s="71" t="s">
        <v>327</v>
      </c>
      <c r="D60" s="71" t="s">
        <v>23</v>
      </c>
      <c r="E60" s="188" t="s">
        <v>329</v>
      </c>
      <c r="F60" s="188"/>
      <c r="G60" s="189"/>
      <c r="H60" s="190"/>
      <c r="I60" s="191"/>
      <c r="J60" s="15" t="s">
        <v>5</v>
      </c>
      <c r="K60" s="16"/>
      <c r="L60" s="16" t="s">
        <v>3</v>
      </c>
      <c r="M60" s="95">
        <v>90</v>
      </c>
      <c r="N60" s="2"/>
      <c r="V60" s="68"/>
    </row>
    <row r="61" spans="1:22" ht="21" thickBot="1">
      <c r="A61" s="182"/>
      <c r="B61" s="11" t="s">
        <v>1315</v>
      </c>
      <c r="C61" s="11" t="s">
        <v>436</v>
      </c>
      <c r="D61" s="96">
        <v>45237</v>
      </c>
      <c r="E61" s="13" t="s">
        <v>4</v>
      </c>
      <c r="F61" s="14" t="s">
        <v>1314</v>
      </c>
      <c r="G61" s="192"/>
      <c r="H61" s="193"/>
      <c r="I61" s="194"/>
      <c r="J61" s="15" t="s">
        <v>0</v>
      </c>
      <c r="K61" s="16"/>
      <c r="L61" s="16"/>
      <c r="M61" s="17"/>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13.8" thickBot="1">
      <c r="A63" s="181"/>
      <c r="B63" s="10" t="s">
        <v>1313</v>
      </c>
      <c r="C63" s="10" t="s">
        <v>1310</v>
      </c>
      <c r="D63" s="4">
        <v>45209</v>
      </c>
      <c r="E63" s="10"/>
      <c r="F63" s="10" t="s">
        <v>16</v>
      </c>
      <c r="G63" s="185" t="s">
        <v>1312</v>
      </c>
      <c r="H63" s="186"/>
      <c r="I63" s="187"/>
      <c r="J63" s="56" t="s">
        <v>723</v>
      </c>
      <c r="K63" s="56"/>
      <c r="L63" s="56" t="s">
        <v>3</v>
      </c>
      <c r="M63" s="97">
        <v>234</v>
      </c>
      <c r="N63" s="2"/>
      <c r="V63" s="68"/>
    </row>
    <row r="64" spans="1:22" ht="21" thickBot="1">
      <c r="A64" s="181"/>
      <c r="B64" s="71" t="s">
        <v>325</v>
      </c>
      <c r="C64" s="71" t="s">
        <v>327</v>
      </c>
      <c r="D64" s="71" t="s">
        <v>23</v>
      </c>
      <c r="E64" s="188" t="s">
        <v>329</v>
      </c>
      <c r="F64" s="188"/>
      <c r="G64" s="189"/>
      <c r="H64" s="190"/>
      <c r="I64" s="191"/>
      <c r="J64" s="15" t="s">
        <v>423</v>
      </c>
      <c r="K64" s="16"/>
      <c r="L64" s="16" t="s">
        <v>3</v>
      </c>
      <c r="M64" s="95">
        <v>500</v>
      </c>
      <c r="N64" s="2"/>
      <c r="V64" s="68"/>
    </row>
    <row r="65" spans="1:22" ht="21" thickBot="1">
      <c r="A65" s="182"/>
      <c r="B65" s="11" t="s">
        <v>1311</v>
      </c>
      <c r="C65" s="11" t="s">
        <v>1310</v>
      </c>
      <c r="D65" s="96">
        <v>45211</v>
      </c>
      <c r="E65" s="13" t="s">
        <v>4</v>
      </c>
      <c r="F65" s="14" t="s">
        <v>758</v>
      </c>
      <c r="G65" s="192"/>
      <c r="H65" s="193"/>
      <c r="I65" s="194"/>
      <c r="J65" s="15" t="s">
        <v>0</v>
      </c>
      <c r="K65" s="16"/>
      <c r="L65" s="16"/>
      <c r="M65" s="17"/>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31.2" thickBot="1">
      <c r="A67" s="181"/>
      <c r="B67" s="10" t="s">
        <v>1309</v>
      </c>
      <c r="C67" s="10" t="s">
        <v>1308</v>
      </c>
      <c r="D67" s="4">
        <v>45344</v>
      </c>
      <c r="E67" s="10"/>
      <c r="F67" s="10" t="s">
        <v>1023</v>
      </c>
      <c r="G67" s="185" t="s">
        <v>650</v>
      </c>
      <c r="H67" s="186"/>
      <c r="I67" s="187"/>
      <c r="J67" s="56" t="s">
        <v>424</v>
      </c>
      <c r="K67" s="56"/>
      <c r="L67" s="56" t="s">
        <v>3</v>
      </c>
      <c r="M67" s="97">
        <v>192</v>
      </c>
      <c r="N67" s="2"/>
      <c r="V67" s="68"/>
    </row>
    <row r="68" spans="1:22" ht="21" thickBot="1">
      <c r="A68" s="181"/>
      <c r="B68" s="71" t="s">
        <v>325</v>
      </c>
      <c r="C68" s="71" t="s">
        <v>327</v>
      </c>
      <c r="D68" s="71" t="s">
        <v>23</v>
      </c>
      <c r="E68" s="188" t="s">
        <v>329</v>
      </c>
      <c r="F68" s="188"/>
      <c r="G68" s="189"/>
      <c r="H68" s="190"/>
      <c r="I68" s="191"/>
      <c r="J68" s="15" t="s">
        <v>1307</v>
      </c>
      <c r="K68" s="16"/>
      <c r="L68" s="16" t="s">
        <v>3</v>
      </c>
      <c r="M68" s="95">
        <v>89</v>
      </c>
      <c r="N68" s="2"/>
      <c r="V68" s="68"/>
    </row>
    <row r="69" spans="1:22" ht="21" thickBot="1">
      <c r="A69" s="182"/>
      <c r="B69" s="11" t="s">
        <v>1306</v>
      </c>
      <c r="C69" s="11" t="s">
        <v>650</v>
      </c>
      <c r="D69" s="96">
        <v>45346</v>
      </c>
      <c r="E69" s="13" t="s">
        <v>4</v>
      </c>
      <c r="F69" s="14" t="s">
        <v>1305</v>
      </c>
      <c r="G69" s="192"/>
      <c r="H69" s="193"/>
      <c r="I69" s="194"/>
      <c r="J69" s="15" t="s">
        <v>5</v>
      </c>
      <c r="K69" s="16"/>
      <c r="L69" s="16"/>
      <c r="M69" s="95">
        <v>233</v>
      </c>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13.8" thickBot="1">
      <c r="A71" s="181"/>
      <c r="B71" s="10"/>
      <c r="C71" s="10"/>
      <c r="D71" s="4"/>
      <c r="E71" s="10"/>
      <c r="F71" s="10"/>
      <c r="G71" s="185"/>
      <c r="H71" s="186"/>
      <c r="I71" s="187"/>
      <c r="J71" s="56" t="s">
        <v>2</v>
      </c>
      <c r="K71" s="56"/>
      <c r="L71" s="56"/>
      <c r="M71" s="57"/>
      <c r="N71" s="2"/>
      <c r="V71" s="69"/>
    </row>
    <row r="72" spans="1:22" ht="21" thickBot="1">
      <c r="A72" s="181"/>
      <c r="B72" s="71" t="s">
        <v>325</v>
      </c>
      <c r="C72" s="71" t="s">
        <v>327</v>
      </c>
      <c r="D72" s="71" t="s">
        <v>23</v>
      </c>
      <c r="E72" s="188" t="s">
        <v>329</v>
      </c>
      <c r="F72" s="188"/>
      <c r="G72" s="189"/>
      <c r="H72" s="190"/>
      <c r="I72" s="191"/>
      <c r="J72" s="15" t="s">
        <v>1</v>
      </c>
      <c r="K72" s="16"/>
      <c r="L72" s="16"/>
      <c r="M72" s="17"/>
      <c r="N72" s="2"/>
      <c r="V72" s="68"/>
    </row>
    <row r="73" spans="1:22" ht="13.8" thickBot="1">
      <c r="A73" s="182"/>
      <c r="B73" s="11"/>
      <c r="C73" s="11"/>
      <c r="D73" s="12"/>
      <c r="E73" s="13" t="s">
        <v>4</v>
      </c>
      <c r="F73" s="14"/>
      <c r="G73" s="192"/>
      <c r="H73" s="193"/>
      <c r="I73" s="194"/>
      <c r="J73" s="15" t="s">
        <v>0</v>
      </c>
      <c r="K73" s="16"/>
      <c r="L73" s="16"/>
      <c r="M73" s="17"/>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13.8" thickBot="1">
      <c r="A75" s="181"/>
      <c r="B75" s="10"/>
      <c r="C75" s="10"/>
      <c r="D75" s="4"/>
      <c r="E75" s="10"/>
      <c r="F75" s="10"/>
      <c r="G75" s="185"/>
      <c r="H75" s="186"/>
      <c r="I75" s="187"/>
      <c r="J75" s="56" t="s">
        <v>2</v>
      </c>
      <c r="K75" s="56"/>
      <c r="L75" s="56"/>
      <c r="M75" s="57"/>
      <c r="N75" s="2"/>
      <c r="V75" s="68"/>
    </row>
    <row r="76" spans="1:22" ht="21" thickBot="1">
      <c r="A76" s="181"/>
      <c r="B76" s="71" t="s">
        <v>325</v>
      </c>
      <c r="C76" s="71" t="s">
        <v>327</v>
      </c>
      <c r="D76" s="71" t="s">
        <v>23</v>
      </c>
      <c r="E76" s="188" t="s">
        <v>329</v>
      </c>
      <c r="F76" s="188"/>
      <c r="G76" s="189"/>
      <c r="H76" s="190"/>
      <c r="I76" s="191"/>
      <c r="J76" s="15" t="s">
        <v>1</v>
      </c>
      <c r="K76" s="16"/>
      <c r="L76" s="16"/>
      <c r="M76" s="17"/>
      <c r="N76" s="2"/>
      <c r="V76" s="68"/>
    </row>
    <row r="77" spans="1:22" ht="13.8" thickBot="1">
      <c r="A77" s="182"/>
      <c r="B77" s="11"/>
      <c r="C77" s="11"/>
      <c r="D77" s="12"/>
      <c r="E77" s="13" t="s">
        <v>4</v>
      </c>
      <c r="F77" s="14"/>
      <c r="G77" s="192"/>
      <c r="H77" s="193"/>
      <c r="I77" s="194"/>
      <c r="J77" s="15" t="s">
        <v>0</v>
      </c>
      <c r="K77" s="16"/>
      <c r="L77" s="16"/>
      <c r="M77" s="17"/>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13.8" thickBot="1">
      <c r="A79" s="181"/>
      <c r="B79" s="10"/>
      <c r="C79" s="10"/>
      <c r="D79" s="4"/>
      <c r="E79" s="10"/>
      <c r="F79" s="10"/>
      <c r="G79" s="185"/>
      <c r="H79" s="186"/>
      <c r="I79" s="187"/>
      <c r="J79" s="56" t="s">
        <v>2</v>
      </c>
      <c r="K79" s="56"/>
      <c r="L79" s="56"/>
      <c r="M79" s="57"/>
      <c r="N79" s="2"/>
      <c r="V79" s="68"/>
    </row>
    <row r="80" spans="1:22" ht="21" thickBot="1">
      <c r="A80" s="181"/>
      <c r="B80" s="71" t="s">
        <v>325</v>
      </c>
      <c r="C80" s="71" t="s">
        <v>327</v>
      </c>
      <c r="D80" s="71" t="s">
        <v>23</v>
      </c>
      <c r="E80" s="188" t="s">
        <v>329</v>
      </c>
      <c r="F80" s="188"/>
      <c r="G80" s="189"/>
      <c r="H80" s="190"/>
      <c r="I80" s="191"/>
      <c r="J80" s="15" t="s">
        <v>1</v>
      </c>
      <c r="K80" s="16"/>
      <c r="L80" s="16"/>
      <c r="M80" s="17"/>
      <c r="N80" s="2"/>
      <c r="V80" s="68"/>
    </row>
    <row r="81" spans="1:22" ht="13.8" thickBot="1">
      <c r="A81" s="182"/>
      <c r="B81" s="11"/>
      <c r="C81" s="11"/>
      <c r="D81" s="12"/>
      <c r="E81" s="13" t="s">
        <v>4</v>
      </c>
      <c r="F81" s="14"/>
      <c r="G81" s="192"/>
      <c r="H81" s="193"/>
      <c r="I81" s="194"/>
      <c r="J81" s="15" t="s">
        <v>0</v>
      </c>
      <c r="K81" s="16"/>
      <c r="L81" s="16"/>
      <c r="M81" s="17"/>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13.8" thickBot="1">
      <c r="A83" s="181"/>
      <c r="B83" s="10"/>
      <c r="C83" s="10"/>
      <c r="D83" s="4"/>
      <c r="E83" s="10"/>
      <c r="F83" s="10"/>
      <c r="G83" s="185"/>
      <c r="H83" s="186"/>
      <c r="I83" s="187"/>
      <c r="J83" s="56" t="s">
        <v>2</v>
      </c>
      <c r="K83" s="56"/>
      <c r="L83" s="56"/>
      <c r="M83" s="57"/>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13.8" thickBot="1">
      <c r="A85" s="182"/>
      <c r="B85" s="11"/>
      <c r="C85" s="11"/>
      <c r="D85" s="12"/>
      <c r="E85" s="13" t="s">
        <v>4</v>
      </c>
      <c r="F85" s="14"/>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13.8" thickBot="1">
      <c r="A87" s="181"/>
      <c r="B87" s="10"/>
      <c r="C87" s="10"/>
      <c r="D87" s="4"/>
      <c r="E87" s="10"/>
      <c r="F87" s="10"/>
      <c r="G87" s="185"/>
      <c r="H87" s="186"/>
      <c r="I87" s="187"/>
      <c r="J87" s="56" t="s">
        <v>2</v>
      </c>
      <c r="K87" s="56"/>
      <c r="L87" s="56"/>
      <c r="M87" s="57"/>
      <c r="N87" s="2"/>
      <c r="V87" s="68"/>
    </row>
    <row r="88" spans="1:22" ht="21" thickBot="1">
      <c r="A88" s="181"/>
      <c r="B88" s="71" t="s">
        <v>325</v>
      </c>
      <c r="C88" s="71" t="s">
        <v>327</v>
      </c>
      <c r="D88" s="71" t="s">
        <v>23</v>
      </c>
      <c r="E88" s="188" t="s">
        <v>329</v>
      </c>
      <c r="F88" s="188"/>
      <c r="G88" s="189"/>
      <c r="H88" s="190"/>
      <c r="I88" s="191"/>
      <c r="J88" s="15" t="s">
        <v>1</v>
      </c>
      <c r="K88" s="16"/>
      <c r="L88" s="16"/>
      <c r="M88" s="17"/>
      <c r="N88" s="2"/>
      <c r="V88" s="68"/>
    </row>
    <row r="89" spans="1:22" ht="13.8" thickBot="1">
      <c r="A89" s="182"/>
      <c r="B89" s="11"/>
      <c r="C89" s="11"/>
      <c r="D89" s="12"/>
      <c r="E89" s="13" t="s">
        <v>4</v>
      </c>
      <c r="F89" s="14"/>
      <c r="G89" s="192"/>
      <c r="H89" s="193"/>
      <c r="I89" s="194"/>
      <c r="J89" s="15" t="s">
        <v>0</v>
      </c>
      <c r="K89" s="16"/>
      <c r="L89" s="16"/>
      <c r="M89" s="17"/>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13.8" thickBot="1">
      <c r="A91" s="181"/>
      <c r="B91" s="10"/>
      <c r="C91" s="10"/>
      <c r="D91" s="4"/>
      <c r="E91" s="10"/>
      <c r="F91" s="10"/>
      <c r="G91" s="185"/>
      <c r="H91" s="186"/>
      <c r="I91" s="187"/>
      <c r="J91" s="56" t="s">
        <v>2</v>
      </c>
      <c r="K91" s="56"/>
      <c r="L91" s="56"/>
      <c r="M91" s="57"/>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13.8" thickBot="1">
      <c r="A93" s="182"/>
      <c r="B93" s="11"/>
      <c r="C93" s="11"/>
      <c r="D93" s="12"/>
      <c r="E93" s="13" t="s">
        <v>4</v>
      </c>
      <c r="F93" s="14"/>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13.8" thickBot="1">
      <c r="A95" s="181"/>
      <c r="B95" s="10"/>
      <c r="C95" s="10"/>
      <c r="D95" s="4"/>
      <c r="E95" s="10"/>
      <c r="F95" s="10"/>
      <c r="G95" s="185"/>
      <c r="H95" s="186"/>
      <c r="I95" s="187"/>
      <c r="J95" s="56" t="s">
        <v>2</v>
      </c>
      <c r="K95" s="56"/>
      <c r="L95" s="56"/>
      <c r="M95" s="57"/>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13.8" thickBot="1">
      <c r="A97" s="182"/>
      <c r="B97" s="11"/>
      <c r="C97" s="11"/>
      <c r="D97" s="12"/>
      <c r="E97" s="13" t="s">
        <v>4</v>
      </c>
      <c r="F97" s="14"/>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13.8" thickBot="1">
      <c r="A99" s="181"/>
      <c r="B99" s="10"/>
      <c r="C99" s="10"/>
      <c r="D99" s="4"/>
      <c r="E99" s="10"/>
      <c r="F99" s="10"/>
      <c r="G99" s="185"/>
      <c r="H99" s="186"/>
      <c r="I99" s="187"/>
      <c r="J99" s="56" t="s">
        <v>2</v>
      </c>
      <c r="K99" s="56"/>
      <c r="L99" s="56"/>
      <c r="M99" s="57"/>
      <c r="N99" s="2"/>
      <c r="V99" s="68"/>
    </row>
    <row r="100" spans="1:22" ht="21" thickBot="1">
      <c r="A100" s="181"/>
      <c r="B100" s="71" t="s">
        <v>325</v>
      </c>
      <c r="C100" s="71" t="s">
        <v>327</v>
      </c>
      <c r="D100" s="71" t="s">
        <v>23</v>
      </c>
      <c r="E100" s="188" t="s">
        <v>329</v>
      </c>
      <c r="F100" s="188"/>
      <c r="G100" s="189"/>
      <c r="H100" s="190"/>
      <c r="I100" s="191"/>
      <c r="J100" s="15" t="s">
        <v>1</v>
      </c>
      <c r="K100" s="16"/>
      <c r="L100" s="16"/>
      <c r="M100" s="17"/>
      <c r="N100" s="2"/>
      <c r="V100" s="68"/>
    </row>
    <row r="101" spans="1:22" ht="13.8" thickBot="1">
      <c r="A101" s="182"/>
      <c r="B101" s="11"/>
      <c r="C101" s="11"/>
      <c r="D101" s="12"/>
      <c r="E101" s="13" t="s">
        <v>4</v>
      </c>
      <c r="F101" s="14"/>
      <c r="G101" s="192"/>
      <c r="H101" s="193"/>
      <c r="I101" s="194"/>
      <c r="J101" s="15" t="s">
        <v>0</v>
      </c>
      <c r="K101" s="16"/>
      <c r="L101" s="16"/>
      <c r="M101" s="17"/>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13.8" thickBot="1">
      <c r="A103" s="181"/>
      <c r="B103" s="10"/>
      <c r="C103" s="10"/>
      <c r="D103" s="4"/>
      <c r="E103" s="10"/>
      <c r="F103" s="10"/>
      <c r="G103" s="185"/>
      <c r="H103" s="186"/>
      <c r="I103" s="187"/>
      <c r="J103" s="56" t="s">
        <v>2</v>
      </c>
      <c r="K103" s="56"/>
      <c r="L103" s="56"/>
      <c r="M103" s="57"/>
      <c r="N103" s="2"/>
      <c r="V103" s="68"/>
    </row>
    <row r="104" spans="1:22" ht="21" thickBot="1">
      <c r="A104" s="181"/>
      <c r="B104" s="71" t="s">
        <v>325</v>
      </c>
      <c r="C104" s="71" t="s">
        <v>327</v>
      </c>
      <c r="D104" s="71" t="s">
        <v>23</v>
      </c>
      <c r="E104" s="188" t="s">
        <v>329</v>
      </c>
      <c r="F104" s="188"/>
      <c r="G104" s="189"/>
      <c r="H104" s="190"/>
      <c r="I104" s="191"/>
      <c r="J104" s="15" t="s">
        <v>1</v>
      </c>
      <c r="K104" s="16"/>
      <c r="L104" s="16"/>
      <c r="M104" s="17"/>
      <c r="N104" s="2"/>
      <c r="V104" s="68"/>
    </row>
    <row r="105" spans="1:22" ht="13.8" thickBot="1">
      <c r="A105" s="182"/>
      <c r="B105" s="11"/>
      <c r="C105" s="11"/>
      <c r="D105" s="12"/>
      <c r="E105" s="13" t="s">
        <v>4</v>
      </c>
      <c r="F105" s="14"/>
      <c r="G105" s="192"/>
      <c r="H105" s="193"/>
      <c r="I105" s="194"/>
      <c r="J105" s="15" t="s">
        <v>0</v>
      </c>
      <c r="K105" s="16"/>
      <c r="L105" s="16"/>
      <c r="M105" s="17"/>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c r="C107" s="10"/>
      <c r="D107" s="4"/>
      <c r="E107" s="10"/>
      <c r="F107" s="10"/>
      <c r="G107" s="185"/>
      <c r="H107" s="186"/>
      <c r="I107" s="187"/>
      <c r="J107" s="56" t="s">
        <v>2</v>
      </c>
      <c r="K107" s="56"/>
      <c r="L107" s="56"/>
      <c r="M107" s="57"/>
      <c r="N107" s="2"/>
      <c r="V107" s="68"/>
    </row>
    <row r="108" spans="1:22" ht="21" thickBot="1">
      <c r="A108" s="181"/>
      <c r="B108" s="71" t="s">
        <v>325</v>
      </c>
      <c r="C108" s="71" t="s">
        <v>327</v>
      </c>
      <c r="D108" s="71" t="s">
        <v>23</v>
      </c>
      <c r="E108" s="188" t="s">
        <v>329</v>
      </c>
      <c r="F108" s="188"/>
      <c r="G108" s="189"/>
      <c r="H108" s="190"/>
      <c r="I108" s="191"/>
      <c r="J108" s="15" t="s">
        <v>1</v>
      </c>
      <c r="K108" s="16"/>
      <c r="L108" s="16"/>
      <c r="M108" s="17"/>
      <c r="N108" s="2"/>
      <c r="V108" s="68"/>
    </row>
    <row r="109" spans="1:22" ht="13.8" thickBot="1">
      <c r="A109" s="182"/>
      <c r="B109" s="11"/>
      <c r="C109" s="11"/>
      <c r="D109" s="12"/>
      <c r="E109" s="13" t="s">
        <v>4</v>
      </c>
      <c r="F109" s="14"/>
      <c r="G109" s="192"/>
      <c r="H109" s="193"/>
      <c r="I109" s="194"/>
      <c r="J109" s="15" t="s">
        <v>0</v>
      </c>
      <c r="K109" s="16"/>
      <c r="L109" s="16"/>
      <c r="M109" s="17"/>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13.8" thickBot="1">
      <c r="A111" s="181"/>
      <c r="B111" s="10"/>
      <c r="C111" s="10"/>
      <c r="D111" s="4"/>
      <c r="E111" s="10"/>
      <c r="F111" s="10"/>
      <c r="G111" s="185"/>
      <c r="H111" s="186"/>
      <c r="I111" s="187"/>
      <c r="J111" s="56" t="s">
        <v>2</v>
      </c>
      <c r="K111" s="56"/>
      <c r="L111" s="56"/>
      <c r="M111" s="57"/>
      <c r="N111" s="2"/>
      <c r="V111" s="68"/>
    </row>
    <row r="112" spans="1:22" ht="21" thickBot="1">
      <c r="A112" s="181"/>
      <c r="B112" s="71" t="s">
        <v>325</v>
      </c>
      <c r="C112" s="71" t="s">
        <v>327</v>
      </c>
      <c r="D112" s="71" t="s">
        <v>23</v>
      </c>
      <c r="E112" s="188" t="s">
        <v>329</v>
      </c>
      <c r="F112" s="188"/>
      <c r="G112" s="189"/>
      <c r="H112" s="190"/>
      <c r="I112" s="191"/>
      <c r="J112" s="15" t="s">
        <v>1</v>
      </c>
      <c r="K112" s="16"/>
      <c r="L112" s="16"/>
      <c r="M112" s="17"/>
      <c r="N112" s="2"/>
      <c r="V112" s="68"/>
    </row>
    <row r="113" spans="1:22" ht="13.8" thickBot="1">
      <c r="A113" s="182"/>
      <c r="B113" s="11"/>
      <c r="C113" s="11"/>
      <c r="D113" s="12"/>
      <c r="E113" s="13" t="s">
        <v>4</v>
      </c>
      <c r="F113" s="14"/>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13.8" thickBot="1">
      <c r="A115" s="181"/>
      <c r="B115" s="10"/>
      <c r="C115" s="10"/>
      <c r="D115" s="4"/>
      <c r="E115" s="10"/>
      <c r="F115" s="10"/>
      <c r="G115" s="185"/>
      <c r="H115" s="186"/>
      <c r="I115" s="187"/>
      <c r="J115" s="56" t="s">
        <v>2</v>
      </c>
      <c r="K115" s="56"/>
      <c r="L115" s="56"/>
      <c r="M115" s="57"/>
      <c r="N115" s="2"/>
      <c r="V115" s="68"/>
    </row>
    <row r="116" spans="1:22" ht="21" thickBot="1">
      <c r="A116" s="181"/>
      <c r="B116" s="71" t="s">
        <v>325</v>
      </c>
      <c r="C116" s="71" t="s">
        <v>327</v>
      </c>
      <c r="D116" s="71" t="s">
        <v>23</v>
      </c>
      <c r="E116" s="188" t="s">
        <v>329</v>
      </c>
      <c r="F116" s="188"/>
      <c r="G116" s="189"/>
      <c r="H116" s="190"/>
      <c r="I116" s="191"/>
      <c r="J116" s="15" t="s">
        <v>1</v>
      </c>
      <c r="K116" s="16"/>
      <c r="L116" s="16"/>
      <c r="M116" s="17"/>
      <c r="N116" s="2"/>
      <c r="V116" s="68"/>
    </row>
    <row r="117" spans="1:22" ht="13.8" thickBot="1">
      <c r="A117" s="182"/>
      <c r="B117" s="11"/>
      <c r="C117" s="11"/>
      <c r="D117" s="12"/>
      <c r="E117" s="13" t="s">
        <v>4</v>
      </c>
      <c r="F117" s="14"/>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13.8" thickBot="1">
      <c r="A119" s="181"/>
      <c r="B119" s="10"/>
      <c r="C119" s="10"/>
      <c r="D119" s="4"/>
      <c r="E119" s="10"/>
      <c r="F119" s="10"/>
      <c r="G119" s="185"/>
      <c r="H119" s="186"/>
      <c r="I119" s="187"/>
      <c r="J119" s="56" t="s">
        <v>2</v>
      </c>
      <c r="K119" s="56"/>
      <c r="L119" s="56"/>
      <c r="M119" s="57"/>
      <c r="N119" s="2"/>
      <c r="V119" s="68"/>
    </row>
    <row r="120" spans="1:22" ht="21" thickBot="1">
      <c r="A120" s="181"/>
      <c r="B120" s="71" t="s">
        <v>325</v>
      </c>
      <c r="C120" s="71" t="s">
        <v>327</v>
      </c>
      <c r="D120" s="71" t="s">
        <v>23</v>
      </c>
      <c r="E120" s="188" t="s">
        <v>329</v>
      </c>
      <c r="F120" s="188"/>
      <c r="G120" s="189"/>
      <c r="H120" s="190"/>
      <c r="I120" s="191"/>
      <c r="J120" s="15" t="s">
        <v>1</v>
      </c>
      <c r="K120" s="16"/>
      <c r="L120" s="16"/>
      <c r="M120" s="17"/>
      <c r="N120" s="2"/>
      <c r="V120" s="68"/>
    </row>
    <row r="121" spans="1:22" ht="13.8" thickBot="1">
      <c r="A121" s="182"/>
      <c r="B121" s="11"/>
      <c r="C121" s="11"/>
      <c r="D121" s="12"/>
      <c r="E121" s="13" t="s">
        <v>4</v>
      </c>
      <c r="F121" s="14"/>
      <c r="G121" s="192"/>
      <c r="H121" s="193"/>
      <c r="I121" s="194"/>
      <c r="J121" s="15" t="s">
        <v>0</v>
      </c>
      <c r="K121" s="16"/>
      <c r="L121" s="16"/>
      <c r="M121" s="17"/>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13.8" thickBot="1">
      <c r="A123" s="181"/>
      <c r="B123" s="10"/>
      <c r="C123" s="10"/>
      <c r="D123" s="4"/>
      <c r="E123" s="10"/>
      <c r="F123" s="10"/>
      <c r="G123" s="185"/>
      <c r="H123" s="186"/>
      <c r="I123" s="187"/>
      <c r="J123" s="56" t="s">
        <v>2</v>
      </c>
      <c r="K123" s="56"/>
      <c r="L123" s="56"/>
      <c r="M123" s="57"/>
      <c r="N123" s="2"/>
      <c r="V123" s="68"/>
    </row>
    <row r="124" spans="1:22" ht="21" thickBot="1">
      <c r="A124" s="181"/>
      <c r="B124" s="71" t="s">
        <v>325</v>
      </c>
      <c r="C124" s="71" t="s">
        <v>327</v>
      </c>
      <c r="D124" s="71" t="s">
        <v>23</v>
      </c>
      <c r="E124" s="188" t="s">
        <v>329</v>
      </c>
      <c r="F124" s="188"/>
      <c r="G124" s="189"/>
      <c r="H124" s="190"/>
      <c r="I124" s="191"/>
      <c r="J124" s="15" t="s">
        <v>1</v>
      </c>
      <c r="K124" s="16"/>
      <c r="L124" s="16"/>
      <c r="M124" s="17"/>
      <c r="N124" s="2"/>
      <c r="V124" s="68"/>
    </row>
    <row r="125" spans="1:22" ht="13.8" thickBot="1">
      <c r="A125" s="182"/>
      <c r="B125" s="11"/>
      <c r="C125" s="11"/>
      <c r="D125" s="12"/>
      <c r="E125" s="13" t="s">
        <v>4</v>
      </c>
      <c r="F125" s="14"/>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13.8" thickBot="1">
      <c r="A127" s="181"/>
      <c r="B127" s="10"/>
      <c r="C127" s="10"/>
      <c r="D127" s="4"/>
      <c r="E127" s="10"/>
      <c r="F127" s="10"/>
      <c r="G127" s="185"/>
      <c r="H127" s="186"/>
      <c r="I127" s="187"/>
      <c r="J127" s="56" t="s">
        <v>2</v>
      </c>
      <c r="K127" s="56"/>
      <c r="L127" s="56"/>
      <c r="M127" s="57"/>
      <c r="N127" s="2"/>
      <c r="V127" s="68"/>
    </row>
    <row r="128" spans="1:22" ht="21" thickBot="1">
      <c r="A128" s="181"/>
      <c r="B128" s="71" t="s">
        <v>325</v>
      </c>
      <c r="C128" s="71" t="s">
        <v>327</v>
      </c>
      <c r="D128" s="71" t="s">
        <v>23</v>
      </c>
      <c r="E128" s="188" t="s">
        <v>329</v>
      </c>
      <c r="F128" s="188"/>
      <c r="G128" s="189"/>
      <c r="H128" s="190"/>
      <c r="I128" s="191"/>
      <c r="J128" s="15" t="s">
        <v>1</v>
      </c>
      <c r="K128" s="16"/>
      <c r="L128" s="16"/>
      <c r="M128" s="17"/>
      <c r="N128" s="2"/>
      <c r="V128" s="68"/>
    </row>
    <row r="129" spans="1:22" ht="13.8" thickBot="1">
      <c r="A129" s="182"/>
      <c r="B129" s="11"/>
      <c r="C129" s="11"/>
      <c r="D129" s="12"/>
      <c r="E129" s="13" t="s">
        <v>4</v>
      </c>
      <c r="F129" s="14"/>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13.8" thickBot="1">
      <c r="A131" s="181"/>
      <c r="B131" s="10"/>
      <c r="C131" s="10"/>
      <c r="D131" s="4"/>
      <c r="E131" s="10"/>
      <c r="F131" s="10"/>
      <c r="G131" s="185"/>
      <c r="H131" s="186"/>
      <c r="I131" s="187"/>
      <c r="J131" s="56" t="s">
        <v>2</v>
      </c>
      <c r="K131" s="56"/>
      <c r="L131" s="56"/>
      <c r="M131" s="57"/>
      <c r="N131" s="2"/>
      <c r="V131" s="68"/>
    </row>
    <row r="132" spans="1:22" ht="21" thickBot="1">
      <c r="A132" s="181"/>
      <c r="B132" s="71" t="s">
        <v>325</v>
      </c>
      <c r="C132" s="71" t="s">
        <v>327</v>
      </c>
      <c r="D132" s="71" t="s">
        <v>23</v>
      </c>
      <c r="E132" s="188" t="s">
        <v>329</v>
      </c>
      <c r="F132" s="188"/>
      <c r="G132" s="189"/>
      <c r="H132" s="190"/>
      <c r="I132" s="191"/>
      <c r="J132" s="15" t="s">
        <v>1</v>
      </c>
      <c r="K132" s="16"/>
      <c r="L132" s="16"/>
      <c r="M132" s="17"/>
      <c r="N132" s="2"/>
      <c r="V132" s="68"/>
    </row>
    <row r="133" spans="1:22" ht="13.8" thickBot="1">
      <c r="A133" s="182"/>
      <c r="B133" s="11"/>
      <c r="C133" s="11"/>
      <c r="D133" s="12"/>
      <c r="E133" s="13" t="s">
        <v>4</v>
      </c>
      <c r="F133" s="14"/>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13.8" thickBot="1">
      <c r="A135" s="181"/>
      <c r="B135" s="10"/>
      <c r="C135" s="10"/>
      <c r="D135" s="4"/>
      <c r="E135" s="10"/>
      <c r="F135" s="10"/>
      <c r="G135" s="185"/>
      <c r="H135" s="186"/>
      <c r="I135" s="187"/>
      <c r="J135" s="56" t="s">
        <v>2</v>
      </c>
      <c r="K135" s="56"/>
      <c r="L135" s="56"/>
      <c r="M135" s="57"/>
      <c r="N135" s="2"/>
      <c r="V135" s="68"/>
    </row>
    <row r="136" spans="1:22" ht="21" thickBot="1">
      <c r="A136" s="181"/>
      <c r="B136" s="71" t="s">
        <v>325</v>
      </c>
      <c r="C136" s="71" t="s">
        <v>327</v>
      </c>
      <c r="D136" s="71" t="s">
        <v>23</v>
      </c>
      <c r="E136" s="188" t="s">
        <v>329</v>
      </c>
      <c r="F136" s="188"/>
      <c r="G136" s="189"/>
      <c r="H136" s="190"/>
      <c r="I136" s="191"/>
      <c r="J136" s="15" t="s">
        <v>1</v>
      </c>
      <c r="K136" s="16"/>
      <c r="L136" s="16"/>
      <c r="M136" s="17"/>
      <c r="N136" s="2"/>
      <c r="V136" s="68"/>
    </row>
    <row r="137" spans="1:22" ht="13.8" thickBot="1">
      <c r="A137" s="182"/>
      <c r="B137" s="11"/>
      <c r="C137" s="11"/>
      <c r="D137" s="12"/>
      <c r="E137" s="13" t="s">
        <v>4</v>
      </c>
      <c r="F137" s="14"/>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13.8" thickBot="1">
      <c r="A139" s="181"/>
      <c r="B139" s="10"/>
      <c r="C139" s="10"/>
      <c r="D139" s="4"/>
      <c r="E139" s="10"/>
      <c r="F139" s="10"/>
      <c r="G139" s="185"/>
      <c r="H139" s="186"/>
      <c r="I139" s="187"/>
      <c r="J139" s="56" t="s">
        <v>2</v>
      </c>
      <c r="K139" s="56"/>
      <c r="L139" s="56"/>
      <c r="M139" s="57"/>
      <c r="N139" s="2"/>
      <c r="V139" s="68"/>
    </row>
    <row r="140" spans="1:22" ht="21" thickBot="1">
      <c r="A140" s="181"/>
      <c r="B140" s="71" t="s">
        <v>325</v>
      </c>
      <c r="C140" s="71" t="s">
        <v>327</v>
      </c>
      <c r="D140" s="71" t="s">
        <v>23</v>
      </c>
      <c r="E140" s="188" t="s">
        <v>329</v>
      </c>
      <c r="F140" s="188"/>
      <c r="G140" s="189"/>
      <c r="H140" s="190"/>
      <c r="I140" s="191"/>
      <c r="J140" s="15" t="s">
        <v>1</v>
      </c>
      <c r="K140" s="16"/>
      <c r="L140" s="16"/>
      <c r="M140" s="17"/>
      <c r="N140" s="2"/>
      <c r="V140" s="68"/>
    </row>
    <row r="141" spans="1:22" ht="13.8" thickBot="1">
      <c r="A141" s="182"/>
      <c r="B141" s="11"/>
      <c r="C141" s="11"/>
      <c r="D141" s="12"/>
      <c r="E141" s="13" t="s">
        <v>4</v>
      </c>
      <c r="F141" s="14"/>
      <c r="G141" s="192"/>
      <c r="H141" s="193"/>
      <c r="I141" s="194"/>
      <c r="J141" s="15" t="s">
        <v>0</v>
      </c>
      <c r="K141" s="16"/>
      <c r="L141" s="16"/>
      <c r="M141" s="17"/>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c r="C143" s="10"/>
      <c r="D143" s="4"/>
      <c r="E143" s="10"/>
      <c r="F143" s="10"/>
      <c r="G143" s="185"/>
      <c r="H143" s="186"/>
      <c r="I143" s="187"/>
      <c r="J143" s="56" t="s">
        <v>2</v>
      </c>
      <c r="K143" s="56"/>
      <c r="L143" s="56"/>
      <c r="M143" s="57"/>
      <c r="N143" s="2"/>
      <c r="V143" s="68"/>
    </row>
    <row r="144" spans="1:22" ht="21" thickBot="1">
      <c r="A144" s="181"/>
      <c r="B144" s="71" t="s">
        <v>325</v>
      </c>
      <c r="C144" s="71" t="s">
        <v>327</v>
      </c>
      <c r="D144" s="71" t="s">
        <v>23</v>
      </c>
      <c r="E144" s="188" t="s">
        <v>329</v>
      </c>
      <c r="F144" s="188"/>
      <c r="G144" s="189"/>
      <c r="H144" s="190"/>
      <c r="I144" s="191"/>
      <c r="J144" s="15" t="s">
        <v>1</v>
      </c>
      <c r="K144" s="16"/>
      <c r="L144" s="16"/>
      <c r="M144" s="17"/>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13.8" thickBot="1">
      <c r="A147" s="181"/>
      <c r="B147" s="10"/>
      <c r="C147" s="10"/>
      <c r="D147" s="4"/>
      <c r="E147" s="10"/>
      <c r="F147" s="10"/>
      <c r="G147" s="185"/>
      <c r="H147" s="186"/>
      <c r="I147" s="187"/>
      <c r="J147" s="56" t="s">
        <v>2</v>
      </c>
      <c r="K147" s="56"/>
      <c r="L147" s="56"/>
      <c r="M147" s="57"/>
      <c r="N147" s="2"/>
      <c r="V147" s="68"/>
    </row>
    <row r="148" spans="1:22" ht="21" thickBot="1">
      <c r="A148" s="181"/>
      <c r="B148" s="71" t="s">
        <v>325</v>
      </c>
      <c r="C148" s="71" t="s">
        <v>327</v>
      </c>
      <c r="D148" s="71" t="s">
        <v>23</v>
      </c>
      <c r="E148" s="188" t="s">
        <v>329</v>
      </c>
      <c r="F148" s="188"/>
      <c r="G148" s="189"/>
      <c r="H148" s="190"/>
      <c r="I148" s="191"/>
      <c r="J148" s="15" t="s">
        <v>1</v>
      </c>
      <c r="K148" s="16"/>
      <c r="L148" s="16"/>
      <c r="M148" s="17"/>
      <c r="N148" s="2"/>
      <c r="V148" s="68"/>
    </row>
    <row r="149" spans="1:22" ht="13.8" thickBot="1">
      <c r="A149" s="182"/>
      <c r="B149" s="11"/>
      <c r="C149" s="11"/>
      <c r="D149" s="12"/>
      <c r="E149" s="13" t="s">
        <v>4</v>
      </c>
      <c r="F149" s="14"/>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13.8" thickBot="1">
      <c r="A151" s="181"/>
      <c r="B151" s="10"/>
      <c r="C151" s="10"/>
      <c r="D151" s="4"/>
      <c r="E151" s="10"/>
      <c r="F151" s="10"/>
      <c r="G151" s="185"/>
      <c r="H151" s="186"/>
      <c r="I151" s="187"/>
      <c r="J151" s="56" t="s">
        <v>2</v>
      </c>
      <c r="K151" s="56"/>
      <c r="L151" s="56"/>
      <c r="M151" s="57"/>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13.8" thickBot="1">
      <c r="A155" s="181"/>
      <c r="B155" s="10"/>
      <c r="C155" s="10"/>
      <c r="D155" s="4"/>
      <c r="E155" s="10"/>
      <c r="F155" s="10"/>
      <c r="G155" s="185"/>
      <c r="H155" s="186"/>
      <c r="I155" s="187"/>
      <c r="J155" s="56" t="s">
        <v>2</v>
      </c>
      <c r="K155" s="56"/>
      <c r="L155" s="56"/>
      <c r="M155" s="57"/>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13.8" thickBot="1">
      <c r="A157" s="182"/>
      <c r="B157" s="11"/>
      <c r="C157" s="11"/>
      <c r="D157" s="12"/>
      <c r="E157" s="13" t="s">
        <v>4</v>
      </c>
      <c r="F157" s="14"/>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13.8" thickBot="1">
      <c r="A159" s="181"/>
      <c r="B159" s="10"/>
      <c r="C159" s="10"/>
      <c r="D159" s="4"/>
      <c r="E159" s="10"/>
      <c r="F159" s="10"/>
      <c r="G159" s="185"/>
      <c r="H159" s="186"/>
      <c r="I159" s="187"/>
      <c r="J159" s="56" t="s">
        <v>2</v>
      </c>
      <c r="K159" s="56"/>
      <c r="L159" s="56"/>
      <c r="M159" s="57"/>
      <c r="N159" s="2"/>
      <c r="V159" s="68"/>
    </row>
    <row r="160" spans="1:22" ht="21" thickBot="1">
      <c r="A160" s="181"/>
      <c r="B160" s="71" t="s">
        <v>325</v>
      </c>
      <c r="C160" s="71" t="s">
        <v>327</v>
      </c>
      <c r="D160" s="71" t="s">
        <v>23</v>
      </c>
      <c r="E160" s="188" t="s">
        <v>329</v>
      </c>
      <c r="F160" s="188"/>
      <c r="G160" s="189"/>
      <c r="H160" s="190"/>
      <c r="I160" s="191"/>
      <c r="J160" s="15" t="s">
        <v>1</v>
      </c>
      <c r="K160" s="16"/>
      <c r="L160" s="16"/>
      <c r="M160" s="17"/>
      <c r="N160" s="2"/>
      <c r="V160" s="68"/>
    </row>
    <row r="161" spans="1:22" ht="13.8" thickBot="1">
      <c r="A161" s="182"/>
      <c r="B161" s="11"/>
      <c r="C161" s="11"/>
      <c r="D161" s="12"/>
      <c r="E161" s="13" t="s">
        <v>4</v>
      </c>
      <c r="F161" s="14"/>
      <c r="G161" s="192"/>
      <c r="H161" s="193"/>
      <c r="I161" s="194"/>
      <c r="J161" s="15" t="s">
        <v>0</v>
      </c>
      <c r="K161" s="16"/>
      <c r="L161" s="16"/>
      <c r="M161" s="17"/>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13.8" thickBot="1">
      <c r="A163" s="181"/>
      <c r="B163" s="10"/>
      <c r="C163" s="10"/>
      <c r="D163" s="4"/>
      <c r="E163" s="10"/>
      <c r="F163" s="10"/>
      <c r="G163" s="185"/>
      <c r="H163" s="186"/>
      <c r="I163" s="187"/>
      <c r="J163" s="56" t="s">
        <v>2</v>
      </c>
      <c r="K163" s="56"/>
      <c r="L163" s="56"/>
      <c r="M163" s="57"/>
      <c r="N163" s="2"/>
      <c r="V163" s="68"/>
    </row>
    <row r="164" spans="1:22" ht="21" thickBot="1">
      <c r="A164" s="181"/>
      <c r="B164" s="71" t="s">
        <v>325</v>
      </c>
      <c r="C164" s="71" t="s">
        <v>327</v>
      </c>
      <c r="D164" s="71" t="s">
        <v>23</v>
      </c>
      <c r="E164" s="188" t="s">
        <v>329</v>
      </c>
      <c r="F164" s="188"/>
      <c r="G164" s="189"/>
      <c r="H164" s="190"/>
      <c r="I164" s="191"/>
      <c r="J164" s="15" t="s">
        <v>1</v>
      </c>
      <c r="K164" s="16"/>
      <c r="L164" s="16"/>
      <c r="M164" s="17"/>
      <c r="N164" s="2"/>
      <c r="V164" s="68"/>
    </row>
    <row r="165" spans="1:22" ht="13.8" thickBot="1">
      <c r="A165" s="182"/>
      <c r="B165" s="11"/>
      <c r="C165" s="11"/>
      <c r="D165" s="12"/>
      <c r="E165" s="13" t="s">
        <v>4</v>
      </c>
      <c r="F165" s="14"/>
      <c r="G165" s="192"/>
      <c r="H165" s="193"/>
      <c r="I165" s="194"/>
      <c r="J165" s="15" t="s">
        <v>0</v>
      </c>
      <c r="K165" s="16"/>
      <c r="L165" s="16"/>
      <c r="M165" s="17"/>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f>G179</f>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f>G183</f>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f>G187</f>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f>G191</f>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f>G195</f>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f>G199</f>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f>G203</f>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f>G207</f>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f>G211</f>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f>G215</f>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f>G219</f>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f>G223</f>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f>G227</f>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f>G231</f>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f>G235</f>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f>G239</f>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f>G243</f>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f>G247</f>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f>G251</f>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f>G255</f>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f>G259</f>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f>G263</f>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f>G267</f>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f>G271</f>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f>G275</f>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f>G279</f>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f>G283</f>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f>G287</f>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f>G291</f>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f>G295</f>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f>G299</f>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f>G303</f>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f>G307</f>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f>G311</f>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f>G315</f>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f>G319</f>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f>G323</f>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f>G327</f>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f>G331</f>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f>G335</f>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f>G339</f>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f>G343</f>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f>G347</f>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f>G351</f>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f>G355</f>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f>G359</f>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f>G363</f>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f>G367</f>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f>G371</f>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f>G375</f>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f>G379</f>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f>G383</f>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f>G387</f>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f>G391</f>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f>G395</f>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f>G399</f>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f>G403</f>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f>G407</f>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f>G411</f>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f>G415</f>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25023-5EAF-4E5C-9017-6CE05E7AA790}">
  <sheetPr>
    <pageSetUpPr fitToPage="1"/>
  </sheetPr>
  <dimension ref="A1:V774"/>
  <sheetViews>
    <sheetView topLeftCell="A2" zoomScaleNormal="100" workbookViewId="0">
      <selection activeCell="O719" sqref="O719"/>
    </sheetView>
  </sheetViews>
  <sheetFormatPr defaultColWidth="8.6640625" defaultRowHeight="13.2"/>
  <cols>
    <col min="1" max="1" width="4.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style="49" customWidth="1"/>
    <col min="12" max="12" width="8.88671875" style="49" customWidth="1"/>
    <col min="13" max="13" width="8" customWidth="1"/>
    <col min="14" max="14" width="0.109375" customWidth="1"/>
    <col min="16" max="16" width="20.33203125" bestFit="1" customWidth="1"/>
    <col min="21" max="21" width="9.44140625" customWidth="1"/>
    <col min="22" max="22" width="13.6640625" style="65" customWidth="1"/>
  </cols>
  <sheetData>
    <row r="1" spans="1:22" hidden="1">
      <c r="V1"/>
    </row>
    <row r="2" spans="1:22">
      <c r="J2" s="228" t="s">
        <v>321</v>
      </c>
      <c r="K2" s="229"/>
      <c r="L2" s="229"/>
      <c r="M2" s="229"/>
      <c r="V2"/>
    </row>
    <row r="3" spans="1:22">
      <c r="J3" s="229"/>
      <c r="K3" s="229"/>
      <c r="L3" s="229"/>
      <c r="M3" s="229"/>
      <c r="V3"/>
    </row>
    <row r="4" spans="1:22" ht="13.8" thickBot="1">
      <c r="J4" s="230"/>
      <c r="K4" s="230"/>
      <c r="L4" s="230"/>
      <c r="M4" s="230"/>
      <c r="V4"/>
    </row>
    <row r="5" spans="1:22" ht="30" customHeight="1" thickTop="1" thickBot="1">
      <c r="A5" s="234" t="s">
        <v>2054</v>
      </c>
      <c r="B5" s="235"/>
      <c r="C5" s="235"/>
      <c r="D5" s="235"/>
      <c r="E5" s="235"/>
      <c r="F5" s="235"/>
      <c r="G5" s="235"/>
      <c r="H5" s="235"/>
      <c r="I5" s="235"/>
      <c r="J5" s="235"/>
      <c r="K5" s="235"/>
      <c r="L5" s="235"/>
      <c r="M5" s="235"/>
      <c r="N5" s="18"/>
      <c r="V5"/>
    </row>
    <row r="6" spans="1:22" ht="13.5" customHeight="1" thickTop="1">
      <c r="A6" s="236" t="s">
        <v>9</v>
      </c>
      <c r="B6" s="238" t="s">
        <v>351</v>
      </c>
      <c r="C6" s="239"/>
      <c r="D6" s="239"/>
      <c r="E6" s="239"/>
      <c r="F6" s="239"/>
      <c r="G6" s="239"/>
      <c r="H6" s="239"/>
      <c r="I6" s="239"/>
      <c r="J6" s="240"/>
      <c r="K6" s="93" t="s">
        <v>20</v>
      </c>
      <c r="L6" s="93" t="s">
        <v>10</v>
      </c>
      <c r="M6" s="93" t="s">
        <v>19</v>
      </c>
      <c r="N6" s="9"/>
      <c r="V6"/>
    </row>
    <row r="7" spans="1:22" ht="20.25" customHeight="1" thickBot="1">
      <c r="A7" s="236"/>
      <c r="B7" s="241"/>
      <c r="C7" s="242"/>
      <c r="D7" s="242"/>
      <c r="E7" s="242"/>
      <c r="F7" s="242"/>
      <c r="G7" s="242"/>
      <c r="H7" s="242"/>
      <c r="I7" s="242"/>
      <c r="J7" s="243"/>
      <c r="K7" s="143">
        <v>15</v>
      </c>
      <c r="L7" s="142">
        <v>15</v>
      </c>
      <c r="M7" s="54">
        <v>2024</v>
      </c>
      <c r="N7" s="55"/>
      <c r="V7"/>
    </row>
    <row r="8" spans="1:22" ht="27.75" customHeight="1" thickTop="1" thickBot="1">
      <c r="A8" s="236"/>
      <c r="B8" s="244" t="s">
        <v>28</v>
      </c>
      <c r="C8" s="245"/>
      <c r="D8" s="245"/>
      <c r="E8" s="245"/>
      <c r="F8" s="245"/>
      <c r="G8" s="246"/>
      <c r="H8" s="246"/>
      <c r="I8" s="246"/>
      <c r="J8" s="246"/>
      <c r="K8" s="246"/>
      <c r="L8" s="245"/>
      <c r="M8" s="245"/>
      <c r="N8" s="247"/>
      <c r="V8"/>
    </row>
    <row r="9" spans="1:22" ht="18" customHeight="1" thickTop="1">
      <c r="A9" s="236"/>
      <c r="B9" s="248" t="s">
        <v>378</v>
      </c>
      <c r="C9" s="186"/>
      <c r="D9" s="186"/>
      <c r="E9" s="186"/>
      <c r="F9" s="186"/>
      <c r="G9" s="249" t="s">
        <v>3</v>
      </c>
      <c r="H9" s="252" t="s">
        <v>1300</v>
      </c>
      <c r="I9" s="255"/>
      <c r="J9" s="258" t="s">
        <v>2053</v>
      </c>
      <c r="K9" s="261"/>
      <c r="L9" s="264" t="s">
        <v>8</v>
      </c>
      <c r="M9" s="265"/>
      <c r="N9" s="19"/>
      <c r="V9"/>
    </row>
    <row r="10" spans="1:22" ht="15.75" customHeight="1">
      <c r="A10" s="236"/>
      <c r="B10" s="268" t="s">
        <v>2052</v>
      </c>
      <c r="C10" s="186"/>
      <c r="D10" s="186"/>
      <c r="E10" s="186"/>
      <c r="F10" s="269"/>
      <c r="G10" s="250"/>
      <c r="H10" s="253"/>
      <c r="I10" s="256"/>
      <c r="J10" s="259"/>
      <c r="K10" s="262"/>
      <c r="L10" s="264"/>
      <c r="M10" s="265"/>
      <c r="N10" s="19"/>
      <c r="V10"/>
    </row>
    <row r="11" spans="1:22" ht="26.25" customHeight="1" thickBot="1">
      <c r="A11" s="236"/>
      <c r="B11" s="50" t="s">
        <v>21</v>
      </c>
      <c r="C11" s="51" t="s">
        <v>2051</v>
      </c>
      <c r="D11" s="270" t="s">
        <v>2050</v>
      </c>
      <c r="E11" s="270"/>
      <c r="F11" s="271"/>
      <c r="G11" s="251"/>
      <c r="H11" s="254"/>
      <c r="I11" s="257"/>
      <c r="J11" s="260"/>
      <c r="K11" s="263"/>
      <c r="L11" s="266"/>
      <c r="M11" s="267"/>
      <c r="N11" s="20"/>
      <c r="V11"/>
    </row>
    <row r="12" spans="1:22" ht="13.8" thickTop="1">
      <c r="A12" s="236"/>
      <c r="B12" s="203" t="s">
        <v>26</v>
      </c>
      <c r="C12" s="205" t="s">
        <v>318</v>
      </c>
      <c r="D12" s="207" t="s">
        <v>22</v>
      </c>
      <c r="E12" s="209" t="s">
        <v>15</v>
      </c>
      <c r="F12" s="210"/>
      <c r="G12" s="213" t="s">
        <v>319</v>
      </c>
      <c r="H12" s="214"/>
      <c r="I12" s="215"/>
      <c r="J12" s="205" t="s">
        <v>320</v>
      </c>
      <c r="K12" s="219" t="s">
        <v>323</v>
      </c>
      <c r="L12" s="221" t="s">
        <v>322</v>
      </c>
      <c r="M12" s="207" t="s">
        <v>7</v>
      </c>
      <c r="N12" s="21"/>
      <c r="V12"/>
    </row>
    <row r="13" spans="1:22" ht="34.5" customHeight="1" thickBot="1">
      <c r="A13" s="237"/>
      <c r="B13" s="204"/>
      <c r="C13" s="206"/>
      <c r="D13" s="208"/>
      <c r="E13" s="211"/>
      <c r="F13" s="212"/>
      <c r="G13" s="216"/>
      <c r="H13" s="217"/>
      <c r="I13" s="218"/>
      <c r="J13" s="223"/>
      <c r="K13" s="289"/>
      <c r="L13" s="290"/>
      <c r="M13" s="223"/>
      <c r="N13" s="22"/>
      <c r="V13"/>
    </row>
    <row r="14" spans="1:22" ht="23.25" customHeight="1" thickTop="1">
      <c r="A14" s="180">
        <v>1</v>
      </c>
      <c r="B14" s="73" t="s">
        <v>324</v>
      </c>
      <c r="C14" s="73" t="s">
        <v>326</v>
      </c>
      <c r="D14" s="73" t="s">
        <v>24</v>
      </c>
      <c r="E14" s="183" t="s">
        <v>328</v>
      </c>
      <c r="F14" s="183"/>
      <c r="G14" s="197" t="s">
        <v>319</v>
      </c>
      <c r="H14" s="198"/>
      <c r="I14" s="199"/>
      <c r="J14" s="58" t="s">
        <v>2</v>
      </c>
      <c r="K14" s="141"/>
      <c r="L14" s="141"/>
      <c r="M14" s="60"/>
      <c r="N14" s="2"/>
      <c r="V14"/>
    </row>
    <row r="15" spans="1:22" ht="20.399999999999999">
      <c r="A15" s="195"/>
      <c r="B15" s="10" t="s">
        <v>2049</v>
      </c>
      <c r="C15" s="10" t="s">
        <v>2048</v>
      </c>
      <c r="D15" s="4">
        <v>45357</v>
      </c>
      <c r="E15" s="10"/>
      <c r="F15" s="10" t="s">
        <v>2043</v>
      </c>
      <c r="G15" s="185" t="s">
        <v>2042</v>
      </c>
      <c r="H15" s="186"/>
      <c r="I15" s="187"/>
      <c r="J15" s="56" t="s">
        <v>723</v>
      </c>
      <c r="K15" s="111"/>
      <c r="L15" s="111" t="s">
        <v>3</v>
      </c>
      <c r="M15" s="139">
        <v>350.11</v>
      </c>
      <c r="N15" s="2"/>
      <c r="V15"/>
    </row>
    <row r="16" spans="1:22" ht="20.399999999999999">
      <c r="A16" s="195"/>
      <c r="B16" s="71" t="s">
        <v>325</v>
      </c>
      <c r="C16" s="71" t="s">
        <v>327</v>
      </c>
      <c r="D16" s="71" t="s">
        <v>23</v>
      </c>
      <c r="E16" s="188" t="s">
        <v>329</v>
      </c>
      <c r="F16" s="188"/>
      <c r="G16" s="189"/>
      <c r="H16" s="190"/>
      <c r="I16" s="191"/>
      <c r="J16" s="15" t="s">
        <v>424</v>
      </c>
      <c r="K16" s="109" t="s">
        <v>3</v>
      </c>
      <c r="L16" s="109"/>
      <c r="M16" s="138">
        <v>177.79</v>
      </c>
      <c r="N16" s="2"/>
      <c r="V16"/>
    </row>
    <row r="17" spans="1:22" ht="21" thickBot="1">
      <c r="A17" s="196"/>
      <c r="B17" s="11" t="s">
        <v>1430</v>
      </c>
      <c r="C17" s="11" t="s">
        <v>2042</v>
      </c>
      <c r="D17" s="96">
        <v>45360</v>
      </c>
      <c r="E17" s="13"/>
      <c r="F17" s="14" t="s">
        <v>2041</v>
      </c>
      <c r="G17" s="200"/>
      <c r="H17" s="201"/>
      <c r="I17" s="202"/>
      <c r="J17" s="15" t="s">
        <v>423</v>
      </c>
      <c r="K17" s="109"/>
      <c r="L17" s="109" t="s">
        <v>3</v>
      </c>
      <c r="M17" s="138">
        <v>623</v>
      </c>
      <c r="N17" s="2"/>
      <c r="V17"/>
    </row>
    <row r="18" spans="1:22" ht="21.6" thickTop="1" thickBot="1">
      <c r="A18" s="180">
        <f>A14+1</f>
        <v>2</v>
      </c>
      <c r="B18" s="73" t="s">
        <v>324</v>
      </c>
      <c r="C18" s="73" t="s">
        <v>326</v>
      </c>
      <c r="D18" s="73" t="s">
        <v>24</v>
      </c>
      <c r="E18" s="183" t="s">
        <v>328</v>
      </c>
      <c r="F18" s="183"/>
      <c r="G18" s="183" t="s">
        <v>319</v>
      </c>
      <c r="H18" s="184"/>
      <c r="I18" s="72"/>
      <c r="J18" s="58" t="s">
        <v>2</v>
      </c>
      <c r="K18" s="141"/>
      <c r="L18" s="141"/>
      <c r="M18" s="140"/>
      <c r="N18" s="2"/>
      <c r="V18"/>
    </row>
    <row r="19" spans="1:22" ht="13.8" thickBot="1">
      <c r="A19" s="181"/>
      <c r="B19" s="10" t="s">
        <v>2047</v>
      </c>
      <c r="C19" s="10"/>
      <c r="D19" s="4"/>
      <c r="E19" s="10"/>
      <c r="F19" s="10"/>
      <c r="G19" s="185"/>
      <c r="H19" s="186"/>
      <c r="I19" s="187"/>
      <c r="J19" s="56" t="s">
        <v>5</v>
      </c>
      <c r="K19" s="111"/>
      <c r="L19" s="111" t="s">
        <v>3</v>
      </c>
      <c r="M19" s="139">
        <v>225</v>
      </c>
      <c r="N19" s="2"/>
      <c r="V19"/>
    </row>
    <row r="20" spans="1:22" ht="21" thickBot="1">
      <c r="A20" s="181"/>
      <c r="B20" s="71" t="s">
        <v>325</v>
      </c>
      <c r="C20" s="71" t="s">
        <v>327</v>
      </c>
      <c r="D20" s="71" t="s">
        <v>23</v>
      </c>
      <c r="E20" s="188" t="s">
        <v>329</v>
      </c>
      <c r="F20" s="188"/>
      <c r="G20" s="189"/>
      <c r="H20" s="190"/>
      <c r="I20" s="191"/>
      <c r="J20" s="15" t="s">
        <v>5</v>
      </c>
      <c r="K20" s="109" t="s">
        <v>3</v>
      </c>
      <c r="L20" s="109"/>
      <c r="M20" s="138">
        <v>36</v>
      </c>
      <c r="N20" s="2"/>
      <c r="V20"/>
    </row>
    <row r="21" spans="1:22" ht="13.8" thickBot="1">
      <c r="A21" s="182"/>
      <c r="B21" s="11"/>
      <c r="C21" s="11"/>
      <c r="D21" s="96"/>
      <c r="E21" s="13"/>
      <c r="F21" s="14"/>
      <c r="G21" s="192"/>
      <c r="H21" s="193"/>
      <c r="I21" s="194"/>
      <c r="J21" s="15" t="s">
        <v>579</v>
      </c>
      <c r="K21" s="109" t="s">
        <v>3</v>
      </c>
      <c r="L21" s="109"/>
      <c r="M21" s="138">
        <v>90</v>
      </c>
      <c r="N21" s="2"/>
      <c r="V21"/>
    </row>
    <row r="22" spans="1:22" ht="21.6" thickTop="1" thickBot="1">
      <c r="A22" s="180">
        <f>A18+1</f>
        <v>3</v>
      </c>
      <c r="B22" s="73" t="s">
        <v>324</v>
      </c>
      <c r="C22" s="73" t="s">
        <v>326</v>
      </c>
      <c r="D22" s="73" t="s">
        <v>24</v>
      </c>
      <c r="E22" s="183" t="s">
        <v>328</v>
      </c>
      <c r="F22" s="183"/>
      <c r="G22" s="183" t="s">
        <v>319</v>
      </c>
      <c r="H22" s="184"/>
      <c r="I22" s="72"/>
      <c r="J22" s="58" t="s">
        <v>2</v>
      </c>
      <c r="K22" s="141"/>
      <c r="L22" s="141"/>
      <c r="M22" s="140"/>
      <c r="N22" s="2"/>
      <c r="V22"/>
    </row>
    <row r="23" spans="1:22" ht="12" customHeight="1" thickBot="1">
      <c r="A23" s="181"/>
      <c r="B23" s="10" t="s">
        <v>2046</v>
      </c>
      <c r="C23" s="10"/>
      <c r="D23" s="4"/>
      <c r="E23" s="10"/>
      <c r="F23" s="10"/>
      <c r="G23" s="185"/>
      <c r="H23" s="186"/>
      <c r="I23" s="187"/>
      <c r="J23" s="56" t="s">
        <v>1086</v>
      </c>
      <c r="K23" s="111" t="s">
        <v>3</v>
      </c>
      <c r="L23" s="111"/>
      <c r="M23" s="139">
        <v>45.29</v>
      </c>
      <c r="N23" s="2"/>
      <c r="V23"/>
    </row>
    <row r="24" spans="1:22" ht="21" thickBot="1">
      <c r="A24" s="181"/>
      <c r="B24" s="71" t="s">
        <v>325</v>
      </c>
      <c r="C24" s="71" t="s">
        <v>327</v>
      </c>
      <c r="D24" s="71" t="s">
        <v>23</v>
      </c>
      <c r="E24" s="188" t="s">
        <v>329</v>
      </c>
      <c r="F24" s="188"/>
      <c r="G24" s="189"/>
      <c r="H24" s="190"/>
      <c r="I24" s="191"/>
      <c r="J24" s="15" t="s">
        <v>2045</v>
      </c>
      <c r="K24" s="109" t="s">
        <v>3</v>
      </c>
      <c r="L24" s="109"/>
      <c r="M24" s="138">
        <v>42</v>
      </c>
      <c r="N24" s="2"/>
      <c r="V24"/>
    </row>
    <row r="25" spans="1:22" ht="13.8" thickBot="1">
      <c r="A25" s="182"/>
      <c r="B25" s="11"/>
      <c r="C25" s="11"/>
      <c r="D25" s="96"/>
      <c r="E25" s="13"/>
      <c r="F25" s="14"/>
      <c r="G25" s="192"/>
      <c r="H25" s="193"/>
      <c r="I25" s="194"/>
      <c r="J25" s="15"/>
      <c r="K25" s="109"/>
      <c r="L25" s="109"/>
      <c r="M25" s="138"/>
      <c r="N25" s="2"/>
      <c r="V25"/>
    </row>
    <row r="26" spans="1:22" ht="21.6" thickTop="1" thickBot="1">
      <c r="A26" s="180">
        <f>A22+1</f>
        <v>4</v>
      </c>
      <c r="B26" s="73" t="s">
        <v>324</v>
      </c>
      <c r="C26" s="73" t="s">
        <v>326</v>
      </c>
      <c r="D26" s="73" t="s">
        <v>24</v>
      </c>
      <c r="E26" s="183" t="s">
        <v>328</v>
      </c>
      <c r="F26" s="183"/>
      <c r="G26" s="183" t="s">
        <v>319</v>
      </c>
      <c r="H26" s="184"/>
      <c r="I26" s="72"/>
      <c r="J26" s="58" t="s">
        <v>2</v>
      </c>
      <c r="K26" s="141"/>
      <c r="L26" s="141"/>
      <c r="M26" s="140"/>
      <c r="N26" s="2"/>
      <c r="V26"/>
    </row>
    <row r="27" spans="1:22" ht="21" thickBot="1">
      <c r="A27" s="181"/>
      <c r="B27" s="10" t="s">
        <v>2025</v>
      </c>
      <c r="C27" s="10" t="s">
        <v>2044</v>
      </c>
      <c r="D27" s="4">
        <v>45357</v>
      </c>
      <c r="E27" s="10"/>
      <c r="F27" s="10" t="s">
        <v>2043</v>
      </c>
      <c r="G27" s="185" t="s">
        <v>2042</v>
      </c>
      <c r="H27" s="186"/>
      <c r="I27" s="187"/>
      <c r="J27" s="56" t="s">
        <v>723</v>
      </c>
      <c r="K27" s="111"/>
      <c r="L27" s="111" t="s">
        <v>3</v>
      </c>
      <c r="M27" s="139">
        <v>250</v>
      </c>
      <c r="N27" s="2"/>
      <c r="V27"/>
    </row>
    <row r="28" spans="1:22" ht="21" thickBot="1">
      <c r="A28" s="181"/>
      <c r="B28" s="71" t="s">
        <v>325</v>
      </c>
      <c r="C28" s="71" t="s">
        <v>327</v>
      </c>
      <c r="D28" s="71" t="s">
        <v>23</v>
      </c>
      <c r="E28" s="188" t="s">
        <v>329</v>
      </c>
      <c r="F28" s="188"/>
      <c r="G28" s="189"/>
      <c r="H28" s="190"/>
      <c r="I28" s="191"/>
      <c r="J28" s="15" t="s">
        <v>423</v>
      </c>
      <c r="K28" s="109"/>
      <c r="L28" s="109" t="s">
        <v>3</v>
      </c>
      <c r="M28" s="138">
        <v>623</v>
      </c>
      <c r="N28" s="2"/>
      <c r="V28"/>
    </row>
    <row r="29" spans="1:22" ht="21" thickBot="1">
      <c r="A29" s="182"/>
      <c r="B29" s="11" t="s">
        <v>2013</v>
      </c>
      <c r="C29" s="11" t="s">
        <v>2042</v>
      </c>
      <c r="D29" s="96">
        <v>45360</v>
      </c>
      <c r="E29" s="13"/>
      <c r="F29" s="14" t="s">
        <v>2041</v>
      </c>
      <c r="G29" s="192"/>
      <c r="H29" s="193"/>
      <c r="I29" s="194"/>
      <c r="J29" s="15" t="s">
        <v>5</v>
      </c>
      <c r="K29" s="109"/>
      <c r="L29" s="109" t="s">
        <v>3</v>
      </c>
      <c r="M29" s="138">
        <v>189</v>
      </c>
      <c r="N29" s="2"/>
      <c r="V29"/>
    </row>
    <row r="30" spans="1:22" ht="24" customHeight="1" thickTop="1" thickBot="1">
      <c r="A30" s="180">
        <f>A26+1</f>
        <v>5</v>
      </c>
      <c r="B30" s="73" t="s">
        <v>324</v>
      </c>
      <c r="C30" s="73" t="s">
        <v>326</v>
      </c>
      <c r="D30" s="73" t="s">
        <v>24</v>
      </c>
      <c r="E30" s="184" t="s">
        <v>328</v>
      </c>
      <c r="F30" s="281"/>
      <c r="G30" s="184" t="s">
        <v>319</v>
      </c>
      <c r="H30" s="288"/>
      <c r="I30" s="72"/>
      <c r="J30" s="58" t="s">
        <v>2</v>
      </c>
      <c r="K30" s="141"/>
      <c r="L30" s="141"/>
      <c r="M30" s="140"/>
      <c r="N30" s="2"/>
      <c r="V30"/>
    </row>
    <row r="31" spans="1:22" ht="36" customHeight="1" thickBot="1">
      <c r="A31" s="181"/>
      <c r="B31" s="10" t="s">
        <v>2040</v>
      </c>
      <c r="C31" s="10" t="s">
        <v>2039</v>
      </c>
      <c r="D31" s="4">
        <v>45247</v>
      </c>
      <c r="E31" s="10"/>
      <c r="F31" s="10" t="s">
        <v>2038</v>
      </c>
      <c r="G31" s="185" t="s">
        <v>2036</v>
      </c>
      <c r="H31" s="282"/>
      <c r="I31" s="283"/>
      <c r="J31" s="56" t="s">
        <v>723</v>
      </c>
      <c r="K31" s="111"/>
      <c r="L31" s="111" t="s">
        <v>3</v>
      </c>
      <c r="M31" s="139">
        <v>453.81</v>
      </c>
      <c r="N31" s="2"/>
      <c r="V31"/>
    </row>
    <row r="32" spans="1:22" ht="23.25" customHeight="1" thickBot="1">
      <c r="A32" s="181"/>
      <c r="B32" s="71" t="s">
        <v>325</v>
      </c>
      <c r="C32" s="71" t="s">
        <v>327</v>
      </c>
      <c r="D32" s="71" t="s">
        <v>23</v>
      </c>
      <c r="E32" s="284" t="s">
        <v>329</v>
      </c>
      <c r="F32" s="285"/>
      <c r="G32" s="189"/>
      <c r="H32" s="190"/>
      <c r="I32" s="191"/>
      <c r="J32" s="15" t="s">
        <v>5</v>
      </c>
      <c r="K32" s="109"/>
      <c r="L32" s="109" t="s">
        <v>3</v>
      </c>
      <c r="M32" s="138">
        <v>41</v>
      </c>
      <c r="N32" s="2"/>
      <c r="V32"/>
    </row>
    <row r="33" spans="1:22" ht="13.8" thickBot="1">
      <c r="A33" s="182"/>
      <c r="B33" s="11" t="s">
        <v>2037</v>
      </c>
      <c r="C33" s="11" t="s">
        <v>2036</v>
      </c>
      <c r="D33" s="96">
        <v>45247</v>
      </c>
      <c r="E33" s="13"/>
      <c r="F33" s="14" t="s">
        <v>2035</v>
      </c>
      <c r="G33" s="192"/>
      <c r="H33" s="193"/>
      <c r="I33" s="194"/>
      <c r="J33" s="15"/>
      <c r="K33" s="109"/>
      <c r="L33" s="109"/>
      <c r="M33" s="138"/>
      <c r="N33" s="2"/>
      <c r="V33"/>
    </row>
    <row r="34" spans="1:22" ht="21.6" thickTop="1" thickBot="1">
      <c r="A34" s="180">
        <f>A30+1</f>
        <v>6</v>
      </c>
      <c r="B34" s="73" t="s">
        <v>324</v>
      </c>
      <c r="C34" s="73" t="s">
        <v>326</v>
      </c>
      <c r="D34" s="73" t="s">
        <v>24</v>
      </c>
      <c r="E34" s="183" t="s">
        <v>328</v>
      </c>
      <c r="F34" s="183"/>
      <c r="G34" s="183" t="s">
        <v>319</v>
      </c>
      <c r="H34" s="184"/>
      <c r="I34" s="72"/>
      <c r="J34" s="58" t="s">
        <v>2</v>
      </c>
      <c r="K34" s="141"/>
      <c r="L34" s="141"/>
      <c r="M34" s="140"/>
      <c r="N34" s="2"/>
      <c r="V34"/>
    </row>
    <row r="35" spans="1:22" ht="88.5" customHeight="1" thickBot="1">
      <c r="A35" s="181"/>
      <c r="B35" s="10" t="s">
        <v>2028</v>
      </c>
      <c r="C35" s="10" t="s">
        <v>2034</v>
      </c>
      <c r="D35" s="4">
        <v>45239</v>
      </c>
      <c r="E35" s="10"/>
      <c r="F35" s="10" t="s">
        <v>2033</v>
      </c>
      <c r="G35" s="185" t="s">
        <v>2032</v>
      </c>
      <c r="H35" s="186"/>
      <c r="I35" s="187"/>
      <c r="J35" s="56" t="s">
        <v>423</v>
      </c>
      <c r="K35" s="111"/>
      <c r="L35" s="111" t="s">
        <v>3</v>
      </c>
      <c r="M35" s="139">
        <v>252</v>
      </c>
      <c r="N35" s="2"/>
      <c r="V35"/>
    </row>
    <row r="36" spans="1:22" ht="21" thickBot="1">
      <c r="A36" s="181"/>
      <c r="B36" s="71" t="s">
        <v>325</v>
      </c>
      <c r="C36" s="71" t="s">
        <v>327</v>
      </c>
      <c r="D36" s="71" t="s">
        <v>23</v>
      </c>
      <c r="E36" s="188" t="s">
        <v>329</v>
      </c>
      <c r="F36" s="188"/>
      <c r="G36" s="189"/>
      <c r="H36" s="190"/>
      <c r="I36" s="191"/>
      <c r="J36" s="15" t="s">
        <v>5</v>
      </c>
      <c r="K36" s="109"/>
      <c r="L36" s="109" t="s">
        <v>3</v>
      </c>
      <c r="M36" s="138">
        <v>64</v>
      </c>
      <c r="N36" s="2"/>
      <c r="V36"/>
    </row>
    <row r="37" spans="1:22" ht="13.8" thickBot="1">
      <c r="A37" s="182"/>
      <c r="B37" s="11" t="s">
        <v>1862</v>
      </c>
      <c r="C37" s="11" t="s">
        <v>2032</v>
      </c>
      <c r="D37" s="96">
        <v>45240</v>
      </c>
      <c r="E37" s="13" t="s">
        <v>4</v>
      </c>
      <c r="F37" s="14" t="s">
        <v>1744</v>
      </c>
      <c r="G37" s="192"/>
      <c r="H37" s="193"/>
      <c r="I37" s="194"/>
      <c r="J37" s="15" t="s">
        <v>0</v>
      </c>
      <c r="K37" s="109"/>
      <c r="L37" s="109"/>
      <c r="M37" s="138"/>
      <c r="N37" s="2"/>
      <c r="V37"/>
    </row>
    <row r="38" spans="1:22" ht="21.6" thickTop="1" thickBot="1">
      <c r="A38" s="180">
        <f>A34+1</f>
        <v>7</v>
      </c>
      <c r="B38" s="73" t="s">
        <v>324</v>
      </c>
      <c r="C38" s="73" t="s">
        <v>326</v>
      </c>
      <c r="D38" s="73" t="s">
        <v>24</v>
      </c>
      <c r="E38" s="183" t="s">
        <v>328</v>
      </c>
      <c r="F38" s="183"/>
      <c r="G38" s="183" t="s">
        <v>319</v>
      </c>
      <c r="H38" s="184"/>
      <c r="I38" s="72"/>
      <c r="J38" s="58" t="s">
        <v>2</v>
      </c>
      <c r="K38" s="141"/>
      <c r="L38" s="141"/>
      <c r="M38" s="140"/>
      <c r="N38" s="2"/>
      <c r="V38"/>
    </row>
    <row r="39" spans="1:22" ht="21" thickBot="1">
      <c r="A39" s="181"/>
      <c r="B39" s="10" t="s">
        <v>2028</v>
      </c>
      <c r="C39" s="10" t="s">
        <v>2031</v>
      </c>
      <c r="D39" s="4">
        <v>45211</v>
      </c>
      <c r="E39" s="10"/>
      <c r="F39" s="10" t="s">
        <v>626</v>
      </c>
      <c r="G39" s="185" t="s">
        <v>2030</v>
      </c>
      <c r="H39" s="186"/>
      <c r="I39" s="187"/>
      <c r="J39" s="56" t="s">
        <v>723</v>
      </c>
      <c r="K39" s="111"/>
      <c r="L39" s="111" t="s">
        <v>3</v>
      </c>
      <c r="M39" s="139">
        <v>607.79999999999995</v>
      </c>
      <c r="N39" s="2"/>
      <c r="V39"/>
    </row>
    <row r="40" spans="1:22" ht="21" thickBot="1">
      <c r="A40" s="181"/>
      <c r="B40" s="71" t="s">
        <v>325</v>
      </c>
      <c r="C40" s="71" t="s">
        <v>327</v>
      </c>
      <c r="D40" s="71" t="s">
        <v>23</v>
      </c>
      <c r="E40" s="188" t="s">
        <v>329</v>
      </c>
      <c r="F40" s="188"/>
      <c r="G40" s="189"/>
      <c r="H40" s="190"/>
      <c r="I40" s="191"/>
      <c r="J40" s="15" t="s">
        <v>424</v>
      </c>
      <c r="K40" s="109" t="s">
        <v>3</v>
      </c>
      <c r="L40" s="109"/>
      <c r="M40" s="138">
        <v>106.81</v>
      </c>
      <c r="N40" s="2"/>
      <c r="V40"/>
    </row>
    <row r="41" spans="1:22" ht="21" thickBot="1">
      <c r="A41" s="182"/>
      <c r="B41" s="11" t="s">
        <v>1862</v>
      </c>
      <c r="C41" s="11" t="s">
        <v>2030</v>
      </c>
      <c r="D41" s="96">
        <v>45212</v>
      </c>
      <c r="E41" s="13"/>
      <c r="F41" s="14" t="s">
        <v>2029</v>
      </c>
      <c r="G41" s="192"/>
      <c r="H41" s="193"/>
      <c r="I41" s="194"/>
      <c r="J41" s="15" t="s">
        <v>5</v>
      </c>
      <c r="K41" s="109"/>
      <c r="L41" s="109" t="s">
        <v>3</v>
      </c>
      <c r="M41" s="138">
        <v>38</v>
      </c>
      <c r="N41" s="2"/>
      <c r="V41"/>
    </row>
    <row r="42" spans="1:22" ht="21.6" thickTop="1" thickBot="1">
      <c r="A42" s="180">
        <f>A38+1</f>
        <v>8</v>
      </c>
      <c r="B42" s="73" t="s">
        <v>324</v>
      </c>
      <c r="C42" s="73" t="s">
        <v>326</v>
      </c>
      <c r="D42" s="73" t="s">
        <v>24</v>
      </c>
      <c r="E42" s="183" t="s">
        <v>328</v>
      </c>
      <c r="F42" s="183"/>
      <c r="G42" s="183" t="s">
        <v>319</v>
      </c>
      <c r="H42" s="184"/>
      <c r="I42" s="72"/>
      <c r="J42" s="58" t="s">
        <v>2</v>
      </c>
      <c r="K42" s="141"/>
      <c r="L42" s="141"/>
      <c r="M42" s="140"/>
      <c r="N42" s="2"/>
      <c r="V42"/>
    </row>
    <row r="43" spans="1:22" ht="41.4" thickBot="1">
      <c r="A43" s="181"/>
      <c r="B43" s="10" t="s">
        <v>2028</v>
      </c>
      <c r="C43" s="10" t="s">
        <v>2027</v>
      </c>
      <c r="D43" s="4">
        <v>45373</v>
      </c>
      <c r="E43" s="10"/>
      <c r="F43" s="10" t="s">
        <v>626</v>
      </c>
      <c r="G43" s="185" t="s">
        <v>2026</v>
      </c>
      <c r="H43" s="186"/>
      <c r="I43" s="187"/>
      <c r="J43" s="56" t="s">
        <v>723</v>
      </c>
      <c r="K43" s="111"/>
      <c r="L43" s="111" t="s">
        <v>3</v>
      </c>
      <c r="M43" s="139">
        <v>407.19</v>
      </c>
      <c r="N43" s="2"/>
      <c r="V43"/>
    </row>
    <row r="44" spans="1:22" ht="21" thickBot="1">
      <c r="A44" s="181"/>
      <c r="B44" s="71" t="s">
        <v>325</v>
      </c>
      <c r="C44" s="71" t="s">
        <v>327</v>
      </c>
      <c r="D44" s="71" t="s">
        <v>23</v>
      </c>
      <c r="E44" s="188" t="s">
        <v>329</v>
      </c>
      <c r="F44" s="188"/>
      <c r="G44" s="189"/>
      <c r="H44" s="190"/>
      <c r="I44" s="191"/>
      <c r="J44" s="15" t="s">
        <v>423</v>
      </c>
      <c r="K44" s="109"/>
      <c r="L44" s="109" t="s">
        <v>3</v>
      </c>
      <c r="M44" s="138">
        <v>258</v>
      </c>
      <c r="N44" s="2"/>
      <c r="V44"/>
    </row>
    <row r="45" spans="1:22" ht="21" thickBot="1">
      <c r="A45" s="182"/>
      <c r="B45" s="11" t="s">
        <v>1862</v>
      </c>
      <c r="C45" s="11" t="s">
        <v>2026</v>
      </c>
      <c r="D45" s="96">
        <v>45373</v>
      </c>
      <c r="E45" s="13"/>
      <c r="F45" s="14" t="s">
        <v>1489</v>
      </c>
      <c r="G45" s="192"/>
      <c r="H45" s="193"/>
      <c r="I45" s="194"/>
      <c r="J45" s="15" t="s">
        <v>5</v>
      </c>
      <c r="K45" s="109"/>
      <c r="L45" s="109" t="s">
        <v>3</v>
      </c>
      <c r="M45" s="138">
        <v>20</v>
      </c>
      <c r="N45" s="2"/>
      <c r="V45"/>
    </row>
    <row r="46" spans="1:22" ht="21.6" thickTop="1" thickBot="1">
      <c r="A46" s="180">
        <f>A42+1</f>
        <v>9</v>
      </c>
      <c r="B46" s="73" t="s">
        <v>324</v>
      </c>
      <c r="C46" s="73" t="s">
        <v>326</v>
      </c>
      <c r="D46" s="73" t="s">
        <v>24</v>
      </c>
      <c r="E46" s="183" t="s">
        <v>328</v>
      </c>
      <c r="F46" s="183"/>
      <c r="G46" s="183" t="s">
        <v>319</v>
      </c>
      <c r="H46" s="184"/>
      <c r="I46" s="72"/>
      <c r="J46" s="58" t="s">
        <v>2</v>
      </c>
      <c r="K46" s="141"/>
      <c r="L46" s="141"/>
      <c r="M46" s="140"/>
      <c r="N46" s="2"/>
      <c r="V46"/>
    </row>
    <row r="47" spans="1:22" ht="31.2" thickBot="1">
      <c r="A47" s="181"/>
      <c r="B47" s="10" t="s">
        <v>2025</v>
      </c>
      <c r="C47" s="10" t="s">
        <v>2024</v>
      </c>
      <c r="D47" s="4">
        <v>45315</v>
      </c>
      <c r="E47" s="10"/>
      <c r="F47" s="10" t="s">
        <v>1431</v>
      </c>
      <c r="G47" s="185" t="s">
        <v>2023</v>
      </c>
      <c r="H47" s="186"/>
      <c r="I47" s="187"/>
      <c r="J47" s="56" t="s">
        <v>423</v>
      </c>
      <c r="K47" s="111"/>
      <c r="L47" s="111" t="s">
        <v>3</v>
      </c>
      <c r="M47" s="139">
        <v>183</v>
      </c>
      <c r="N47" s="2"/>
      <c r="V47"/>
    </row>
    <row r="48" spans="1:22" ht="21" thickBot="1">
      <c r="A48" s="181"/>
      <c r="B48" s="71" t="s">
        <v>325</v>
      </c>
      <c r="C48" s="71" t="s">
        <v>327</v>
      </c>
      <c r="D48" s="71" t="s">
        <v>23</v>
      </c>
      <c r="E48" s="188" t="s">
        <v>329</v>
      </c>
      <c r="F48" s="188"/>
      <c r="G48" s="189"/>
      <c r="H48" s="190"/>
      <c r="I48" s="191"/>
      <c r="J48" s="15" t="s">
        <v>5</v>
      </c>
      <c r="K48" s="109"/>
      <c r="L48" s="109" t="s">
        <v>3</v>
      </c>
      <c r="M48" s="138">
        <v>104</v>
      </c>
      <c r="N48" s="2"/>
      <c r="V48"/>
    </row>
    <row r="49" spans="1:22" ht="21" thickBot="1">
      <c r="A49" s="182"/>
      <c r="B49" s="11" t="s">
        <v>2013</v>
      </c>
      <c r="C49" s="11" t="s">
        <v>2023</v>
      </c>
      <c r="D49" s="96">
        <v>45317</v>
      </c>
      <c r="E49" s="13"/>
      <c r="F49" s="14" t="s">
        <v>2022</v>
      </c>
      <c r="G49" s="192"/>
      <c r="H49" s="193"/>
      <c r="I49" s="194"/>
      <c r="J49" s="15"/>
      <c r="K49" s="109"/>
      <c r="L49" s="109"/>
      <c r="M49" s="138"/>
      <c r="N49" s="2"/>
      <c r="V49"/>
    </row>
    <row r="50" spans="1:22" ht="21.6" thickTop="1" thickBot="1">
      <c r="A50" s="180">
        <f>A46+1</f>
        <v>10</v>
      </c>
      <c r="B50" s="73" t="s">
        <v>324</v>
      </c>
      <c r="C50" s="73" t="s">
        <v>326</v>
      </c>
      <c r="D50" s="73" t="s">
        <v>24</v>
      </c>
      <c r="E50" s="183" t="s">
        <v>328</v>
      </c>
      <c r="F50" s="183"/>
      <c r="G50" s="183" t="s">
        <v>319</v>
      </c>
      <c r="H50" s="184"/>
      <c r="I50" s="72"/>
      <c r="J50" s="58" t="s">
        <v>2</v>
      </c>
      <c r="K50" s="141"/>
      <c r="L50" s="141"/>
      <c r="M50" s="140"/>
      <c r="N50" s="2"/>
      <c r="V50"/>
    </row>
    <row r="51" spans="1:22" ht="51.6" thickBot="1">
      <c r="A51" s="181"/>
      <c r="B51" s="10" t="s">
        <v>2021</v>
      </c>
      <c r="C51" s="10" t="s">
        <v>2020</v>
      </c>
      <c r="D51" s="4">
        <v>45243</v>
      </c>
      <c r="E51" s="10"/>
      <c r="F51" s="10" t="s">
        <v>2019</v>
      </c>
      <c r="G51" s="185" t="s">
        <v>2017</v>
      </c>
      <c r="H51" s="186"/>
      <c r="I51" s="187"/>
      <c r="J51" s="56" t="s">
        <v>1086</v>
      </c>
      <c r="K51" s="111" t="s">
        <v>3</v>
      </c>
      <c r="L51" s="111"/>
      <c r="M51" s="139">
        <v>391.7</v>
      </c>
      <c r="N51" s="2"/>
      <c r="V51"/>
    </row>
    <row r="52" spans="1:22" ht="21" thickBot="1">
      <c r="A52" s="181"/>
      <c r="B52" s="71" t="s">
        <v>325</v>
      </c>
      <c r="C52" s="71" t="s">
        <v>327</v>
      </c>
      <c r="D52" s="71" t="s">
        <v>23</v>
      </c>
      <c r="E52" s="188" t="s">
        <v>329</v>
      </c>
      <c r="F52" s="188"/>
      <c r="G52" s="189"/>
      <c r="H52" s="190"/>
      <c r="I52" s="191"/>
      <c r="J52" s="15" t="s">
        <v>423</v>
      </c>
      <c r="K52" s="109"/>
      <c r="L52" s="109" t="s">
        <v>3</v>
      </c>
      <c r="M52" s="138">
        <v>681</v>
      </c>
      <c r="N52" s="2"/>
      <c r="V52"/>
    </row>
    <row r="53" spans="1:22" ht="21" thickBot="1">
      <c r="A53" s="182"/>
      <c r="B53" s="11" t="s">
        <v>2018</v>
      </c>
      <c r="C53" s="11" t="s">
        <v>2017</v>
      </c>
      <c r="D53" s="96">
        <v>45245</v>
      </c>
      <c r="E53" s="13"/>
      <c r="F53" s="14" t="s">
        <v>2016</v>
      </c>
      <c r="G53" s="192"/>
      <c r="H53" s="193"/>
      <c r="I53" s="194"/>
      <c r="J53" s="15" t="s">
        <v>5</v>
      </c>
      <c r="K53" s="109"/>
      <c r="L53" s="109" t="s">
        <v>3</v>
      </c>
      <c r="M53" s="138">
        <v>315</v>
      </c>
      <c r="N53" s="2"/>
      <c r="V53"/>
    </row>
    <row r="54" spans="1:22" ht="21.6" thickTop="1" thickBot="1">
      <c r="A54" s="180">
        <f>A50+1</f>
        <v>11</v>
      </c>
      <c r="B54" s="73" t="s">
        <v>324</v>
      </c>
      <c r="C54" s="73" t="s">
        <v>326</v>
      </c>
      <c r="D54" s="73" t="s">
        <v>24</v>
      </c>
      <c r="E54" s="183" t="s">
        <v>328</v>
      </c>
      <c r="F54" s="183"/>
      <c r="G54" s="183" t="s">
        <v>319</v>
      </c>
      <c r="H54" s="184"/>
      <c r="I54" s="72"/>
      <c r="J54" s="58" t="s">
        <v>2</v>
      </c>
      <c r="K54" s="141"/>
      <c r="L54" s="141"/>
      <c r="M54" s="140"/>
      <c r="N54" s="2"/>
      <c r="V54"/>
    </row>
    <row r="55" spans="1:22" ht="21" thickBot="1">
      <c r="A55" s="181"/>
      <c r="B55" s="10" t="s">
        <v>2015</v>
      </c>
      <c r="C55" s="10" t="s">
        <v>2014</v>
      </c>
      <c r="D55" s="4">
        <v>45203</v>
      </c>
      <c r="E55" s="10"/>
      <c r="F55" s="10" t="s">
        <v>450</v>
      </c>
      <c r="G55" s="185" t="s">
        <v>2012</v>
      </c>
      <c r="H55" s="186"/>
      <c r="I55" s="187"/>
      <c r="J55" s="56" t="s">
        <v>723</v>
      </c>
      <c r="K55" s="111"/>
      <c r="L55" s="111" t="s">
        <v>3</v>
      </c>
      <c r="M55" s="139">
        <v>265.8</v>
      </c>
      <c r="N55" s="2"/>
      <c r="V55"/>
    </row>
    <row r="56" spans="1:22" ht="21" thickBot="1">
      <c r="A56" s="181"/>
      <c r="B56" s="71" t="s">
        <v>325</v>
      </c>
      <c r="C56" s="71" t="s">
        <v>327</v>
      </c>
      <c r="D56" s="71" t="s">
        <v>23</v>
      </c>
      <c r="E56" s="188" t="s">
        <v>329</v>
      </c>
      <c r="F56" s="188"/>
      <c r="G56" s="189"/>
      <c r="H56" s="190"/>
      <c r="I56" s="191"/>
      <c r="J56" s="15" t="s">
        <v>423</v>
      </c>
      <c r="K56" s="109"/>
      <c r="L56" s="109" t="s">
        <v>3</v>
      </c>
      <c r="M56" s="138">
        <v>280</v>
      </c>
      <c r="N56" s="2"/>
      <c r="V56"/>
    </row>
    <row r="57" spans="1:22" s="1" customFormat="1" ht="21" thickBot="1">
      <c r="A57" s="182"/>
      <c r="B57" s="11" t="s">
        <v>2013</v>
      </c>
      <c r="C57" s="11" t="s">
        <v>2012</v>
      </c>
      <c r="D57" s="96">
        <v>45204</v>
      </c>
      <c r="E57" s="13"/>
      <c r="F57" s="14" t="s">
        <v>2011</v>
      </c>
      <c r="G57" s="192"/>
      <c r="H57" s="193"/>
      <c r="I57" s="194"/>
      <c r="J57" s="15"/>
      <c r="K57" s="109"/>
      <c r="L57" s="109"/>
      <c r="M57" s="138"/>
      <c r="N57" s="3"/>
    </row>
    <row r="58" spans="1:22" ht="21.6" thickTop="1" thickBot="1">
      <c r="A58" s="180">
        <f>A54+1</f>
        <v>12</v>
      </c>
      <c r="B58" s="73" t="s">
        <v>324</v>
      </c>
      <c r="C58" s="73" t="s">
        <v>326</v>
      </c>
      <c r="D58" s="73" t="s">
        <v>24</v>
      </c>
      <c r="E58" s="183" t="s">
        <v>328</v>
      </c>
      <c r="F58" s="183"/>
      <c r="G58" s="183" t="s">
        <v>319</v>
      </c>
      <c r="H58" s="184"/>
      <c r="I58" s="72"/>
      <c r="J58" s="58" t="s">
        <v>2</v>
      </c>
      <c r="K58" s="141"/>
      <c r="L58" s="141"/>
      <c r="M58" s="140"/>
      <c r="N58" s="2"/>
      <c r="V58"/>
    </row>
    <row r="59" spans="1:22" ht="21" thickBot="1">
      <c r="A59" s="181"/>
      <c r="B59" s="10" t="s">
        <v>2010</v>
      </c>
      <c r="C59" s="10" t="s">
        <v>1999</v>
      </c>
      <c r="D59" s="4">
        <v>45271</v>
      </c>
      <c r="E59" s="10"/>
      <c r="F59" s="10" t="s">
        <v>16</v>
      </c>
      <c r="G59" s="185" t="s">
        <v>1640</v>
      </c>
      <c r="H59" s="186"/>
      <c r="I59" s="187"/>
      <c r="J59" s="56" t="s">
        <v>387</v>
      </c>
      <c r="K59" s="111"/>
      <c r="L59" s="111" t="s">
        <v>3</v>
      </c>
      <c r="M59" s="139">
        <v>725</v>
      </c>
      <c r="N59" s="2"/>
      <c r="V59"/>
    </row>
    <row r="60" spans="1:22" ht="21" thickBot="1">
      <c r="A60" s="181"/>
      <c r="B60" s="71" t="s">
        <v>325</v>
      </c>
      <c r="C60" s="71" t="s">
        <v>327</v>
      </c>
      <c r="D60" s="71" t="s">
        <v>23</v>
      </c>
      <c r="E60" s="188" t="s">
        <v>329</v>
      </c>
      <c r="F60" s="188"/>
      <c r="G60" s="189"/>
      <c r="H60" s="190"/>
      <c r="I60" s="191"/>
      <c r="J60" s="15" t="s">
        <v>1</v>
      </c>
      <c r="K60" s="109"/>
      <c r="L60" s="109"/>
      <c r="M60" s="138"/>
      <c r="N60" s="2"/>
      <c r="V60"/>
    </row>
    <row r="61" spans="1:22" ht="21" thickBot="1">
      <c r="A61" s="182"/>
      <c r="B61" s="11" t="s">
        <v>2009</v>
      </c>
      <c r="C61" s="11" t="s">
        <v>1640</v>
      </c>
      <c r="D61" s="96">
        <v>45275</v>
      </c>
      <c r="E61" s="13"/>
      <c r="F61" s="14" t="s">
        <v>2008</v>
      </c>
      <c r="G61" s="192"/>
      <c r="H61" s="193"/>
      <c r="I61" s="194"/>
      <c r="J61" s="15" t="s">
        <v>0</v>
      </c>
      <c r="K61" s="109"/>
      <c r="L61" s="109"/>
      <c r="M61" s="138"/>
      <c r="N61" s="2"/>
      <c r="V61"/>
    </row>
    <row r="62" spans="1:22" ht="21.6" thickTop="1" thickBot="1">
      <c r="A62" s="180">
        <f>A58+1</f>
        <v>13</v>
      </c>
      <c r="B62" s="73" t="s">
        <v>324</v>
      </c>
      <c r="C62" s="73" t="s">
        <v>326</v>
      </c>
      <c r="D62" s="73" t="s">
        <v>24</v>
      </c>
      <c r="E62" s="183" t="s">
        <v>328</v>
      </c>
      <c r="F62" s="183"/>
      <c r="G62" s="183" t="s">
        <v>319</v>
      </c>
      <c r="H62" s="184"/>
      <c r="I62" s="72"/>
      <c r="J62" s="58" t="s">
        <v>2</v>
      </c>
      <c r="K62" s="141"/>
      <c r="L62" s="141"/>
      <c r="M62" s="140"/>
      <c r="N62" s="2"/>
      <c r="V62"/>
    </row>
    <row r="63" spans="1:22" ht="25.5" customHeight="1" thickBot="1">
      <c r="A63" s="181"/>
      <c r="B63" s="10" t="s">
        <v>2007</v>
      </c>
      <c r="C63" s="10" t="s">
        <v>1999</v>
      </c>
      <c r="D63" s="4">
        <v>45271</v>
      </c>
      <c r="E63" s="10"/>
      <c r="F63" s="10" t="s">
        <v>16</v>
      </c>
      <c r="G63" s="185" t="s">
        <v>1640</v>
      </c>
      <c r="H63" s="186"/>
      <c r="I63" s="187"/>
      <c r="J63" s="56" t="s">
        <v>387</v>
      </c>
      <c r="K63" s="111"/>
      <c r="L63" s="111" t="s">
        <v>3</v>
      </c>
      <c r="M63" s="139">
        <v>725</v>
      </c>
      <c r="N63" s="2"/>
      <c r="V63"/>
    </row>
    <row r="64" spans="1:22" ht="31.5" customHeight="1" thickBot="1">
      <c r="A64" s="181"/>
      <c r="B64" s="71" t="s">
        <v>325</v>
      </c>
      <c r="C64" s="71" t="s">
        <v>327</v>
      </c>
      <c r="D64" s="71" t="s">
        <v>23</v>
      </c>
      <c r="E64" s="188" t="s">
        <v>329</v>
      </c>
      <c r="F64" s="188"/>
      <c r="G64" s="189"/>
      <c r="H64" s="190"/>
      <c r="I64" s="191"/>
      <c r="J64" s="15"/>
      <c r="K64" s="109"/>
      <c r="L64" s="109"/>
      <c r="M64" s="138"/>
      <c r="N64" s="2"/>
      <c r="V64"/>
    </row>
    <row r="65" spans="1:22" ht="29.25" customHeight="1" thickBot="1">
      <c r="A65" s="182"/>
      <c r="B65" s="11" t="s">
        <v>1394</v>
      </c>
      <c r="C65" s="11" t="s">
        <v>1640</v>
      </c>
      <c r="D65" s="96">
        <v>45275</v>
      </c>
      <c r="E65" s="13"/>
      <c r="F65" s="14" t="s">
        <v>2005</v>
      </c>
      <c r="G65" s="192"/>
      <c r="H65" s="193"/>
      <c r="I65" s="194"/>
      <c r="J65" s="15"/>
      <c r="K65" s="109"/>
      <c r="L65" s="109"/>
      <c r="M65" s="138"/>
      <c r="N65" s="2"/>
      <c r="V65"/>
    </row>
    <row r="66" spans="1:22" ht="21.6" thickTop="1" thickBot="1">
      <c r="A66" s="180">
        <f>A62+1</f>
        <v>14</v>
      </c>
      <c r="B66" s="73" t="s">
        <v>324</v>
      </c>
      <c r="C66" s="73" t="s">
        <v>326</v>
      </c>
      <c r="D66" s="73" t="s">
        <v>24</v>
      </c>
      <c r="E66" s="183" t="s">
        <v>328</v>
      </c>
      <c r="F66" s="183"/>
      <c r="G66" s="183" t="s">
        <v>319</v>
      </c>
      <c r="H66" s="184"/>
      <c r="I66" s="72"/>
      <c r="J66" s="58" t="s">
        <v>2</v>
      </c>
      <c r="K66" s="141"/>
      <c r="L66" s="141"/>
      <c r="M66" s="140"/>
      <c r="N66" s="2"/>
      <c r="V66"/>
    </row>
    <row r="67" spans="1:22" ht="21" thickBot="1">
      <c r="A67" s="181"/>
      <c r="B67" s="10" t="s">
        <v>2006</v>
      </c>
      <c r="C67" s="10" t="s">
        <v>1999</v>
      </c>
      <c r="D67" s="4">
        <v>45271</v>
      </c>
      <c r="E67" s="10"/>
      <c r="F67" s="10" t="s">
        <v>16</v>
      </c>
      <c r="G67" s="185" t="s">
        <v>1640</v>
      </c>
      <c r="H67" s="186"/>
      <c r="I67" s="187"/>
      <c r="J67" s="56" t="s">
        <v>387</v>
      </c>
      <c r="K67" s="111"/>
      <c r="L67" s="111" t="s">
        <v>3</v>
      </c>
      <c r="M67" s="139">
        <v>725</v>
      </c>
      <c r="N67" s="2"/>
      <c r="V67"/>
    </row>
    <row r="68" spans="1:22" ht="21" thickBot="1">
      <c r="A68" s="181"/>
      <c r="B68" s="71" t="s">
        <v>325</v>
      </c>
      <c r="C68" s="71" t="s">
        <v>327</v>
      </c>
      <c r="D68" s="71" t="s">
        <v>23</v>
      </c>
      <c r="E68" s="188" t="s">
        <v>329</v>
      </c>
      <c r="F68" s="188"/>
      <c r="G68" s="189"/>
      <c r="H68" s="190"/>
      <c r="I68" s="191"/>
      <c r="J68" s="15"/>
      <c r="K68" s="109"/>
      <c r="L68" s="109"/>
      <c r="M68" s="138"/>
      <c r="N68" s="2"/>
      <c r="V68"/>
    </row>
    <row r="69" spans="1:22" ht="21" thickBot="1">
      <c r="A69" s="182"/>
      <c r="B69" s="11" t="s">
        <v>474</v>
      </c>
      <c r="C69" s="11" t="s">
        <v>1640</v>
      </c>
      <c r="D69" s="96">
        <v>45275</v>
      </c>
      <c r="E69" s="13"/>
      <c r="F69" s="99" t="s">
        <v>2005</v>
      </c>
      <c r="G69" s="192"/>
      <c r="H69" s="193"/>
      <c r="I69" s="194"/>
      <c r="J69" s="15"/>
      <c r="K69" s="109"/>
      <c r="L69" s="109"/>
      <c r="M69" s="138"/>
      <c r="N69" s="2"/>
      <c r="V69"/>
    </row>
    <row r="70" spans="1:22" ht="21.6" thickTop="1" thickBot="1">
      <c r="A70" s="180">
        <f>A66+1</f>
        <v>15</v>
      </c>
      <c r="B70" s="73" t="s">
        <v>324</v>
      </c>
      <c r="C70" s="73" t="s">
        <v>326</v>
      </c>
      <c r="D70" s="73" t="s">
        <v>24</v>
      </c>
      <c r="E70" s="183" t="s">
        <v>328</v>
      </c>
      <c r="F70" s="183"/>
      <c r="G70" s="183" t="s">
        <v>319</v>
      </c>
      <c r="H70" s="184"/>
      <c r="I70" s="72"/>
      <c r="J70" s="58" t="s">
        <v>2</v>
      </c>
      <c r="K70" s="141"/>
      <c r="L70" s="141"/>
      <c r="M70" s="140"/>
      <c r="N70" s="2"/>
      <c r="V70"/>
    </row>
    <row r="71" spans="1:22" ht="21" thickBot="1">
      <c r="A71" s="181"/>
      <c r="B71" s="10" t="s">
        <v>2004</v>
      </c>
      <c r="C71" s="10" t="s">
        <v>1999</v>
      </c>
      <c r="D71" s="4">
        <v>45271</v>
      </c>
      <c r="E71" s="10"/>
      <c r="F71" s="10" t="s">
        <v>16</v>
      </c>
      <c r="G71" s="185" t="s">
        <v>2003</v>
      </c>
      <c r="H71" s="186"/>
      <c r="I71" s="187"/>
      <c r="J71" s="56" t="s">
        <v>423</v>
      </c>
      <c r="K71" s="111"/>
      <c r="L71" s="111" t="s">
        <v>3</v>
      </c>
      <c r="M71" s="139">
        <v>800.77</v>
      </c>
      <c r="N71" s="2"/>
      <c r="V71"/>
    </row>
    <row r="72" spans="1:22" ht="21" thickBot="1">
      <c r="A72" s="181"/>
      <c r="B72" s="71" t="s">
        <v>325</v>
      </c>
      <c r="C72" s="71" t="s">
        <v>327</v>
      </c>
      <c r="D72" s="71" t="s">
        <v>23</v>
      </c>
      <c r="E72" s="188" t="s">
        <v>329</v>
      </c>
      <c r="F72" s="188"/>
      <c r="G72" s="189"/>
      <c r="H72" s="190"/>
      <c r="I72" s="191"/>
      <c r="J72" s="15"/>
      <c r="K72" s="109"/>
      <c r="L72" s="109"/>
      <c r="M72" s="138"/>
      <c r="N72" s="2"/>
      <c r="V72"/>
    </row>
    <row r="73" spans="1:22" ht="21" thickBot="1">
      <c r="A73" s="182"/>
      <c r="B73" s="11" t="s">
        <v>1394</v>
      </c>
      <c r="C73" s="11" t="s">
        <v>1640</v>
      </c>
      <c r="D73" s="96">
        <v>45275</v>
      </c>
      <c r="E73" s="13"/>
      <c r="F73" s="14" t="s">
        <v>2002</v>
      </c>
      <c r="G73" s="192"/>
      <c r="H73" s="193"/>
      <c r="I73" s="194"/>
      <c r="J73" s="15"/>
      <c r="K73" s="109"/>
      <c r="L73" s="109"/>
      <c r="M73" s="138"/>
      <c r="N73" s="2"/>
      <c r="V73"/>
    </row>
    <row r="74" spans="1:22" ht="21.6" thickTop="1" thickBot="1">
      <c r="A74" s="180">
        <f>A70+1</f>
        <v>16</v>
      </c>
      <c r="B74" s="73" t="s">
        <v>324</v>
      </c>
      <c r="C74" s="73" t="s">
        <v>326</v>
      </c>
      <c r="D74" s="73" t="s">
        <v>24</v>
      </c>
      <c r="E74" s="183" t="s">
        <v>328</v>
      </c>
      <c r="F74" s="183"/>
      <c r="G74" s="183" t="s">
        <v>319</v>
      </c>
      <c r="H74" s="184"/>
      <c r="I74" s="72"/>
      <c r="J74" s="58" t="s">
        <v>2</v>
      </c>
      <c r="K74" s="141"/>
      <c r="L74" s="141"/>
      <c r="M74" s="140"/>
      <c r="N74" s="2"/>
      <c r="V74"/>
    </row>
    <row r="75" spans="1:22" ht="21.75" customHeight="1" thickBot="1">
      <c r="A75" s="181"/>
      <c r="B75" s="10" t="s">
        <v>1683</v>
      </c>
      <c r="C75" s="10" t="s">
        <v>1999</v>
      </c>
      <c r="D75" s="4">
        <v>45271</v>
      </c>
      <c r="E75" s="10"/>
      <c r="F75" s="10" t="s">
        <v>16</v>
      </c>
      <c r="G75" s="185" t="s">
        <v>1640</v>
      </c>
      <c r="H75" s="186"/>
      <c r="I75" s="187"/>
      <c r="J75" s="56" t="s">
        <v>387</v>
      </c>
      <c r="K75" s="111"/>
      <c r="L75" s="111" t="s">
        <v>3</v>
      </c>
      <c r="M75" s="139">
        <v>725</v>
      </c>
      <c r="N75" s="2"/>
      <c r="V75"/>
    </row>
    <row r="76" spans="1:22" ht="21" thickBot="1">
      <c r="A76" s="181"/>
      <c r="B76" s="71" t="s">
        <v>325</v>
      </c>
      <c r="C76" s="71" t="s">
        <v>327</v>
      </c>
      <c r="D76" s="71" t="s">
        <v>23</v>
      </c>
      <c r="E76" s="188" t="s">
        <v>329</v>
      </c>
      <c r="F76" s="188"/>
      <c r="G76" s="189"/>
      <c r="H76" s="190"/>
      <c r="I76" s="191"/>
      <c r="J76" s="15" t="s">
        <v>423</v>
      </c>
      <c r="K76" s="109"/>
      <c r="L76" s="109" t="s">
        <v>3</v>
      </c>
      <c r="M76" s="138">
        <v>1345</v>
      </c>
      <c r="N76" s="2"/>
      <c r="V76"/>
    </row>
    <row r="77" spans="1:22" ht="21" thickBot="1">
      <c r="A77" s="182"/>
      <c r="B77" s="11" t="s">
        <v>1651</v>
      </c>
      <c r="C77" s="11" t="s">
        <v>1640</v>
      </c>
      <c r="D77" s="96">
        <v>45275</v>
      </c>
      <c r="E77" s="13"/>
      <c r="F77" s="14" t="s">
        <v>2001</v>
      </c>
      <c r="G77" s="192"/>
      <c r="H77" s="193"/>
      <c r="I77" s="194"/>
      <c r="J77" s="15" t="s">
        <v>5</v>
      </c>
      <c r="K77" s="109"/>
      <c r="L77" s="109" t="s">
        <v>3</v>
      </c>
      <c r="M77" s="138">
        <v>94</v>
      </c>
      <c r="N77" s="2"/>
      <c r="V77"/>
    </row>
    <row r="78" spans="1:22" ht="21.6" thickTop="1" thickBot="1">
      <c r="A78" s="180">
        <f>A74+1</f>
        <v>17</v>
      </c>
      <c r="B78" s="73" t="s">
        <v>324</v>
      </c>
      <c r="C78" s="73" t="s">
        <v>326</v>
      </c>
      <c r="D78" s="73" t="s">
        <v>24</v>
      </c>
      <c r="E78" s="183" t="s">
        <v>328</v>
      </c>
      <c r="F78" s="183"/>
      <c r="G78" s="183" t="s">
        <v>319</v>
      </c>
      <c r="H78" s="184"/>
      <c r="I78" s="72"/>
      <c r="J78" s="58" t="s">
        <v>2</v>
      </c>
      <c r="K78" s="141"/>
      <c r="L78" s="141"/>
      <c r="M78" s="140"/>
      <c r="N78" s="2"/>
      <c r="V78"/>
    </row>
    <row r="79" spans="1:22" ht="21" thickBot="1">
      <c r="A79" s="181"/>
      <c r="B79" s="10" t="s">
        <v>2000</v>
      </c>
      <c r="C79" s="10" t="s">
        <v>1999</v>
      </c>
      <c r="D79" s="4">
        <v>45271</v>
      </c>
      <c r="E79" s="10"/>
      <c r="F79" s="10" t="s">
        <v>16</v>
      </c>
      <c r="G79" s="185" t="s">
        <v>1640</v>
      </c>
      <c r="H79" s="186"/>
      <c r="I79" s="187"/>
      <c r="J79" s="56" t="s">
        <v>387</v>
      </c>
      <c r="K79" s="111"/>
      <c r="L79" s="111" t="s">
        <v>3</v>
      </c>
      <c r="M79" s="139">
        <v>725</v>
      </c>
      <c r="N79" s="2"/>
      <c r="V79"/>
    </row>
    <row r="80" spans="1:22" ht="21" thickBot="1">
      <c r="A80" s="181"/>
      <c r="B80" s="71" t="s">
        <v>325</v>
      </c>
      <c r="C80" s="71" t="s">
        <v>327</v>
      </c>
      <c r="D80" s="71" t="s">
        <v>23</v>
      </c>
      <c r="E80" s="188" t="s">
        <v>329</v>
      </c>
      <c r="F80" s="188"/>
      <c r="G80" s="189"/>
      <c r="H80" s="190"/>
      <c r="I80" s="191"/>
      <c r="J80" s="15" t="s">
        <v>423</v>
      </c>
      <c r="K80" s="109"/>
      <c r="L80" s="109" t="s">
        <v>3</v>
      </c>
      <c r="M80" s="138">
        <v>570.70000000000005</v>
      </c>
      <c r="N80" s="2"/>
      <c r="V80"/>
    </row>
    <row r="81" spans="1:22" ht="21" thickBot="1">
      <c r="A81" s="182"/>
      <c r="B81" s="11" t="s">
        <v>1394</v>
      </c>
      <c r="C81" s="11" t="s">
        <v>1640</v>
      </c>
      <c r="D81" s="96">
        <v>45275</v>
      </c>
      <c r="E81" s="13" t="s">
        <v>4</v>
      </c>
      <c r="F81" s="14" t="s">
        <v>1998</v>
      </c>
      <c r="G81" s="192"/>
      <c r="H81" s="193"/>
      <c r="I81" s="194"/>
      <c r="J81" s="15" t="s">
        <v>5</v>
      </c>
      <c r="K81" s="109"/>
      <c r="L81" s="109" t="s">
        <v>3</v>
      </c>
      <c r="M81" s="138">
        <v>92</v>
      </c>
      <c r="N81" s="2"/>
      <c r="V81"/>
    </row>
    <row r="82" spans="1:22" ht="21.6" thickTop="1" thickBot="1">
      <c r="A82" s="180">
        <v>18</v>
      </c>
      <c r="B82" s="73" t="s">
        <v>324</v>
      </c>
      <c r="C82" s="73" t="s">
        <v>326</v>
      </c>
      <c r="D82" s="73" t="s">
        <v>24</v>
      </c>
      <c r="E82" s="183" t="s">
        <v>328</v>
      </c>
      <c r="F82" s="183"/>
      <c r="G82" s="183" t="s">
        <v>319</v>
      </c>
      <c r="H82" s="184"/>
      <c r="I82" s="72"/>
      <c r="J82" s="58" t="s">
        <v>2</v>
      </c>
      <c r="K82" s="141"/>
      <c r="L82" s="141"/>
      <c r="M82" s="140"/>
      <c r="N82" s="2"/>
      <c r="V82"/>
    </row>
    <row r="83" spans="1:22" ht="31.2" thickBot="1">
      <c r="A83" s="181"/>
      <c r="B83" s="10" t="s">
        <v>1997</v>
      </c>
      <c r="C83" s="10" t="s">
        <v>1996</v>
      </c>
      <c r="D83" s="4">
        <v>45269</v>
      </c>
      <c r="E83" s="10"/>
      <c r="F83" s="10" t="s">
        <v>16</v>
      </c>
      <c r="G83" s="185" t="s">
        <v>1640</v>
      </c>
      <c r="H83" s="186"/>
      <c r="I83" s="187"/>
      <c r="J83" s="56" t="s">
        <v>423</v>
      </c>
      <c r="K83" s="111"/>
      <c r="L83" s="111" t="s">
        <v>3</v>
      </c>
      <c r="M83" s="139">
        <v>640.08000000000004</v>
      </c>
      <c r="N83" s="2"/>
      <c r="V83"/>
    </row>
    <row r="84" spans="1:22" ht="21" thickBot="1">
      <c r="A84" s="181"/>
      <c r="B84" s="71" t="s">
        <v>325</v>
      </c>
      <c r="C84" s="71" t="s">
        <v>327</v>
      </c>
      <c r="D84" s="71" t="s">
        <v>23</v>
      </c>
      <c r="E84" s="188" t="s">
        <v>329</v>
      </c>
      <c r="F84" s="188"/>
      <c r="G84" s="189"/>
      <c r="H84" s="190"/>
      <c r="I84" s="191"/>
      <c r="J84" s="15" t="s">
        <v>5</v>
      </c>
      <c r="K84" s="109"/>
      <c r="L84" s="109" t="s">
        <v>3</v>
      </c>
      <c r="M84" s="138">
        <v>150</v>
      </c>
      <c r="N84" s="2"/>
      <c r="V84"/>
    </row>
    <row r="85" spans="1:22" ht="21" thickBot="1">
      <c r="A85" s="182"/>
      <c r="B85" s="11" t="s">
        <v>1886</v>
      </c>
      <c r="C85" s="11" t="s">
        <v>1640</v>
      </c>
      <c r="D85" s="96">
        <v>45275</v>
      </c>
      <c r="E85" s="13"/>
      <c r="F85" s="14" t="s">
        <v>1995</v>
      </c>
      <c r="G85" s="192"/>
      <c r="H85" s="193"/>
      <c r="I85" s="194"/>
      <c r="J85" s="15"/>
      <c r="K85" s="109"/>
      <c r="L85" s="109"/>
      <c r="M85" s="138"/>
      <c r="N85" s="2"/>
      <c r="V85"/>
    </row>
    <row r="86" spans="1:22" ht="21.6" thickTop="1" thickBot="1">
      <c r="A86" s="180">
        <f>A82+1</f>
        <v>19</v>
      </c>
      <c r="B86" s="73" t="s">
        <v>324</v>
      </c>
      <c r="C86" s="73" t="s">
        <v>326</v>
      </c>
      <c r="D86" s="73" t="s">
        <v>24</v>
      </c>
      <c r="E86" s="183" t="s">
        <v>328</v>
      </c>
      <c r="F86" s="183"/>
      <c r="G86" s="183" t="s">
        <v>319</v>
      </c>
      <c r="H86" s="184"/>
      <c r="I86" s="72"/>
      <c r="J86" s="58" t="s">
        <v>2</v>
      </c>
      <c r="K86" s="141"/>
      <c r="L86" s="141"/>
      <c r="M86" s="140"/>
      <c r="N86" s="2"/>
      <c r="V86"/>
    </row>
    <row r="87" spans="1:22" ht="41.4" thickBot="1">
      <c r="A87" s="181"/>
      <c r="B87" s="10" t="s">
        <v>1991</v>
      </c>
      <c r="C87" s="10" t="s">
        <v>1994</v>
      </c>
      <c r="D87" s="4">
        <v>45201</v>
      </c>
      <c r="E87" s="10"/>
      <c r="F87" s="10" t="s">
        <v>1993</v>
      </c>
      <c r="G87" s="185" t="s">
        <v>1734</v>
      </c>
      <c r="H87" s="186"/>
      <c r="I87" s="187"/>
      <c r="J87" s="56" t="s">
        <v>723</v>
      </c>
      <c r="K87" s="111"/>
      <c r="L87" s="111" t="s">
        <v>3</v>
      </c>
      <c r="M87" s="139">
        <v>408.8</v>
      </c>
      <c r="N87" s="2"/>
      <c r="V87"/>
    </row>
    <row r="88" spans="1:22" ht="21" thickBot="1">
      <c r="A88" s="181"/>
      <c r="B88" s="71" t="s">
        <v>325</v>
      </c>
      <c r="C88" s="71" t="s">
        <v>327</v>
      </c>
      <c r="D88" s="71" t="s">
        <v>23</v>
      </c>
      <c r="E88" s="188" t="s">
        <v>329</v>
      </c>
      <c r="F88" s="188"/>
      <c r="G88" s="189"/>
      <c r="H88" s="190"/>
      <c r="I88" s="191"/>
      <c r="J88" s="15" t="s">
        <v>423</v>
      </c>
      <c r="K88" s="109"/>
      <c r="L88" s="109" t="s">
        <v>3</v>
      </c>
      <c r="M88" s="138">
        <v>180</v>
      </c>
      <c r="N88" s="2"/>
      <c r="V88"/>
    </row>
    <row r="89" spans="1:22" ht="13.8" thickBot="1">
      <c r="A89" s="182"/>
      <c r="B89" s="11" t="s">
        <v>1373</v>
      </c>
      <c r="C89" s="11" t="s">
        <v>1734</v>
      </c>
      <c r="D89" s="96">
        <v>45204</v>
      </c>
      <c r="E89" s="13"/>
      <c r="F89" s="14" t="s">
        <v>1992</v>
      </c>
      <c r="G89" s="192"/>
      <c r="H89" s="193"/>
      <c r="I89" s="194"/>
      <c r="J89" s="15" t="s">
        <v>5</v>
      </c>
      <c r="K89" s="109"/>
      <c r="L89" s="109" t="s">
        <v>3</v>
      </c>
      <c r="M89" s="138">
        <v>130</v>
      </c>
      <c r="N89" s="2"/>
      <c r="V89"/>
    </row>
    <row r="90" spans="1:22" ht="21.6" thickTop="1" thickBot="1">
      <c r="A90" s="180">
        <f>A86+1</f>
        <v>20</v>
      </c>
      <c r="B90" s="73" t="s">
        <v>324</v>
      </c>
      <c r="C90" s="73" t="s">
        <v>326</v>
      </c>
      <c r="D90" s="73" t="s">
        <v>24</v>
      </c>
      <c r="E90" s="183" t="s">
        <v>328</v>
      </c>
      <c r="F90" s="183"/>
      <c r="G90" s="183" t="s">
        <v>319</v>
      </c>
      <c r="H90" s="184"/>
      <c r="I90" s="72"/>
      <c r="J90" s="58" t="s">
        <v>2</v>
      </c>
      <c r="K90" s="141"/>
      <c r="L90" s="141"/>
      <c r="M90" s="140"/>
      <c r="N90" s="2"/>
      <c r="V90"/>
    </row>
    <row r="91" spans="1:22" ht="51.6" thickBot="1">
      <c r="A91" s="181"/>
      <c r="B91" s="10" t="s">
        <v>1991</v>
      </c>
      <c r="C91" s="10" t="s">
        <v>1990</v>
      </c>
      <c r="D91" s="4">
        <v>45218</v>
      </c>
      <c r="E91" s="10"/>
      <c r="F91" s="10" t="s">
        <v>1597</v>
      </c>
      <c r="G91" s="185" t="s">
        <v>1989</v>
      </c>
      <c r="H91" s="186"/>
      <c r="I91" s="187"/>
      <c r="J91" s="56" t="s">
        <v>723</v>
      </c>
      <c r="K91" s="111"/>
      <c r="L91" s="111" t="s">
        <v>3</v>
      </c>
      <c r="M91" s="139">
        <v>253.6</v>
      </c>
      <c r="N91" s="2"/>
      <c r="V91"/>
    </row>
    <row r="92" spans="1:22" ht="21" thickBot="1">
      <c r="A92" s="181"/>
      <c r="B92" s="71" t="s">
        <v>325</v>
      </c>
      <c r="C92" s="71" t="s">
        <v>327</v>
      </c>
      <c r="D92" s="71" t="s">
        <v>23</v>
      </c>
      <c r="E92" s="188" t="s">
        <v>329</v>
      </c>
      <c r="F92" s="188"/>
      <c r="G92" s="189"/>
      <c r="H92" s="190"/>
      <c r="I92" s="191"/>
      <c r="J92" s="15" t="s">
        <v>5</v>
      </c>
      <c r="K92" s="109"/>
      <c r="L92" s="109" t="s">
        <v>3</v>
      </c>
      <c r="M92" s="138">
        <v>94.5</v>
      </c>
      <c r="N92" s="2"/>
      <c r="V92"/>
    </row>
    <row r="93" spans="1:22" ht="13.8" thickBot="1">
      <c r="A93" s="182"/>
      <c r="B93" s="11" t="s">
        <v>1373</v>
      </c>
      <c r="C93" s="11" t="s">
        <v>1989</v>
      </c>
      <c r="D93" s="96">
        <v>45219</v>
      </c>
      <c r="E93" s="13"/>
      <c r="F93" s="14" t="s">
        <v>1988</v>
      </c>
      <c r="G93" s="192"/>
      <c r="H93" s="193"/>
      <c r="I93" s="194"/>
      <c r="J93" s="15"/>
      <c r="K93" s="109"/>
      <c r="L93" s="109"/>
      <c r="M93" s="138"/>
      <c r="N93" s="2"/>
      <c r="V93"/>
    </row>
    <row r="94" spans="1:22" ht="21.6" thickTop="1" thickBot="1">
      <c r="A94" s="180">
        <f>A90+1</f>
        <v>21</v>
      </c>
      <c r="B94" s="73" t="s">
        <v>324</v>
      </c>
      <c r="C94" s="73" t="s">
        <v>326</v>
      </c>
      <c r="D94" s="73" t="s">
        <v>24</v>
      </c>
      <c r="E94" s="183" t="s">
        <v>328</v>
      </c>
      <c r="F94" s="183"/>
      <c r="G94" s="183" t="s">
        <v>319</v>
      </c>
      <c r="H94" s="184"/>
      <c r="I94" s="72"/>
      <c r="J94" s="58" t="s">
        <v>2</v>
      </c>
      <c r="K94" s="141"/>
      <c r="L94" s="141"/>
      <c r="M94" s="140"/>
      <c r="N94" s="2"/>
      <c r="V94"/>
    </row>
    <row r="95" spans="1:22" ht="31.2" thickBot="1">
      <c r="A95" s="181"/>
      <c r="B95" s="10" t="s">
        <v>1987</v>
      </c>
      <c r="C95" s="10" t="s">
        <v>1984</v>
      </c>
      <c r="D95" s="4">
        <v>45313</v>
      </c>
      <c r="E95" s="10"/>
      <c r="F95" s="10" t="s">
        <v>1983</v>
      </c>
      <c r="G95" s="185" t="s">
        <v>1982</v>
      </c>
      <c r="H95" s="186"/>
      <c r="I95" s="187"/>
      <c r="J95" s="56" t="s">
        <v>723</v>
      </c>
      <c r="K95" s="111"/>
      <c r="L95" s="111" t="s">
        <v>3</v>
      </c>
      <c r="M95" s="139">
        <v>1650</v>
      </c>
      <c r="N95" s="2"/>
      <c r="V95"/>
    </row>
    <row r="96" spans="1:22" ht="21" thickBot="1">
      <c r="A96" s="181"/>
      <c r="B96" s="71" t="s">
        <v>325</v>
      </c>
      <c r="C96" s="71" t="s">
        <v>327</v>
      </c>
      <c r="D96" s="71" t="s">
        <v>23</v>
      </c>
      <c r="E96" s="188" t="s">
        <v>329</v>
      </c>
      <c r="F96" s="188"/>
      <c r="G96" s="189"/>
      <c r="H96" s="190"/>
      <c r="I96" s="191"/>
      <c r="J96" s="15" t="s">
        <v>423</v>
      </c>
      <c r="K96" s="109"/>
      <c r="L96" s="109" t="s">
        <v>3</v>
      </c>
      <c r="M96" s="138">
        <v>584</v>
      </c>
      <c r="N96" s="2"/>
      <c r="V96"/>
    </row>
    <row r="97" spans="1:22" ht="21" thickBot="1">
      <c r="A97" s="182"/>
      <c r="B97" s="11" t="s">
        <v>1986</v>
      </c>
      <c r="C97" s="11" t="s">
        <v>1982</v>
      </c>
      <c r="D97" s="96">
        <v>45317</v>
      </c>
      <c r="E97" s="13" t="s">
        <v>4</v>
      </c>
      <c r="F97" s="14" t="s">
        <v>1981</v>
      </c>
      <c r="G97" s="192"/>
      <c r="H97" s="193"/>
      <c r="I97" s="194"/>
      <c r="J97" s="15" t="s">
        <v>5</v>
      </c>
      <c r="K97" s="109"/>
      <c r="L97" s="109" t="s">
        <v>3</v>
      </c>
      <c r="M97" s="138">
        <v>272</v>
      </c>
      <c r="N97" s="2"/>
      <c r="V97"/>
    </row>
    <row r="98" spans="1:22" ht="21.6" thickTop="1" thickBot="1">
      <c r="A98" s="180">
        <f>A94+1</f>
        <v>22</v>
      </c>
      <c r="B98" s="73" t="s">
        <v>324</v>
      </c>
      <c r="C98" s="73" t="s">
        <v>326</v>
      </c>
      <c r="D98" s="73" t="s">
        <v>24</v>
      </c>
      <c r="E98" s="183" t="s">
        <v>328</v>
      </c>
      <c r="F98" s="183"/>
      <c r="G98" s="183" t="s">
        <v>319</v>
      </c>
      <c r="H98" s="184"/>
      <c r="I98" s="72"/>
      <c r="J98" s="58" t="s">
        <v>2</v>
      </c>
      <c r="K98" s="141"/>
      <c r="L98" s="141"/>
      <c r="M98" s="140"/>
      <c r="N98" s="2"/>
      <c r="V98"/>
    </row>
    <row r="99" spans="1:22" ht="31.2" thickBot="1">
      <c r="A99" s="181"/>
      <c r="B99" s="10" t="s">
        <v>1985</v>
      </c>
      <c r="C99" s="10" t="s">
        <v>1984</v>
      </c>
      <c r="D99" s="4">
        <v>45313</v>
      </c>
      <c r="E99" s="10"/>
      <c r="F99" s="10" t="s">
        <v>1983</v>
      </c>
      <c r="G99" s="185" t="s">
        <v>1982</v>
      </c>
      <c r="H99" s="186"/>
      <c r="I99" s="187"/>
      <c r="J99" s="56" t="s">
        <v>723</v>
      </c>
      <c r="K99" s="111"/>
      <c r="L99" s="111" t="s">
        <v>3</v>
      </c>
      <c r="M99" s="139">
        <v>1650</v>
      </c>
      <c r="N99" s="2"/>
      <c r="V99"/>
    </row>
    <row r="100" spans="1:22" ht="21" thickBot="1">
      <c r="A100" s="181"/>
      <c r="B100" s="71" t="s">
        <v>325</v>
      </c>
      <c r="C100" s="71" t="s">
        <v>327</v>
      </c>
      <c r="D100" s="71" t="s">
        <v>23</v>
      </c>
      <c r="E100" s="188" t="s">
        <v>329</v>
      </c>
      <c r="F100" s="188"/>
      <c r="G100" s="189"/>
      <c r="H100" s="190"/>
      <c r="I100" s="191"/>
      <c r="J100" s="15" t="s">
        <v>423</v>
      </c>
      <c r="K100" s="109"/>
      <c r="L100" s="109" t="s">
        <v>3</v>
      </c>
      <c r="M100" s="138">
        <v>584</v>
      </c>
      <c r="N100" s="2"/>
      <c r="V100"/>
    </row>
    <row r="101" spans="1:22" ht="21" thickBot="1">
      <c r="A101" s="182"/>
      <c r="B101" s="11" t="s">
        <v>557</v>
      </c>
      <c r="C101" s="11" t="s">
        <v>1982</v>
      </c>
      <c r="D101" s="96">
        <v>45317</v>
      </c>
      <c r="E101" s="13" t="s">
        <v>4</v>
      </c>
      <c r="F101" s="14" t="s">
        <v>1981</v>
      </c>
      <c r="G101" s="192"/>
      <c r="H101" s="193"/>
      <c r="I101" s="194"/>
      <c r="J101" s="15" t="s">
        <v>5</v>
      </c>
      <c r="K101" s="109"/>
      <c r="L101" s="109" t="s">
        <v>3</v>
      </c>
      <c r="M101" s="138">
        <v>272</v>
      </c>
      <c r="N101" s="2"/>
      <c r="V101"/>
    </row>
    <row r="102" spans="1:22" ht="21.6" thickTop="1" thickBot="1">
      <c r="A102" s="180">
        <f>A98+1</f>
        <v>23</v>
      </c>
      <c r="B102" s="73" t="s">
        <v>324</v>
      </c>
      <c r="C102" s="73" t="s">
        <v>326</v>
      </c>
      <c r="D102" s="73" t="s">
        <v>24</v>
      </c>
      <c r="E102" s="183" t="s">
        <v>328</v>
      </c>
      <c r="F102" s="183"/>
      <c r="G102" s="183" t="s">
        <v>319</v>
      </c>
      <c r="H102" s="184"/>
      <c r="I102" s="72"/>
      <c r="J102" s="58" t="s">
        <v>2</v>
      </c>
      <c r="K102" s="141"/>
      <c r="L102" s="141"/>
      <c r="M102" s="140"/>
      <c r="N102" s="2"/>
      <c r="V102"/>
    </row>
    <row r="103" spans="1:22" ht="78" customHeight="1" thickBot="1">
      <c r="A103" s="181"/>
      <c r="B103" s="10" t="s">
        <v>1973</v>
      </c>
      <c r="C103" s="10" t="s">
        <v>1972</v>
      </c>
      <c r="D103" s="4">
        <v>45265</v>
      </c>
      <c r="E103" s="10"/>
      <c r="F103" s="10" t="s">
        <v>400</v>
      </c>
      <c r="G103" s="185" t="s">
        <v>1980</v>
      </c>
      <c r="H103" s="186"/>
      <c r="I103" s="187"/>
      <c r="J103" s="56" t="s">
        <v>387</v>
      </c>
      <c r="K103" s="111"/>
      <c r="L103" s="111" t="s">
        <v>868</v>
      </c>
      <c r="M103" s="139">
        <v>200</v>
      </c>
      <c r="N103" s="2"/>
      <c r="V103"/>
    </row>
    <row r="104" spans="1:22" ht="21" thickBot="1">
      <c r="A104" s="181"/>
      <c r="B104" s="71" t="s">
        <v>325</v>
      </c>
      <c r="C104" s="71" t="s">
        <v>327</v>
      </c>
      <c r="D104" s="71" t="s">
        <v>23</v>
      </c>
      <c r="E104" s="188" t="s">
        <v>329</v>
      </c>
      <c r="F104" s="188"/>
      <c r="G104" s="189"/>
      <c r="H104" s="190"/>
      <c r="I104" s="191"/>
      <c r="J104" s="15" t="s">
        <v>723</v>
      </c>
      <c r="K104" s="109" t="s">
        <v>872</v>
      </c>
      <c r="L104" s="109"/>
      <c r="M104" s="138">
        <v>585.79</v>
      </c>
      <c r="N104" s="2"/>
      <c r="V104"/>
    </row>
    <row r="105" spans="1:22" ht="31.2" thickBot="1">
      <c r="A105" s="182"/>
      <c r="B105" s="11" t="s">
        <v>1718</v>
      </c>
      <c r="C105" s="11" t="s">
        <v>1979</v>
      </c>
      <c r="D105" s="96">
        <v>45267</v>
      </c>
      <c r="E105" s="13" t="s">
        <v>4</v>
      </c>
      <c r="F105" s="14" t="s">
        <v>1978</v>
      </c>
      <c r="G105" s="192"/>
      <c r="H105" s="193"/>
      <c r="I105" s="194"/>
      <c r="J105" s="15" t="s">
        <v>424</v>
      </c>
      <c r="K105" s="109" t="s">
        <v>872</v>
      </c>
      <c r="L105" s="109"/>
      <c r="M105" s="138">
        <v>79.42</v>
      </c>
      <c r="N105" s="2"/>
      <c r="V105"/>
    </row>
    <row r="106" spans="1:22" ht="21.6" thickTop="1" thickBot="1">
      <c r="A106" s="180">
        <f>A102+1</f>
        <v>24</v>
      </c>
      <c r="B106" s="73" t="s">
        <v>324</v>
      </c>
      <c r="C106" s="73" t="s">
        <v>326</v>
      </c>
      <c r="D106" s="73" t="s">
        <v>24</v>
      </c>
      <c r="E106" s="183" t="s">
        <v>328</v>
      </c>
      <c r="F106" s="183"/>
      <c r="G106" s="183" t="s">
        <v>319</v>
      </c>
      <c r="H106" s="184"/>
      <c r="I106" s="72"/>
      <c r="J106" s="58" t="s">
        <v>2</v>
      </c>
      <c r="K106" s="141"/>
      <c r="L106" s="141"/>
      <c r="M106" s="140"/>
      <c r="N106" s="2"/>
      <c r="V106"/>
    </row>
    <row r="107" spans="1:22" ht="13.8" thickBot="1">
      <c r="A107" s="181"/>
      <c r="B107" s="10" t="s">
        <v>1977</v>
      </c>
      <c r="C107" s="10"/>
      <c r="D107" s="4"/>
      <c r="E107" s="10"/>
      <c r="F107" s="10"/>
      <c r="G107" s="185"/>
      <c r="H107" s="186"/>
      <c r="I107" s="187"/>
      <c r="J107" s="56" t="s">
        <v>423</v>
      </c>
      <c r="K107" s="111"/>
      <c r="L107" s="111" t="s">
        <v>868</v>
      </c>
      <c r="M107" s="139">
        <v>240</v>
      </c>
      <c r="N107" s="2"/>
      <c r="V107"/>
    </row>
    <row r="108" spans="1:22" ht="21" thickBot="1">
      <c r="A108" s="181"/>
      <c r="B108" s="71" t="s">
        <v>325</v>
      </c>
      <c r="C108" s="71" t="s">
        <v>327</v>
      </c>
      <c r="D108" s="71" t="s">
        <v>23</v>
      </c>
      <c r="E108" s="188" t="s">
        <v>329</v>
      </c>
      <c r="F108" s="188"/>
      <c r="G108" s="189"/>
      <c r="H108" s="190"/>
      <c r="I108" s="191"/>
      <c r="J108" s="15" t="s">
        <v>579</v>
      </c>
      <c r="K108" s="109" t="s">
        <v>872</v>
      </c>
      <c r="L108" s="109"/>
      <c r="M108" s="138">
        <v>123</v>
      </c>
      <c r="N108" s="2"/>
      <c r="V108"/>
    </row>
    <row r="109" spans="1:22" ht="13.8" thickBot="1">
      <c r="A109" s="182"/>
      <c r="B109" s="11"/>
      <c r="C109" s="11"/>
      <c r="D109" s="12"/>
      <c r="E109" s="13" t="s">
        <v>4</v>
      </c>
      <c r="F109" s="14"/>
      <c r="G109" s="192"/>
      <c r="H109" s="193"/>
      <c r="I109" s="194"/>
      <c r="J109" s="15" t="s">
        <v>1086</v>
      </c>
      <c r="K109" s="109" t="s">
        <v>872</v>
      </c>
      <c r="L109" s="109"/>
      <c r="M109" s="138">
        <v>44.61</v>
      </c>
      <c r="N109" s="2"/>
      <c r="V109"/>
    </row>
    <row r="110" spans="1:22" ht="21.6" thickTop="1" thickBot="1">
      <c r="A110" s="180">
        <f>A106+1</f>
        <v>25</v>
      </c>
      <c r="B110" s="73" t="s">
        <v>324</v>
      </c>
      <c r="C110" s="73" t="s">
        <v>326</v>
      </c>
      <c r="D110" s="73" t="s">
        <v>24</v>
      </c>
      <c r="E110" s="183" t="s">
        <v>328</v>
      </c>
      <c r="F110" s="183"/>
      <c r="G110" s="183" t="s">
        <v>319</v>
      </c>
      <c r="H110" s="184"/>
      <c r="I110" s="72"/>
      <c r="J110" s="58" t="s">
        <v>2</v>
      </c>
      <c r="K110" s="141"/>
      <c r="L110" s="141"/>
      <c r="M110" s="140"/>
      <c r="N110" s="2"/>
      <c r="V110"/>
    </row>
    <row r="111" spans="1:22" ht="47.25" customHeight="1" thickBot="1">
      <c r="A111" s="181"/>
      <c r="B111" s="10" t="s">
        <v>1973</v>
      </c>
      <c r="C111" s="10" t="s">
        <v>1972</v>
      </c>
      <c r="D111" s="4">
        <v>45232</v>
      </c>
      <c r="E111" s="10"/>
      <c r="F111" s="10" t="s">
        <v>1976</v>
      </c>
      <c r="G111" s="185" t="s">
        <v>1975</v>
      </c>
      <c r="H111" s="186"/>
      <c r="I111" s="187"/>
      <c r="J111" s="56" t="s">
        <v>723</v>
      </c>
      <c r="K111" s="111" t="s">
        <v>872</v>
      </c>
      <c r="L111" s="111"/>
      <c r="M111" s="139">
        <v>445.79</v>
      </c>
      <c r="N111" s="2"/>
      <c r="V111"/>
    </row>
    <row r="112" spans="1:22" ht="21" thickBot="1">
      <c r="A112" s="181"/>
      <c r="B112" s="71" t="s">
        <v>325</v>
      </c>
      <c r="C112" s="71" t="s">
        <v>327</v>
      </c>
      <c r="D112" s="71" t="s">
        <v>23</v>
      </c>
      <c r="E112" s="188" t="s">
        <v>329</v>
      </c>
      <c r="F112" s="188"/>
      <c r="G112" s="189"/>
      <c r="H112" s="190"/>
      <c r="I112" s="191"/>
      <c r="J112" s="15" t="s">
        <v>424</v>
      </c>
      <c r="K112" s="109" t="s">
        <v>872</v>
      </c>
      <c r="L112" s="109"/>
      <c r="M112" s="138">
        <v>233.54</v>
      </c>
      <c r="N112" s="2"/>
      <c r="V112"/>
    </row>
    <row r="113" spans="1:22" ht="21" thickBot="1">
      <c r="A113" s="182"/>
      <c r="B113" s="11" t="s">
        <v>1718</v>
      </c>
      <c r="C113" s="11" t="s">
        <v>1275</v>
      </c>
      <c r="D113" s="96">
        <v>45233</v>
      </c>
      <c r="E113" s="13" t="s">
        <v>4</v>
      </c>
      <c r="F113" s="14" t="s">
        <v>1954</v>
      </c>
      <c r="G113" s="192"/>
      <c r="H113" s="193"/>
      <c r="I113" s="194"/>
      <c r="J113" s="15" t="s">
        <v>423</v>
      </c>
      <c r="K113" s="109"/>
      <c r="L113" s="109" t="s">
        <v>868</v>
      </c>
      <c r="M113" s="138">
        <v>490</v>
      </c>
      <c r="N113" s="2"/>
      <c r="V113"/>
    </row>
    <row r="114" spans="1:22" ht="21.6" thickTop="1" thickBot="1">
      <c r="A114" s="180">
        <f>A110+1</f>
        <v>26</v>
      </c>
      <c r="B114" s="73" t="s">
        <v>324</v>
      </c>
      <c r="C114" s="73" t="s">
        <v>326</v>
      </c>
      <c r="D114" s="73" t="s">
        <v>24</v>
      </c>
      <c r="E114" s="183" t="s">
        <v>328</v>
      </c>
      <c r="F114" s="183"/>
      <c r="G114" s="183" t="s">
        <v>319</v>
      </c>
      <c r="H114" s="184"/>
      <c r="I114" s="72"/>
      <c r="J114" s="58" t="s">
        <v>2</v>
      </c>
      <c r="K114" s="141"/>
      <c r="L114" s="141"/>
      <c r="M114" s="140"/>
      <c r="N114" s="2"/>
      <c r="V114"/>
    </row>
    <row r="115" spans="1:22" ht="13.8" thickBot="1">
      <c r="A115" s="181"/>
      <c r="B115" s="10" t="s">
        <v>1974</v>
      </c>
      <c r="C115" s="10"/>
      <c r="D115" s="4"/>
      <c r="E115" s="10"/>
      <c r="F115" s="10"/>
      <c r="G115" s="185"/>
      <c r="H115" s="186"/>
      <c r="I115" s="187"/>
      <c r="J115" s="56" t="s">
        <v>5</v>
      </c>
      <c r="K115" s="111"/>
      <c r="L115" s="111" t="s">
        <v>868</v>
      </c>
      <c r="M115" s="139">
        <v>52</v>
      </c>
      <c r="N115" s="2"/>
      <c r="V115"/>
    </row>
    <row r="116" spans="1:22" ht="21" thickBot="1">
      <c r="A116" s="181"/>
      <c r="B116" s="71" t="s">
        <v>325</v>
      </c>
      <c r="C116" s="71" t="s">
        <v>327</v>
      </c>
      <c r="D116" s="71" t="s">
        <v>23</v>
      </c>
      <c r="E116" s="188" t="s">
        <v>329</v>
      </c>
      <c r="F116" s="188"/>
      <c r="G116" s="189"/>
      <c r="H116" s="190"/>
      <c r="I116" s="191"/>
      <c r="J116" s="15" t="s">
        <v>1086</v>
      </c>
      <c r="K116" s="109" t="s">
        <v>872</v>
      </c>
      <c r="L116" s="109"/>
      <c r="M116" s="138">
        <v>44.61</v>
      </c>
      <c r="N116" s="2"/>
      <c r="V116"/>
    </row>
    <row r="117" spans="1:22" ht="13.8" thickBot="1">
      <c r="A117" s="182"/>
      <c r="B117" s="11"/>
      <c r="C117" s="11"/>
      <c r="D117" s="12"/>
      <c r="E117" s="13" t="s">
        <v>4</v>
      </c>
      <c r="F117" s="14"/>
      <c r="G117" s="192"/>
      <c r="H117" s="193"/>
      <c r="I117" s="194"/>
      <c r="J117" s="15" t="s">
        <v>579</v>
      </c>
      <c r="K117" s="109" t="s">
        <v>872</v>
      </c>
      <c r="L117" s="109"/>
      <c r="M117" s="138">
        <v>164</v>
      </c>
      <c r="N117" s="2"/>
      <c r="V117"/>
    </row>
    <row r="118" spans="1:22" ht="21.6" thickTop="1" thickBot="1">
      <c r="A118" s="180">
        <f>A114+1</f>
        <v>27</v>
      </c>
      <c r="B118" s="73" t="s">
        <v>324</v>
      </c>
      <c r="C118" s="73" t="s">
        <v>326</v>
      </c>
      <c r="D118" s="73" t="s">
        <v>24</v>
      </c>
      <c r="E118" s="183" t="s">
        <v>328</v>
      </c>
      <c r="F118" s="183"/>
      <c r="G118" s="183" t="s">
        <v>319</v>
      </c>
      <c r="H118" s="184"/>
      <c r="I118" s="72"/>
      <c r="J118" s="58" t="s">
        <v>2</v>
      </c>
      <c r="K118" s="141"/>
      <c r="L118" s="141"/>
      <c r="M118" s="140"/>
      <c r="N118" s="2"/>
      <c r="V118"/>
    </row>
    <row r="119" spans="1:22" ht="13.8" thickBot="1">
      <c r="A119" s="181"/>
      <c r="B119" s="10" t="s">
        <v>1974</v>
      </c>
      <c r="C119" s="10"/>
      <c r="D119" s="4"/>
      <c r="E119" s="10"/>
      <c r="F119" s="10"/>
      <c r="G119" s="185"/>
      <c r="H119" s="186"/>
      <c r="I119" s="187"/>
      <c r="J119" s="56" t="s">
        <v>579</v>
      </c>
      <c r="K119" s="111"/>
      <c r="L119" s="111" t="s">
        <v>868</v>
      </c>
      <c r="M119" s="139">
        <v>35.68</v>
      </c>
      <c r="N119" s="2"/>
      <c r="V119"/>
    </row>
    <row r="120" spans="1:22" ht="21" thickBot="1">
      <c r="A120" s="181"/>
      <c r="B120" s="71" t="s">
        <v>325</v>
      </c>
      <c r="C120" s="71" t="s">
        <v>327</v>
      </c>
      <c r="D120" s="71" t="s">
        <v>23</v>
      </c>
      <c r="E120" s="188" t="s">
        <v>329</v>
      </c>
      <c r="F120" s="188"/>
      <c r="G120" s="189"/>
      <c r="H120" s="190"/>
      <c r="I120" s="191"/>
      <c r="J120" s="15" t="s">
        <v>1</v>
      </c>
      <c r="K120" s="109"/>
      <c r="L120" s="109"/>
      <c r="M120" s="138"/>
      <c r="N120" s="2"/>
      <c r="V120"/>
    </row>
    <row r="121" spans="1:22" ht="13.8" thickBot="1">
      <c r="A121" s="182"/>
      <c r="B121" s="11"/>
      <c r="C121" s="11"/>
      <c r="D121" s="12"/>
      <c r="E121" s="13" t="s">
        <v>4</v>
      </c>
      <c r="F121" s="14"/>
      <c r="G121" s="192"/>
      <c r="H121" s="193"/>
      <c r="I121" s="194"/>
      <c r="J121" s="15" t="s">
        <v>0</v>
      </c>
      <c r="K121" s="109"/>
      <c r="L121" s="109"/>
      <c r="M121" s="138"/>
      <c r="N121" s="2"/>
      <c r="V121"/>
    </row>
    <row r="122" spans="1:22" ht="21.6" thickTop="1" thickBot="1">
      <c r="A122" s="180">
        <f>A118+1</f>
        <v>28</v>
      </c>
      <c r="B122" s="73" t="s">
        <v>324</v>
      </c>
      <c r="C122" s="73" t="s">
        <v>326</v>
      </c>
      <c r="D122" s="73" t="s">
        <v>24</v>
      </c>
      <c r="E122" s="183" t="s">
        <v>328</v>
      </c>
      <c r="F122" s="183"/>
      <c r="G122" s="183" t="s">
        <v>319</v>
      </c>
      <c r="H122" s="184"/>
      <c r="I122" s="72"/>
      <c r="J122" s="58" t="s">
        <v>2</v>
      </c>
      <c r="K122" s="141"/>
      <c r="L122" s="141"/>
      <c r="M122" s="140"/>
      <c r="N122" s="2"/>
      <c r="V122"/>
    </row>
    <row r="123" spans="1:22" ht="48" customHeight="1" thickBot="1">
      <c r="A123" s="181"/>
      <c r="B123" s="10" t="s">
        <v>1973</v>
      </c>
      <c r="C123" s="10" t="s">
        <v>1972</v>
      </c>
      <c r="D123" s="4">
        <v>45208</v>
      </c>
      <c r="E123" s="10"/>
      <c r="F123" s="10" t="s">
        <v>1971</v>
      </c>
      <c r="G123" s="185" t="s">
        <v>1970</v>
      </c>
      <c r="H123" s="186"/>
      <c r="I123" s="187"/>
      <c r="J123" s="56" t="s">
        <v>723</v>
      </c>
      <c r="K123" s="111" t="s">
        <v>872</v>
      </c>
      <c r="L123" s="111"/>
      <c r="M123" s="139">
        <v>1190.21</v>
      </c>
      <c r="N123" s="2"/>
      <c r="V123"/>
    </row>
    <row r="124" spans="1:22" ht="21" thickBot="1">
      <c r="A124" s="181"/>
      <c r="B124" s="71" t="s">
        <v>325</v>
      </c>
      <c r="C124" s="71" t="s">
        <v>327</v>
      </c>
      <c r="D124" s="71" t="s">
        <v>23</v>
      </c>
      <c r="E124" s="188" t="s">
        <v>329</v>
      </c>
      <c r="F124" s="188"/>
      <c r="G124" s="189"/>
      <c r="H124" s="190"/>
      <c r="I124" s="191"/>
      <c r="J124" s="15" t="s">
        <v>1395</v>
      </c>
      <c r="K124" s="109" t="s">
        <v>872</v>
      </c>
      <c r="L124" s="109"/>
      <c r="M124" s="138">
        <v>432.83</v>
      </c>
      <c r="N124" s="2"/>
      <c r="V124"/>
    </row>
    <row r="125" spans="1:22" ht="21" thickBot="1">
      <c r="A125" s="182"/>
      <c r="B125" s="11" t="s">
        <v>1718</v>
      </c>
      <c r="C125" s="11" t="s">
        <v>1275</v>
      </c>
      <c r="D125" s="96">
        <v>45212</v>
      </c>
      <c r="E125" s="13" t="s">
        <v>4</v>
      </c>
      <c r="F125" s="14" t="s">
        <v>1969</v>
      </c>
      <c r="G125" s="192"/>
      <c r="H125" s="193"/>
      <c r="I125" s="194"/>
      <c r="J125" s="15" t="s">
        <v>1887</v>
      </c>
      <c r="K125" s="109" t="s">
        <v>872</v>
      </c>
      <c r="L125" s="109"/>
      <c r="M125" s="138">
        <v>293.39999999999998</v>
      </c>
      <c r="N125" s="2"/>
      <c r="V125"/>
    </row>
    <row r="126" spans="1:22" ht="21.6" thickTop="1" thickBot="1">
      <c r="A126" s="180">
        <f>A122+1</f>
        <v>29</v>
      </c>
      <c r="B126" s="73" t="s">
        <v>324</v>
      </c>
      <c r="C126" s="73" t="s">
        <v>326</v>
      </c>
      <c r="D126" s="73" t="s">
        <v>24</v>
      </c>
      <c r="E126" s="183" t="s">
        <v>328</v>
      </c>
      <c r="F126" s="183"/>
      <c r="G126" s="183" t="s">
        <v>319</v>
      </c>
      <c r="H126" s="184"/>
      <c r="I126" s="72"/>
      <c r="J126" s="58" t="s">
        <v>2</v>
      </c>
      <c r="K126" s="141"/>
      <c r="L126" s="141"/>
      <c r="M126" s="140"/>
      <c r="N126" s="2"/>
      <c r="V126"/>
    </row>
    <row r="127" spans="1:22" ht="21" thickBot="1">
      <c r="A127" s="181"/>
      <c r="B127" s="10" t="s">
        <v>1968</v>
      </c>
      <c r="C127" s="10"/>
      <c r="D127" s="4"/>
      <c r="E127" s="10"/>
      <c r="F127" s="10"/>
      <c r="G127" s="185"/>
      <c r="H127" s="186"/>
      <c r="I127" s="187"/>
      <c r="J127" s="56" t="s">
        <v>1967</v>
      </c>
      <c r="K127" s="111" t="s">
        <v>872</v>
      </c>
      <c r="L127" s="111"/>
      <c r="M127" s="139">
        <v>21.68</v>
      </c>
      <c r="N127" s="2"/>
      <c r="V127"/>
    </row>
    <row r="128" spans="1:22" ht="21" thickBot="1">
      <c r="A128" s="181"/>
      <c r="B128" s="71" t="s">
        <v>325</v>
      </c>
      <c r="C128" s="71" t="s">
        <v>327</v>
      </c>
      <c r="D128" s="71" t="s">
        <v>23</v>
      </c>
      <c r="E128" s="188" t="s">
        <v>329</v>
      </c>
      <c r="F128" s="188"/>
      <c r="G128" s="189"/>
      <c r="H128" s="190"/>
      <c r="I128" s="191"/>
      <c r="J128" s="15" t="s">
        <v>423</v>
      </c>
      <c r="K128" s="109"/>
      <c r="L128" s="109" t="s">
        <v>868</v>
      </c>
      <c r="M128" s="138">
        <v>316</v>
      </c>
      <c r="N128" s="2"/>
      <c r="V128"/>
    </row>
    <row r="129" spans="1:22" ht="13.8" thickBot="1">
      <c r="A129" s="182"/>
      <c r="B129" s="11"/>
      <c r="C129" s="11"/>
      <c r="D129" s="12"/>
      <c r="E129" s="13" t="s">
        <v>4</v>
      </c>
      <c r="F129" s="14"/>
      <c r="G129" s="192"/>
      <c r="H129" s="193"/>
      <c r="I129" s="194"/>
      <c r="J129" s="15" t="s">
        <v>5</v>
      </c>
      <c r="K129" s="109"/>
      <c r="L129" s="109" t="s">
        <v>868</v>
      </c>
      <c r="M129" s="138">
        <v>102</v>
      </c>
      <c r="N129" s="2"/>
      <c r="V129"/>
    </row>
    <row r="130" spans="1:22" ht="21.6" thickTop="1" thickBot="1">
      <c r="A130" s="180">
        <f>A126+1</f>
        <v>30</v>
      </c>
      <c r="B130" s="73" t="s">
        <v>324</v>
      </c>
      <c r="C130" s="73" t="s">
        <v>326</v>
      </c>
      <c r="D130" s="73" t="s">
        <v>24</v>
      </c>
      <c r="E130" s="183" t="s">
        <v>328</v>
      </c>
      <c r="F130" s="183"/>
      <c r="G130" s="183" t="s">
        <v>319</v>
      </c>
      <c r="H130" s="184"/>
      <c r="I130" s="72"/>
      <c r="J130" s="58" t="s">
        <v>2</v>
      </c>
      <c r="K130" s="141"/>
      <c r="L130" s="141"/>
      <c r="M130" s="140"/>
      <c r="N130" s="2"/>
      <c r="V130"/>
    </row>
    <row r="131" spans="1:22" ht="31.2" thickBot="1">
      <c r="A131" s="181"/>
      <c r="B131" s="10" t="s">
        <v>1966</v>
      </c>
      <c r="C131" s="10" t="s">
        <v>1965</v>
      </c>
      <c r="D131" s="4">
        <v>45273</v>
      </c>
      <c r="E131" s="10"/>
      <c r="F131" s="10" t="s">
        <v>1951</v>
      </c>
      <c r="G131" s="185" t="s">
        <v>1964</v>
      </c>
      <c r="H131" s="186"/>
      <c r="I131" s="187"/>
      <c r="J131" s="56" t="s">
        <v>723</v>
      </c>
      <c r="K131" s="111"/>
      <c r="L131" s="111" t="s">
        <v>3</v>
      </c>
      <c r="M131" s="139">
        <v>284.25</v>
      </c>
      <c r="N131" s="2"/>
      <c r="V131"/>
    </row>
    <row r="132" spans="1:22" ht="21" thickBot="1">
      <c r="A132" s="181"/>
      <c r="B132" s="71" t="s">
        <v>325</v>
      </c>
      <c r="C132" s="71" t="s">
        <v>327</v>
      </c>
      <c r="D132" s="71" t="s">
        <v>23</v>
      </c>
      <c r="E132" s="188" t="s">
        <v>329</v>
      </c>
      <c r="F132" s="188"/>
      <c r="G132" s="189"/>
      <c r="H132" s="190"/>
      <c r="I132" s="191"/>
      <c r="J132" s="15" t="s">
        <v>423</v>
      </c>
      <c r="K132" s="109"/>
      <c r="L132" s="109" t="s">
        <v>3</v>
      </c>
      <c r="M132" s="138">
        <v>429.33</v>
      </c>
      <c r="N132" s="2"/>
      <c r="V132"/>
    </row>
    <row r="133" spans="1:22" ht="21" thickBot="1">
      <c r="A133" s="182"/>
      <c r="B133" s="11" t="s">
        <v>1373</v>
      </c>
      <c r="C133" s="11" t="s">
        <v>1964</v>
      </c>
      <c r="D133" s="96">
        <v>45274</v>
      </c>
      <c r="E133" s="13" t="s">
        <v>4</v>
      </c>
      <c r="F133" s="14" t="s">
        <v>1963</v>
      </c>
      <c r="G133" s="192"/>
      <c r="H133" s="193"/>
      <c r="I133" s="194"/>
      <c r="J133" s="15" t="s">
        <v>0</v>
      </c>
      <c r="K133" s="109"/>
      <c r="L133" s="109"/>
      <c r="M133" s="138"/>
      <c r="N133" s="2"/>
      <c r="V133"/>
    </row>
    <row r="134" spans="1:22" ht="21.6" thickTop="1" thickBot="1">
      <c r="A134" s="180">
        <f>A130+1</f>
        <v>31</v>
      </c>
      <c r="B134" s="73" t="s">
        <v>324</v>
      </c>
      <c r="C134" s="73" t="s">
        <v>326</v>
      </c>
      <c r="D134" s="73" t="s">
        <v>24</v>
      </c>
      <c r="E134" s="183" t="s">
        <v>328</v>
      </c>
      <c r="F134" s="183"/>
      <c r="G134" s="183" t="s">
        <v>319</v>
      </c>
      <c r="H134" s="184"/>
      <c r="I134" s="72"/>
      <c r="J134" s="58" t="s">
        <v>2</v>
      </c>
      <c r="K134" s="141"/>
      <c r="L134" s="141"/>
      <c r="M134" s="140"/>
      <c r="N134" s="2"/>
      <c r="V134"/>
    </row>
    <row r="135" spans="1:22" ht="41.4" thickBot="1">
      <c r="A135" s="181"/>
      <c r="B135" s="10" t="s">
        <v>1959</v>
      </c>
      <c r="C135" s="10" t="s">
        <v>1962</v>
      </c>
      <c r="D135" s="4">
        <v>45340</v>
      </c>
      <c r="E135" s="10"/>
      <c r="F135" s="10" t="s">
        <v>1961</v>
      </c>
      <c r="G135" s="185" t="s">
        <v>1960</v>
      </c>
      <c r="H135" s="186"/>
      <c r="I135" s="187"/>
      <c r="J135" s="56" t="s">
        <v>387</v>
      </c>
      <c r="K135" s="111"/>
      <c r="L135" s="111" t="s">
        <v>3</v>
      </c>
      <c r="M135" s="139">
        <v>1370</v>
      </c>
      <c r="N135" s="2"/>
      <c r="V135"/>
    </row>
    <row r="136" spans="1:22" ht="21" thickBot="1">
      <c r="A136" s="181"/>
      <c r="B136" s="71" t="s">
        <v>325</v>
      </c>
      <c r="C136" s="71" t="s">
        <v>327</v>
      </c>
      <c r="D136" s="71" t="s">
        <v>23</v>
      </c>
      <c r="E136" s="188" t="s">
        <v>329</v>
      </c>
      <c r="F136" s="188"/>
      <c r="G136" s="189"/>
      <c r="H136" s="190"/>
      <c r="I136" s="191"/>
      <c r="J136" s="15" t="s">
        <v>1</v>
      </c>
      <c r="K136" s="109"/>
      <c r="L136" s="109"/>
      <c r="M136" s="138"/>
      <c r="N136" s="2"/>
      <c r="V136"/>
    </row>
    <row r="137" spans="1:22" ht="21" thickBot="1">
      <c r="A137" s="182"/>
      <c r="B137" s="11" t="s">
        <v>1956</v>
      </c>
      <c r="C137" s="11" t="s">
        <v>1960</v>
      </c>
      <c r="D137" s="96">
        <v>45344</v>
      </c>
      <c r="E137" s="13" t="s">
        <v>4</v>
      </c>
      <c r="F137" s="14" t="s">
        <v>1559</v>
      </c>
      <c r="G137" s="192"/>
      <c r="H137" s="193"/>
      <c r="I137" s="194"/>
      <c r="J137" s="15" t="s">
        <v>0</v>
      </c>
      <c r="K137" s="109"/>
      <c r="L137" s="109"/>
      <c r="M137" s="138"/>
      <c r="N137" s="2"/>
      <c r="V137"/>
    </row>
    <row r="138" spans="1:22" ht="21.6" thickTop="1" thickBot="1">
      <c r="A138" s="180">
        <f>A134+1</f>
        <v>32</v>
      </c>
      <c r="B138" s="73" t="s">
        <v>324</v>
      </c>
      <c r="C138" s="73" t="s">
        <v>326</v>
      </c>
      <c r="D138" s="73" t="s">
        <v>24</v>
      </c>
      <c r="E138" s="183" t="s">
        <v>328</v>
      </c>
      <c r="F138" s="183"/>
      <c r="G138" s="183" t="s">
        <v>319</v>
      </c>
      <c r="H138" s="184"/>
      <c r="I138" s="72"/>
      <c r="J138" s="58" t="s">
        <v>2</v>
      </c>
      <c r="K138" s="141"/>
      <c r="L138" s="141"/>
      <c r="M138" s="140"/>
      <c r="N138" s="2"/>
      <c r="V138"/>
    </row>
    <row r="139" spans="1:22" ht="41.4" thickBot="1">
      <c r="A139" s="181"/>
      <c r="B139" s="10" t="s">
        <v>1959</v>
      </c>
      <c r="C139" s="10" t="s">
        <v>1958</v>
      </c>
      <c r="D139" s="4">
        <v>45232</v>
      </c>
      <c r="E139" s="10"/>
      <c r="F139" s="10" t="s">
        <v>1957</v>
      </c>
      <c r="G139" s="185" t="s">
        <v>1955</v>
      </c>
      <c r="H139" s="186"/>
      <c r="I139" s="187"/>
      <c r="J139" s="56" t="s">
        <v>723</v>
      </c>
      <c r="K139" s="111"/>
      <c r="L139" s="111" t="s">
        <v>3</v>
      </c>
      <c r="M139" s="139">
        <v>550</v>
      </c>
      <c r="N139" s="2"/>
      <c r="V139"/>
    </row>
    <row r="140" spans="1:22" ht="21" thickBot="1">
      <c r="A140" s="181"/>
      <c r="B140" s="71" t="s">
        <v>325</v>
      </c>
      <c r="C140" s="71" t="s">
        <v>327</v>
      </c>
      <c r="D140" s="71" t="s">
        <v>23</v>
      </c>
      <c r="E140" s="188" t="s">
        <v>329</v>
      </c>
      <c r="F140" s="188"/>
      <c r="G140" s="189"/>
      <c r="H140" s="190"/>
      <c r="I140" s="191"/>
      <c r="J140" s="15" t="s">
        <v>423</v>
      </c>
      <c r="K140" s="109"/>
      <c r="L140" s="109" t="s">
        <v>3</v>
      </c>
      <c r="M140" s="138">
        <v>1005</v>
      </c>
      <c r="N140" s="2"/>
      <c r="V140"/>
    </row>
    <row r="141" spans="1:22" ht="21" thickBot="1">
      <c r="A141" s="182"/>
      <c r="B141" s="11" t="s">
        <v>1956</v>
      </c>
      <c r="C141" s="11" t="s">
        <v>1955</v>
      </c>
      <c r="D141" s="96">
        <v>45233</v>
      </c>
      <c r="E141" s="13" t="s">
        <v>4</v>
      </c>
      <c r="F141" s="14" t="s">
        <v>1954</v>
      </c>
      <c r="G141" s="192"/>
      <c r="H141" s="193"/>
      <c r="I141" s="194"/>
      <c r="J141" s="15" t="s">
        <v>5</v>
      </c>
      <c r="K141" s="109"/>
      <c r="L141" s="109" t="s">
        <v>3</v>
      </c>
      <c r="M141" s="138">
        <v>293</v>
      </c>
      <c r="N141" s="2"/>
      <c r="V141"/>
    </row>
    <row r="142" spans="1:22" ht="21.6" thickTop="1" thickBot="1">
      <c r="A142" s="180">
        <f>A138+1</f>
        <v>33</v>
      </c>
      <c r="B142" s="73" t="s">
        <v>324</v>
      </c>
      <c r="C142" s="73" t="s">
        <v>326</v>
      </c>
      <c r="D142" s="73" t="s">
        <v>24</v>
      </c>
      <c r="E142" s="183" t="s">
        <v>328</v>
      </c>
      <c r="F142" s="183"/>
      <c r="G142" s="183" t="s">
        <v>319</v>
      </c>
      <c r="H142" s="184"/>
      <c r="I142" s="72"/>
      <c r="J142" s="58" t="s">
        <v>2</v>
      </c>
      <c r="K142" s="141"/>
      <c r="L142" s="141"/>
      <c r="M142" s="140"/>
      <c r="N142" s="2"/>
      <c r="V142"/>
    </row>
    <row r="143" spans="1:22" ht="31.2" thickBot="1">
      <c r="A143" s="181"/>
      <c r="B143" s="10" t="s">
        <v>1953</v>
      </c>
      <c r="C143" s="10" t="s">
        <v>1952</v>
      </c>
      <c r="D143" s="4">
        <v>45209</v>
      </c>
      <c r="E143" s="10"/>
      <c r="F143" s="10" t="s">
        <v>1951</v>
      </c>
      <c r="G143" s="185" t="s">
        <v>1950</v>
      </c>
      <c r="H143" s="186"/>
      <c r="I143" s="187"/>
      <c r="J143" s="56" t="s">
        <v>723</v>
      </c>
      <c r="K143" s="111"/>
      <c r="L143" s="111" t="s">
        <v>3</v>
      </c>
      <c r="M143" s="139">
        <v>474.15</v>
      </c>
      <c r="N143" s="2"/>
      <c r="V143"/>
    </row>
    <row r="144" spans="1:22" ht="21" thickBot="1">
      <c r="A144" s="181"/>
      <c r="B144" s="71" t="s">
        <v>325</v>
      </c>
      <c r="C144" s="71" t="s">
        <v>327</v>
      </c>
      <c r="D144" s="71" t="s">
        <v>23</v>
      </c>
      <c r="E144" s="188" t="s">
        <v>329</v>
      </c>
      <c r="F144" s="188"/>
      <c r="G144" s="189"/>
      <c r="H144" s="190"/>
      <c r="I144" s="191"/>
      <c r="J144" s="15" t="s">
        <v>423</v>
      </c>
      <c r="K144" s="109"/>
      <c r="L144" s="109" t="s">
        <v>3</v>
      </c>
      <c r="M144" s="138">
        <v>384</v>
      </c>
      <c r="N144" s="2"/>
      <c r="V144"/>
    </row>
    <row r="145" spans="1:22" ht="21" thickBot="1">
      <c r="A145" s="182"/>
      <c r="B145" s="11" t="s">
        <v>1521</v>
      </c>
      <c r="C145" s="11" t="s">
        <v>1949</v>
      </c>
      <c r="D145" s="96">
        <v>45210</v>
      </c>
      <c r="E145" s="13" t="s">
        <v>4</v>
      </c>
      <c r="F145" s="14" t="s">
        <v>1434</v>
      </c>
      <c r="G145" s="192"/>
      <c r="H145" s="193"/>
      <c r="I145" s="194"/>
      <c r="J145" s="15" t="s">
        <v>5</v>
      </c>
      <c r="K145" s="109"/>
      <c r="L145" s="109" t="s">
        <v>3</v>
      </c>
      <c r="M145" s="138">
        <v>97</v>
      </c>
      <c r="N145" s="2"/>
      <c r="V145"/>
    </row>
    <row r="146" spans="1:22" ht="21.6" thickTop="1" thickBot="1">
      <c r="A146" s="180">
        <f>A142+1</f>
        <v>34</v>
      </c>
      <c r="B146" s="73" t="s">
        <v>324</v>
      </c>
      <c r="C146" s="73" t="s">
        <v>326</v>
      </c>
      <c r="D146" s="73" t="s">
        <v>24</v>
      </c>
      <c r="E146" s="183" t="s">
        <v>328</v>
      </c>
      <c r="F146" s="183"/>
      <c r="G146" s="183" t="s">
        <v>319</v>
      </c>
      <c r="H146" s="184"/>
      <c r="I146" s="72"/>
      <c r="J146" s="58" t="s">
        <v>2</v>
      </c>
      <c r="K146" s="141"/>
      <c r="L146" s="141"/>
      <c r="M146" s="140"/>
      <c r="N146" s="2"/>
      <c r="V146"/>
    </row>
    <row r="147" spans="1:22" ht="31.2" thickBot="1">
      <c r="A147" s="181"/>
      <c r="B147" s="10" t="s">
        <v>1948</v>
      </c>
      <c r="C147" s="10" t="s">
        <v>1947</v>
      </c>
      <c r="D147" s="4">
        <v>45370</v>
      </c>
      <c r="E147" s="10"/>
      <c r="F147" s="10" t="s">
        <v>1946</v>
      </c>
      <c r="G147" s="185" t="s">
        <v>1945</v>
      </c>
      <c r="H147" s="186"/>
      <c r="I147" s="187"/>
      <c r="J147" s="56" t="s">
        <v>723</v>
      </c>
      <c r="K147" s="111"/>
      <c r="L147" s="111" t="s">
        <v>3</v>
      </c>
      <c r="M147" s="139">
        <v>676.18</v>
      </c>
      <c r="N147" s="2"/>
      <c r="V147"/>
    </row>
    <row r="148" spans="1:22" ht="21" thickBot="1">
      <c r="A148" s="181"/>
      <c r="B148" s="71" t="s">
        <v>325</v>
      </c>
      <c r="C148" s="71" t="s">
        <v>327</v>
      </c>
      <c r="D148" s="71" t="s">
        <v>23</v>
      </c>
      <c r="E148" s="188" t="s">
        <v>329</v>
      </c>
      <c r="F148" s="188"/>
      <c r="G148" s="189"/>
      <c r="H148" s="190"/>
      <c r="I148" s="191"/>
      <c r="J148" s="15" t="s">
        <v>423</v>
      </c>
      <c r="K148" s="109"/>
      <c r="L148" s="109" t="s">
        <v>3</v>
      </c>
      <c r="M148" s="138">
        <v>214</v>
      </c>
      <c r="N148" s="2"/>
      <c r="V148"/>
    </row>
    <row r="149" spans="1:22" ht="21" thickBot="1">
      <c r="A149" s="182"/>
      <c r="B149" s="11" t="s">
        <v>1944</v>
      </c>
      <c r="C149" s="11" t="s">
        <v>1943</v>
      </c>
      <c r="D149" s="96">
        <v>45371</v>
      </c>
      <c r="E149" s="13" t="s">
        <v>4</v>
      </c>
      <c r="F149" s="14" t="s">
        <v>1942</v>
      </c>
      <c r="G149" s="192"/>
      <c r="H149" s="193"/>
      <c r="I149" s="194"/>
      <c r="J149" s="15" t="s">
        <v>5</v>
      </c>
      <c r="K149" s="109"/>
      <c r="L149" s="109" t="s">
        <v>3</v>
      </c>
      <c r="M149" s="138">
        <v>82</v>
      </c>
      <c r="N149" s="2"/>
      <c r="V149"/>
    </row>
    <row r="150" spans="1:22" ht="21.6" thickTop="1" thickBot="1">
      <c r="A150" s="180">
        <f>A146+1</f>
        <v>35</v>
      </c>
      <c r="B150" s="73" t="s">
        <v>324</v>
      </c>
      <c r="C150" s="73" t="s">
        <v>326</v>
      </c>
      <c r="D150" s="73" t="s">
        <v>24</v>
      </c>
      <c r="E150" s="183" t="s">
        <v>328</v>
      </c>
      <c r="F150" s="183"/>
      <c r="G150" s="183" t="s">
        <v>319</v>
      </c>
      <c r="H150" s="184"/>
      <c r="I150" s="72"/>
      <c r="J150" s="58" t="s">
        <v>2</v>
      </c>
      <c r="K150" s="141"/>
      <c r="L150" s="141"/>
      <c r="M150" s="140"/>
      <c r="N150" s="2"/>
      <c r="V150"/>
    </row>
    <row r="151" spans="1:22" ht="51.6" thickBot="1">
      <c r="A151" s="181"/>
      <c r="B151" s="10" t="s">
        <v>1941</v>
      </c>
      <c r="C151" s="10" t="s">
        <v>1940</v>
      </c>
      <c r="D151" s="4">
        <v>45349</v>
      </c>
      <c r="E151" s="10"/>
      <c r="F151" s="10" t="s">
        <v>1939</v>
      </c>
      <c r="G151" s="185" t="s">
        <v>1937</v>
      </c>
      <c r="H151" s="186"/>
      <c r="I151" s="187"/>
      <c r="J151" s="56" t="s">
        <v>723</v>
      </c>
      <c r="K151" s="111"/>
      <c r="L151" s="111" t="s">
        <v>3</v>
      </c>
      <c r="M151" s="139">
        <v>729.4</v>
      </c>
      <c r="N151" s="2"/>
      <c r="V151"/>
    </row>
    <row r="152" spans="1:22" ht="21" thickBot="1">
      <c r="A152" s="181"/>
      <c r="B152" s="71" t="s">
        <v>325</v>
      </c>
      <c r="C152" s="71" t="s">
        <v>327</v>
      </c>
      <c r="D152" s="71" t="s">
        <v>23</v>
      </c>
      <c r="E152" s="188" t="s">
        <v>329</v>
      </c>
      <c r="F152" s="188"/>
      <c r="G152" s="189"/>
      <c r="H152" s="190"/>
      <c r="I152" s="191"/>
      <c r="J152" s="15" t="s">
        <v>1395</v>
      </c>
      <c r="K152" s="109" t="s">
        <v>3</v>
      </c>
      <c r="L152" s="109"/>
      <c r="M152" s="138">
        <v>182.92</v>
      </c>
      <c r="N152" s="2"/>
      <c r="V152"/>
    </row>
    <row r="153" spans="1:22" ht="21" thickBot="1">
      <c r="A153" s="182"/>
      <c r="B153" s="11" t="s">
        <v>1938</v>
      </c>
      <c r="C153" s="11" t="s">
        <v>1937</v>
      </c>
      <c r="D153" s="96">
        <v>45351</v>
      </c>
      <c r="E153" s="13" t="s">
        <v>4</v>
      </c>
      <c r="F153" s="14" t="s">
        <v>1936</v>
      </c>
      <c r="G153" s="192"/>
      <c r="H153" s="193"/>
      <c r="I153" s="194"/>
      <c r="J153" s="15" t="s">
        <v>423</v>
      </c>
      <c r="K153" s="109"/>
      <c r="L153" s="109" t="s">
        <v>3</v>
      </c>
      <c r="M153" s="138">
        <v>540</v>
      </c>
      <c r="N153" s="2"/>
      <c r="V153"/>
    </row>
    <row r="154" spans="1:22" ht="21.6" thickTop="1" thickBot="1">
      <c r="A154" s="180">
        <f>A150+1</f>
        <v>36</v>
      </c>
      <c r="B154" s="73" t="s">
        <v>324</v>
      </c>
      <c r="C154" s="73" t="s">
        <v>326</v>
      </c>
      <c r="D154" s="73" t="s">
        <v>24</v>
      </c>
      <c r="E154" s="183" t="s">
        <v>328</v>
      </c>
      <c r="F154" s="183"/>
      <c r="G154" s="183" t="s">
        <v>319</v>
      </c>
      <c r="H154" s="184"/>
      <c r="I154" s="72"/>
      <c r="J154" s="58" t="s">
        <v>2</v>
      </c>
      <c r="K154" s="141"/>
      <c r="L154" s="141"/>
      <c r="M154" s="140"/>
      <c r="N154" s="2"/>
      <c r="V154"/>
    </row>
    <row r="155" spans="1:22" ht="13.8" thickBot="1">
      <c r="A155" s="181"/>
      <c r="B155" s="10" t="s">
        <v>1935</v>
      </c>
      <c r="C155" s="10"/>
      <c r="D155" s="4"/>
      <c r="E155" s="10"/>
      <c r="F155" s="10"/>
      <c r="G155" s="185"/>
      <c r="H155" s="186"/>
      <c r="I155" s="187"/>
      <c r="J155" s="56" t="s">
        <v>5</v>
      </c>
      <c r="K155" s="111" t="s">
        <v>3</v>
      </c>
      <c r="L155" s="111"/>
      <c r="M155" s="139">
        <v>64</v>
      </c>
      <c r="N155" s="2"/>
      <c r="V155"/>
    </row>
    <row r="156" spans="1:22" ht="21" thickBot="1">
      <c r="A156" s="181"/>
      <c r="B156" s="71" t="s">
        <v>325</v>
      </c>
      <c r="C156" s="71" t="s">
        <v>327</v>
      </c>
      <c r="D156" s="71" t="s">
        <v>23</v>
      </c>
      <c r="E156" s="188" t="s">
        <v>329</v>
      </c>
      <c r="F156" s="188"/>
      <c r="G156" s="189"/>
      <c r="H156" s="190"/>
      <c r="I156" s="191"/>
      <c r="J156" s="15"/>
      <c r="K156" s="109"/>
      <c r="L156" s="109"/>
      <c r="M156" s="138"/>
      <c r="N156" s="2"/>
      <c r="V156"/>
    </row>
    <row r="157" spans="1:22" ht="13.8" thickBot="1">
      <c r="A157" s="182"/>
      <c r="B157" s="11"/>
      <c r="C157" s="11"/>
      <c r="D157" s="12"/>
      <c r="E157" s="13" t="s">
        <v>4</v>
      </c>
      <c r="F157" s="14"/>
      <c r="G157" s="192"/>
      <c r="H157" s="193"/>
      <c r="I157" s="194"/>
      <c r="J157" s="15" t="s">
        <v>0</v>
      </c>
      <c r="K157" s="109"/>
      <c r="L157" s="109"/>
      <c r="M157" s="138"/>
      <c r="N157" s="2"/>
      <c r="V157"/>
    </row>
    <row r="158" spans="1:22" ht="21.6" thickTop="1" thickBot="1">
      <c r="A158" s="180">
        <f>A154+1</f>
        <v>37</v>
      </c>
      <c r="B158" s="73" t="s">
        <v>324</v>
      </c>
      <c r="C158" s="73" t="s">
        <v>326</v>
      </c>
      <c r="D158" s="73" t="s">
        <v>24</v>
      </c>
      <c r="E158" s="183" t="s">
        <v>328</v>
      </c>
      <c r="F158" s="183"/>
      <c r="G158" s="183" t="s">
        <v>319</v>
      </c>
      <c r="H158" s="184"/>
      <c r="I158" s="72"/>
      <c r="J158" s="58" t="s">
        <v>2</v>
      </c>
      <c r="K158" s="141"/>
      <c r="L158" s="141"/>
      <c r="M158" s="140"/>
      <c r="N158" s="2"/>
      <c r="V158"/>
    </row>
    <row r="159" spans="1:22" ht="72" thickBot="1">
      <c r="A159" s="181"/>
      <c r="B159" s="10" t="s">
        <v>1934</v>
      </c>
      <c r="C159" s="10" t="s">
        <v>1933</v>
      </c>
      <c r="D159" s="4">
        <v>45210</v>
      </c>
      <c r="E159" s="10"/>
      <c r="F159" s="10" t="s">
        <v>1932</v>
      </c>
      <c r="G159" s="185" t="s">
        <v>1931</v>
      </c>
      <c r="H159" s="186"/>
      <c r="I159" s="187"/>
      <c r="J159" s="56" t="s">
        <v>723</v>
      </c>
      <c r="K159" s="111"/>
      <c r="L159" s="111" t="s">
        <v>3</v>
      </c>
      <c r="M159" s="139">
        <v>1299.95</v>
      </c>
      <c r="N159" s="2"/>
      <c r="V159"/>
    </row>
    <row r="160" spans="1:22" ht="21" thickBot="1">
      <c r="A160" s="181"/>
      <c r="B160" s="71" t="s">
        <v>325</v>
      </c>
      <c r="C160" s="71" t="s">
        <v>327</v>
      </c>
      <c r="D160" s="71" t="s">
        <v>23</v>
      </c>
      <c r="E160" s="188" t="s">
        <v>329</v>
      </c>
      <c r="F160" s="188"/>
      <c r="G160" s="189"/>
      <c r="H160" s="190"/>
      <c r="I160" s="191"/>
      <c r="J160" s="15" t="s">
        <v>423</v>
      </c>
      <c r="K160" s="109"/>
      <c r="L160" s="109" t="s">
        <v>3</v>
      </c>
      <c r="M160" s="138">
        <v>450</v>
      </c>
      <c r="N160" s="2"/>
      <c r="V160"/>
    </row>
    <row r="161" spans="1:22" ht="21" thickBot="1">
      <c r="A161" s="182"/>
      <c r="B161" s="11" t="s">
        <v>1373</v>
      </c>
      <c r="C161" s="11" t="s">
        <v>1931</v>
      </c>
      <c r="D161" s="96">
        <v>45212</v>
      </c>
      <c r="E161" s="13" t="s">
        <v>4</v>
      </c>
      <c r="F161" s="14" t="s">
        <v>1930</v>
      </c>
      <c r="G161" s="192"/>
      <c r="H161" s="193"/>
      <c r="I161" s="194"/>
      <c r="J161" s="15" t="s">
        <v>0</v>
      </c>
      <c r="K161" s="109"/>
      <c r="L161" s="109"/>
      <c r="M161" s="138"/>
      <c r="N161" s="2"/>
      <c r="V161"/>
    </row>
    <row r="162" spans="1:22" ht="21.6" thickTop="1" thickBot="1">
      <c r="A162" s="180">
        <f>A158+1</f>
        <v>38</v>
      </c>
      <c r="B162" s="73" t="s">
        <v>324</v>
      </c>
      <c r="C162" s="73" t="s">
        <v>326</v>
      </c>
      <c r="D162" s="73" t="s">
        <v>24</v>
      </c>
      <c r="E162" s="183" t="s">
        <v>328</v>
      </c>
      <c r="F162" s="183"/>
      <c r="G162" s="183" t="s">
        <v>319</v>
      </c>
      <c r="H162" s="184"/>
      <c r="I162" s="72"/>
      <c r="J162" s="58" t="s">
        <v>2</v>
      </c>
      <c r="K162" s="141"/>
      <c r="L162" s="141"/>
      <c r="M162" s="140"/>
      <c r="N162" s="2"/>
      <c r="V162"/>
    </row>
    <row r="163" spans="1:22" ht="31.2" thickBot="1">
      <c r="A163" s="181"/>
      <c r="B163" s="10" t="s">
        <v>1929</v>
      </c>
      <c r="C163" s="10" t="s">
        <v>1926</v>
      </c>
      <c r="D163" s="4">
        <v>45237</v>
      </c>
      <c r="E163" s="10"/>
      <c r="F163" s="10" t="s">
        <v>1092</v>
      </c>
      <c r="G163" s="185" t="s">
        <v>1924</v>
      </c>
      <c r="H163" s="186"/>
      <c r="I163" s="187"/>
      <c r="J163" s="56" t="s">
        <v>723</v>
      </c>
      <c r="K163" s="111"/>
      <c r="L163" s="111" t="s">
        <v>3</v>
      </c>
      <c r="M163" s="139">
        <v>1409.16</v>
      </c>
      <c r="N163" s="2"/>
      <c r="V163"/>
    </row>
    <row r="164" spans="1:22" ht="21" thickBot="1">
      <c r="A164" s="181"/>
      <c r="B164" s="71" t="s">
        <v>325</v>
      </c>
      <c r="C164" s="71" t="s">
        <v>327</v>
      </c>
      <c r="D164" s="71" t="s">
        <v>23</v>
      </c>
      <c r="E164" s="188" t="s">
        <v>329</v>
      </c>
      <c r="F164" s="188"/>
      <c r="G164" s="189"/>
      <c r="H164" s="190"/>
      <c r="I164" s="191"/>
      <c r="J164" s="15" t="s">
        <v>423</v>
      </c>
      <c r="K164" s="109"/>
      <c r="L164" s="109" t="s">
        <v>3</v>
      </c>
      <c r="M164" s="138">
        <v>381</v>
      </c>
      <c r="N164" s="2"/>
      <c r="V164"/>
    </row>
    <row r="165" spans="1:22" ht="21" thickBot="1">
      <c r="A165" s="182"/>
      <c r="B165" s="11" t="s">
        <v>1928</v>
      </c>
      <c r="C165" s="11" t="s">
        <v>1924</v>
      </c>
      <c r="D165" s="96">
        <v>45238</v>
      </c>
      <c r="E165" s="13" t="s">
        <v>4</v>
      </c>
      <c r="F165" s="14" t="s">
        <v>1923</v>
      </c>
      <c r="G165" s="192"/>
      <c r="H165" s="193"/>
      <c r="I165" s="194"/>
      <c r="J165" s="15" t="s">
        <v>5</v>
      </c>
      <c r="K165" s="109"/>
      <c r="L165" s="109" t="s">
        <v>3</v>
      </c>
      <c r="M165" s="138">
        <v>145</v>
      </c>
      <c r="N165" s="2"/>
      <c r="V165"/>
    </row>
    <row r="166" spans="1:22" ht="21.6" thickTop="1" thickBot="1">
      <c r="A166" s="180">
        <f>A162+1</f>
        <v>39</v>
      </c>
      <c r="B166" s="73" t="s">
        <v>324</v>
      </c>
      <c r="C166" s="73" t="s">
        <v>326</v>
      </c>
      <c r="D166" s="73" t="s">
        <v>24</v>
      </c>
      <c r="E166" s="183" t="s">
        <v>328</v>
      </c>
      <c r="F166" s="183"/>
      <c r="G166" s="183" t="s">
        <v>319</v>
      </c>
      <c r="H166" s="184"/>
      <c r="I166" s="72"/>
      <c r="J166" s="58" t="s">
        <v>2</v>
      </c>
      <c r="K166" s="141"/>
      <c r="L166" s="141"/>
      <c r="M166" s="140"/>
      <c r="N166" s="2"/>
      <c r="V166"/>
    </row>
    <row r="167" spans="1:22" ht="31.2" thickBot="1">
      <c r="A167" s="181"/>
      <c r="B167" s="10" t="s">
        <v>1927</v>
      </c>
      <c r="C167" s="10" t="s">
        <v>1926</v>
      </c>
      <c r="D167" s="4">
        <v>45237</v>
      </c>
      <c r="E167" s="10"/>
      <c r="F167" s="10" t="s">
        <v>1092</v>
      </c>
      <c r="G167" s="185" t="s">
        <v>1924</v>
      </c>
      <c r="H167" s="186"/>
      <c r="I167" s="187"/>
      <c r="J167" s="56" t="s">
        <v>723</v>
      </c>
      <c r="K167" s="111"/>
      <c r="L167" s="111" t="s">
        <v>3</v>
      </c>
      <c r="M167" s="139">
        <v>1342.95</v>
      </c>
      <c r="N167" s="2"/>
      <c r="V167"/>
    </row>
    <row r="168" spans="1:22" ht="21" thickBot="1">
      <c r="A168" s="181"/>
      <c r="B168" s="71" t="s">
        <v>325</v>
      </c>
      <c r="C168" s="71" t="s">
        <v>327</v>
      </c>
      <c r="D168" s="71" t="s">
        <v>23</v>
      </c>
      <c r="E168" s="188" t="s">
        <v>329</v>
      </c>
      <c r="F168" s="188"/>
      <c r="G168" s="189"/>
      <c r="H168" s="190"/>
      <c r="I168" s="191"/>
      <c r="J168" s="15" t="s">
        <v>423</v>
      </c>
      <c r="K168" s="109"/>
      <c r="L168" s="109" t="s">
        <v>3</v>
      </c>
      <c r="M168" s="138">
        <v>381</v>
      </c>
      <c r="N168" s="2"/>
      <c r="V168"/>
    </row>
    <row r="169" spans="1:22" ht="21" thickBot="1">
      <c r="A169" s="182"/>
      <c r="B169" s="11" t="s">
        <v>1925</v>
      </c>
      <c r="C169" s="11" t="s">
        <v>1924</v>
      </c>
      <c r="D169" s="96">
        <v>45238</v>
      </c>
      <c r="E169" s="13" t="s">
        <v>4</v>
      </c>
      <c r="F169" s="14" t="s">
        <v>1923</v>
      </c>
      <c r="G169" s="192"/>
      <c r="H169" s="193"/>
      <c r="I169" s="194"/>
      <c r="J169" s="15" t="s">
        <v>5</v>
      </c>
      <c r="K169" s="109"/>
      <c r="L169" s="109" t="s">
        <v>3</v>
      </c>
      <c r="M169" s="138">
        <v>145</v>
      </c>
      <c r="N169" s="2"/>
      <c r="V169"/>
    </row>
    <row r="170" spans="1:22" ht="21.6" thickTop="1" thickBot="1">
      <c r="A170" s="180">
        <f>A166+1</f>
        <v>40</v>
      </c>
      <c r="B170" s="73" t="s">
        <v>324</v>
      </c>
      <c r="C170" s="73" t="s">
        <v>326</v>
      </c>
      <c r="D170" s="73" t="s">
        <v>24</v>
      </c>
      <c r="E170" s="183" t="s">
        <v>328</v>
      </c>
      <c r="F170" s="183"/>
      <c r="G170" s="183" t="s">
        <v>319</v>
      </c>
      <c r="H170" s="184"/>
      <c r="I170" s="72"/>
      <c r="J170" s="58" t="s">
        <v>2</v>
      </c>
      <c r="K170" s="141"/>
      <c r="L170" s="141"/>
      <c r="M170" s="140"/>
      <c r="N170" s="2"/>
      <c r="V170"/>
    </row>
    <row r="171" spans="1:22" ht="31.2" thickBot="1">
      <c r="A171" s="181"/>
      <c r="B171" s="10" t="s">
        <v>1922</v>
      </c>
      <c r="C171" s="10" t="s">
        <v>1921</v>
      </c>
      <c r="D171" s="4">
        <v>45272</v>
      </c>
      <c r="E171" s="10"/>
      <c r="F171" s="10" t="s">
        <v>1920</v>
      </c>
      <c r="G171" s="185" t="s">
        <v>1919</v>
      </c>
      <c r="H171" s="186"/>
      <c r="I171" s="187"/>
      <c r="J171" s="56" t="s">
        <v>423</v>
      </c>
      <c r="K171" s="111"/>
      <c r="L171" s="111" t="s">
        <v>3</v>
      </c>
      <c r="M171" s="139">
        <v>396.03</v>
      </c>
      <c r="N171" s="2"/>
      <c r="V171"/>
    </row>
    <row r="172" spans="1:22" ht="21" thickBot="1">
      <c r="A172" s="181"/>
      <c r="B172" s="71" t="s">
        <v>325</v>
      </c>
      <c r="C172" s="71" t="s">
        <v>327</v>
      </c>
      <c r="D172" s="71" t="s">
        <v>23</v>
      </c>
      <c r="E172" s="188" t="s">
        <v>329</v>
      </c>
      <c r="F172" s="188"/>
      <c r="G172" s="189"/>
      <c r="H172" s="190"/>
      <c r="I172" s="191"/>
      <c r="J172" s="15"/>
      <c r="K172" s="109"/>
      <c r="L172" s="109"/>
      <c r="M172" s="138"/>
      <c r="N172" s="2"/>
      <c r="V172"/>
    </row>
    <row r="173" spans="1:22" ht="21" thickBot="1">
      <c r="A173" s="182"/>
      <c r="B173" s="11" t="s">
        <v>1718</v>
      </c>
      <c r="C173" s="11" t="s">
        <v>1919</v>
      </c>
      <c r="D173" s="96">
        <v>45274</v>
      </c>
      <c r="E173" s="13" t="s">
        <v>4</v>
      </c>
      <c r="F173" s="14" t="s">
        <v>1918</v>
      </c>
      <c r="G173" s="192"/>
      <c r="H173" s="193"/>
      <c r="I173" s="194"/>
      <c r="J173" s="15" t="s">
        <v>0</v>
      </c>
      <c r="K173" s="109"/>
      <c r="L173" s="109"/>
      <c r="M173" s="138"/>
      <c r="N173" s="2"/>
      <c r="V173"/>
    </row>
    <row r="174" spans="1:22" ht="21.6" thickTop="1" thickBot="1">
      <c r="A174" s="180">
        <f>A170+1</f>
        <v>41</v>
      </c>
      <c r="B174" s="73" t="s">
        <v>324</v>
      </c>
      <c r="C174" s="73" t="s">
        <v>326</v>
      </c>
      <c r="D174" s="73" t="s">
        <v>24</v>
      </c>
      <c r="E174" s="183" t="s">
        <v>328</v>
      </c>
      <c r="F174" s="183"/>
      <c r="G174" s="183" t="s">
        <v>319</v>
      </c>
      <c r="H174" s="184"/>
      <c r="I174" s="72"/>
      <c r="J174" s="58" t="s">
        <v>2</v>
      </c>
      <c r="K174" s="141"/>
      <c r="L174" s="141"/>
      <c r="M174" s="140"/>
      <c r="N174" s="2"/>
      <c r="V174"/>
    </row>
    <row r="175" spans="1:22" ht="41.4" thickBot="1">
      <c r="A175" s="181"/>
      <c r="B175" s="10" t="s">
        <v>1915</v>
      </c>
      <c r="C175" s="10" t="s">
        <v>1917</v>
      </c>
      <c r="D175" s="4">
        <v>45344</v>
      </c>
      <c r="E175" s="10"/>
      <c r="F175" s="10" t="s">
        <v>1602</v>
      </c>
      <c r="G175" s="185" t="s">
        <v>1601</v>
      </c>
      <c r="H175" s="186"/>
      <c r="I175" s="187"/>
      <c r="J175" s="56" t="s">
        <v>723</v>
      </c>
      <c r="K175" s="111"/>
      <c r="L175" s="111" t="s">
        <v>3</v>
      </c>
      <c r="M175" s="139">
        <v>263</v>
      </c>
      <c r="N175" s="2"/>
      <c r="V175"/>
    </row>
    <row r="176" spans="1:22" ht="21" thickBot="1">
      <c r="A176" s="181"/>
      <c r="B176" s="71" t="s">
        <v>325</v>
      </c>
      <c r="C176" s="71" t="s">
        <v>327</v>
      </c>
      <c r="D176" s="71" t="s">
        <v>23</v>
      </c>
      <c r="E176" s="188" t="s">
        <v>329</v>
      </c>
      <c r="F176" s="188"/>
      <c r="G176" s="189"/>
      <c r="H176" s="190"/>
      <c r="I176" s="191"/>
      <c r="J176" s="15" t="s">
        <v>423</v>
      </c>
      <c r="K176" s="109"/>
      <c r="L176" s="109" t="s">
        <v>3</v>
      </c>
      <c r="M176" s="138">
        <v>260</v>
      </c>
      <c r="N176" s="2"/>
      <c r="V176"/>
    </row>
    <row r="177" spans="1:22" ht="13.8" thickBot="1">
      <c r="A177" s="182"/>
      <c r="B177" s="11" t="s">
        <v>1409</v>
      </c>
      <c r="C177" s="11" t="s">
        <v>1601</v>
      </c>
      <c r="D177" s="96">
        <v>45345</v>
      </c>
      <c r="E177" s="13" t="s">
        <v>4</v>
      </c>
      <c r="F177" s="14" t="s">
        <v>1916</v>
      </c>
      <c r="G177" s="192"/>
      <c r="H177" s="193"/>
      <c r="I177" s="194"/>
      <c r="J177" s="15" t="s">
        <v>5</v>
      </c>
      <c r="K177" s="109"/>
      <c r="L177" s="109" t="s">
        <v>3</v>
      </c>
      <c r="M177" s="138">
        <v>95</v>
      </c>
      <c r="N177" s="2"/>
      <c r="V177"/>
    </row>
    <row r="178" spans="1:22" ht="21.6" thickTop="1" thickBot="1">
      <c r="A178" s="180">
        <f>A174+1</f>
        <v>42</v>
      </c>
      <c r="B178" s="73" t="s">
        <v>324</v>
      </c>
      <c r="C178" s="73" t="s">
        <v>326</v>
      </c>
      <c r="D178" s="73" t="s">
        <v>24</v>
      </c>
      <c r="E178" s="183" t="s">
        <v>328</v>
      </c>
      <c r="F178" s="183"/>
      <c r="G178" s="183" t="s">
        <v>319</v>
      </c>
      <c r="H178" s="184"/>
      <c r="I178" s="72"/>
      <c r="J178" s="58" t="s">
        <v>2</v>
      </c>
      <c r="K178" s="141"/>
      <c r="L178" s="141"/>
      <c r="M178" s="140"/>
      <c r="N178" s="2"/>
      <c r="V178"/>
    </row>
    <row r="179" spans="1:22" ht="31.2" thickBot="1">
      <c r="A179" s="181"/>
      <c r="B179" s="10" t="s">
        <v>1915</v>
      </c>
      <c r="C179" s="10" t="s">
        <v>1914</v>
      </c>
      <c r="D179" s="4">
        <v>45372</v>
      </c>
      <c r="E179" s="10"/>
      <c r="F179" s="10" t="s">
        <v>1913</v>
      </c>
      <c r="G179" s="185" t="s">
        <v>1912</v>
      </c>
      <c r="H179" s="186"/>
      <c r="I179" s="187"/>
      <c r="J179" s="56" t="s">
        <v>723</v>
      </c>
      <c r="K179" s="111"/>
      <c r="L179" s="111" t="s">
        <v>3</v>
      </c>
      <c r="M179" s="139">
        <v>1029.05</v>
      </c>
      <c r="N179" s="2"/>
      <c r="V179"/>
    </row>
    <row r="180" spans="1:22" ht="21" thickBot="1">
      <c r="A180" s="181"/>
      <c r="B180" s="71" t="s">
        <v>325</v>
      </c>
      <c r="C180" s="71" t="s">
        <v>327</v>
      </c>
      <c r="D180" s="71" t="s">
        <v>23</v>
      </c>
      <c r="E180" s="188" t="s">
        <v>329</v>
      </c>
      <c r="F180" s="188"/>
      <c r="G180" s="189"/>
      <c r="H180" s="190"/>
      <c r="I180" s="191"/>
      <c r="J180" s="15" t="s">
        <v>423</v>
      </c>
      <c r="K180" s="109"/>
      <c r="L180" s="109" t="s">
        <v>3</v>
      </c>
      <c r="M180" s="138">
        <v>109</v>
      </c>
      <c r="N180" s="2"/>
      <c r="V180"/>
    </row>
    <row r="181" spans="1:22" ht="13.8" thickBot="1">
      <c r="A181" s="182"/>
      <c r="B181" s="11" t="s">
        <v>1409</v>
      </c>
      <c r="C181" s="11" t="s">
        <v>1912</v>
      </c>
      <c r="D181" s="96">
        <v>45373</v>
      </c>
      <c r="E181" s="13" t="s">
        <v>4</v>
      </c>
      <c r="F181" s="14" t="s">
        <v>1489</v>
      </c>
      <c r="G181" s="192"/>
      <c r="H181" s="193"/>
      <c r="I181" s="194"/>
      <c r="J181" s="15" t="s">
        <v>5</v>
      </c>
      <c r="K181" s="109"/>
      <c r="L181" s="109" t="s">
        <v>3</v>
      </c>
      <c r="M181" s="138">
        <v>59</v>
      </c>
      <c r="N181" s="2"/>
      <c r="V181"/>
    </row>
    <row r="182" spans="1:22" ht="21.6" thickTop="1" thickBot="1">
      <c r="A182" s="180">
        <f>A178+1</f>
        <v>43</v>
      </c>
      <c r="B182" s="73" t="s">
        <v>324</v>
      </c>
      <c r="C182" s="73" t="s">
        <v>326</v>
      </c>
      <c r="D182" s="73" t="s">
        <v>24</v>
      </c>
      <c r="E182" s="183" t="s">
        <v>328</v>
      </c>
      <c r="F182" s="183"/>
      <c r="G182" s="183" t="s">
        <v>319</v>
      </c>
      <c r="H182" s="184"/>
      <c r="I182" s="72"/>
      <c r="J182" s="58" t="s">
        <v>2</v>
      </c>
      <c r="K182" s="141"/>
      <c r="L182" s="141"/>
      <c r="M182" s="140"/>
      <c r="N182" s="2"/>
      <c r="V182"/>
    </row>
    <row r="183" spans="1:22" ht="21" thickBot="1">
      <c r="A183" s="181"/>
      <c r="B183" s="10" t="s">
        <v>1911</v>
      </c>
      <c r="C183" s="10" t="s">
        <v>1910</v>
      </c>
      <c r="D183" s="4">
        <v>45350</v>
      </c>
      <c r="E183" s="10"/>
      <c r="F183" s="10" t="s">
        <v>414</v>
      </c>
      <c r="G183" s="185" t="s">
        <v>1909</v>
      </c>
      <c r="H183" s="186"/>
      <c r="I183" s="187"/>
      <c r="J183" s="56" t="s">
        <v>387</v>
      </c>
      <c r="K183" s="111"/>
      <c r="L183" s="111" t="s">
        <v>3</v>
      </c>
      <c r="M183" s="139">
        <v>275</v>
      </c>
      <c r="N183" s="2"/>
      <c r="V183"/>
    </row>
    <row r="184" spans="1:22" ht="21" thickBot="1">
      <c r="A184" s="181"/>
      <c r="B184" s="71" t="s">
        <v>325</v>
      </c>
      <c r="C184" s="71" t="s">
        <v>327</v>
      </c>
      <c r="D184" s="71" t="s">
        <v>23</v>
      </c>
      <c r="E184" s="188" t="s">
        <v>329</v>
      </c>
      <c r="F184" s="188"/>
      <c r="G184" s="189"/>
      <c r="H184" s="190"/>
      <c r="I184" s="191"/>
      <c r="J184" s="15" t="s">
        <v>723</v>
      </c>
      <c r="K184" s="109"/>
      <c r="L184" s="109" t="s">
        <v>3</v>
      </c>
      <c r="M184" s="138">
        <v>579.5</v>
      </c>
      <c r="N184" s="2"/>
      <c r="V184"/>
    </row>
    <row r="185" spans="1:22" ht="13.8" thickBot="1">
      <c r="A185" s="182"/>
      <c r="B185" s="11" t="s">
        <v>1886</v>
      </c>
      <c r="C185" s="11" t="s">
        <v>1909</v>
      </c>
      <c r="D185" s="96">
        <v>45351</v>
      </c>
      <c r="E185" s="13" t="s">
        <v>4</v>
      </c>
      <c r="F185" s="14" t="s">
        <v>1908</v>
      </c>
      <c r="G185" s="192"/>
      <c r="H185" s="193"/>
      <c r="I185" s="194"/>
      <c r="J185" s="15" t="s">
        <v>423</v>
      </c>
      <c r="K185" s="109"/>
      <c r="L185" s="109" t="s">
        <v>3</v>
      </c>
      <c r="M185" s="138">
        <v>747</v>
      </c>
      <c r="N185" s="2"/>
      <c r="V185"/>
    </row>
    <row r="186" spans="1:22" ht="21.6" thickTop="1" thickBot="1">
      <c r="A186" s="180">
        <f>A182+1</f>
        <v>44</v>
      </c>
      <c r="B186" s="73" t="s">
        <v>324</v>
      </c>
      <c r="C186" s="73" t="s">
        <v>326</v>
      </c>
      <c r="D186" s="73" t="s">
        <v>24</v>
      </c>
      <c r="E186" s="183" t="s">
        <v>328</v>
      </c>
      <c r="F186" s="183"/>
      <c r="G186" s="183" t="s">
        <v>319</v>
      </c>
      <c r="H186" s="184"/>
      <c r="I186" s="72"/>
      <c r="J186" s="58" t="s">
        <v>2</v>
      </c>
      <c r="K186" s="141"/>
      <c r="L186" s="141"/>
      <c r="M186" s="140"/>
      <c r="N186" s="2"/>
      <c r="V186"/>
    </row>
    <row r="187" spans="1:22" ht="31.2" thickBot="1">
      <c r="A187" s="181"/>
      <c r="B187" s="10" t="s">
        <v>1907</v>
      </c>
      <c r="C187" s="10" t="s">
        <v>1906</v>
      </c>
      <c r="D187" s="4">
        <v>45336</v>
      </c>
      <c r="E187" s="10"/>
      <c r="F187" s="10" t="s">
        <v>425</v>
      </c>
      <c r="G187" s="185" t="s">
        <v>1904</v>
      </c>
      <c r="H187" s="186"/>
      <c r="I187" s="187"/>
      <c r="J187" s="56" t="s">
        <v>723</v>
      </c>
      <c r="K187" s="111"/>
      <c r="L187" s="111" t="s">
        <v>3</v>
      </c>
      <c r="M187" s="139">
        <v>247.2</v>
      </c>
      <c r="N187" s="2"/>
      <c r="V187"/>
    </row>
    <row r="188" spans="1:22" ht="21" thickBot="1">
      <c r="A188" s="181"/>
      <c r="B188" s="71" t="s">
        <v>325</v>
      </c>
      <c r="C188" s="71" t="s">
        <v>327</v>
      </c>
      <c r="D188" s="71" t="s">
        <v>23</v>
      </c>
      <c r="E188" s="188" t="s">
        <v>329</v>
      </c>
      <c r="F188" s="188"/>
      <c r="G188" s="189"/>
      <c r="H188" s="190"/>
      <c r="I188" s="191"/>
      <c r="J188" s="15" t="s">
        <v>423</v>
      </c>
      <c r="K188" s="109"/>
      <c r="L188" s="109" t="s">
        <v>3</v>
      </c>
      <c r="M188" s="138">
        <v>300</v>
      </c>
      <c r="N188" s="2"/>
      <c r="V188"/>
    </row>
    <row r="189" spans="1:22" ht="21" thickBot="1">
      <c r="A189" s="182"/>
      <c r="B189" s="11" t="s">
        <v>1905</v>
      </c>
      <c r="C189" s="11" t="s">
        <v>1904</v>
      </c>
      <c r="D189" s="96">
        <v>45336</v>
      </c>
      <c r="E189" s="13" t="s">
        <v>4</v>
      </c>
      <c r="F189" s="14" t="s">
        <v>1903</v>
      </c>
      <c r="G189" s="192"/>
      <c r="H189" s="193"/>
      <c r="I189" s="194"/>
      <c r="J189" s="15" t="s">
        <v>0</v>
      </c>
      <c r="K189" s="109"/>
      <c r="L189" s="109"/>
      <c r="M189" s="138"/>
      <c r="N189" s="2"/>
      <c r="V189"/>
    </row>
    <row r="190" spans="1:22" ht="21.6" thickTop="1" thickBot="1">
      <c r="A190" s="180">
        <f>A186+1</f>
        <v>45</v>
      </c>
      <c r="B190" s="73" t="s">
        <v>324</v>
      </c>
      <c r="C190" s="73" t="s">
        <v>326</v>
      </c>
      <c r="D190" s="73" t="s">
        <v>24</v>
      </c>
      <c r="E190" s="183" t="s">
        <v>328</v>
      </c>
      <c r="F190" s="183"/>
      <c r="G190" s="183" t="s">
        <v>319</v>
      </c>
      <c r="H190" s="184"/>
      <c r="I190" s="72"/>
      <c r="J190" s="58" t="s">
        <v>2</v>
      </c>
      <c r="K190" s="141"/>
      <c r="L190" s="141"/>
      <c r="M190" s="140"/>
      <c r="N190" s="2"/>
      <c r="V190"/>
    </row>
    <row r="191" spans="1:22" ht="41.4" thickBot="1">
      <c r="A191" s="181"/>
      <c r="B191" s="10" t="s">
        <v>1902</v>
      </c>
      <c r="C191" s="10" t="s">
        <v>1901</v>
      </c>
      <c r="D191" s="4">
        <v>45372</v>
      </c>
      <c r="E191" s="10"/>
      <c r="F191" s="10" t="s">
        <v>1567</v>
      </c>
      <c r="G191" s="185" t="s">
        <v>1565</v>
      </c>
      <c r="H191" s="186"/>
      <c r="I191" s="187"/>
      <c r="J191" s="56" t="s">
        <v>423</v>
      </c>
      <c r="K191" s="111"/>
      <c r="L191" s="111" t="s">
        <v>3</v>
      </c>
      <c r="M191" s="139">
        <v>333.9</v>
      </c>
      <c r="N191" s="2"/>
      <c r="V191"/>
    </row>
    <row r="192" spans="1:22" ht="21" thickBot="1">
      <c r="A192" s="181"/>
      <c r="B192" s="71" t="s">
        <v>325</v>
      </c>
      <c r="C192" s="71" t="s">
        <v>327</v>
      </c>
      <c r="D192" s="71" t="s">
        <v>23</v>
      </c>
      <c r="E192" s="188" t="s">
        <v>329</v>
      </c>
      <c r="F192" s="188"/>
      <c r="G192" s="189"/>
      <c r="H192" s="190"/>
      <c r="I192" s="191"/>
      <c r="J192" s="15" t="s">
        <v>5</v>
      </c>
      <c r="K192" s="109"/>
      <c r="L192" s="109" t="s">
        <v>3</v>
      </c>
      <c r="M192" s="138">
        <v>95</v>
      </c>
      <c r="N192" s="2"/>
      <c r="V192"/>
    </row>
    <row r="193" spans="1:22" ht="21" thickBot="1">
      <c r="A193" s="182"/>
      <c r="B193" s="11" t="s">
        <v>1900</v>
      </c>
      <c r="C193" s="11" t="s">
        <v>1565</v>
      </c>
      <c r="D193" s="96">
        <v>45373</v>
      </c>
      <c r="E193" s="13" t="s">
        <v>4</v>
      </c>
      <c r="F193" s="14" t="s">
        <v>1489</v>
      </c>
      <c r="G193" s="192"/>
      <c r="H193" s="193"/>
      <c r="I193" s="194"/>
      <c r="J193" s="15" t="s">
        <v>0</v>
      </c>
      <c r="K193" s="109"/>
      <c r="L193" s="109"/>
      <c r="M193" s="138"/>
      <c r="N193" s="2"/>
      <c r="V193"/>
    </row>
    <row r="194" spans="1:22" ht="21.6" thickTop="1" thickBot="1">
      <c r="A194" s="180">
        <f>A190+1</f>
        <v>46</v>
      </c>
      <c r="B194" s="73" t="s">
        <v>324</v>
      </c>
      <c r="C194" s="73" t="s">
        <v>326</v>
      </c>
      <c r="D194" s="73" t="s">
        <v>24</v>
      </c>
      <c r="E194" s="183" t="s">
        <v>328</v>
      </c>
      <c r="F194" s="183"/>
      <c r="G194" s="183" t="s">
        <v>319</v>
      </c>
      <c r="H194" s="184"/>
      <c r="I194" s="72"/>
      <c r="J194" s="58" t="s">
        <v>2</v>
      </c>
      <c r="K194" s="141"/>
      <c r="L194" s="141"/>
      <c r="M194" s="140"/>
      <c r="N194" s="2"/>
      <c r="V194"/>
    </row>
    <row r="195" spans="1:22" ht="21" thickBot="1">
      <c r="A195" s="181"/>
      <c r="B195" s="10" t="s">
        <v>1550</v>
      </c>
      <c r="C195" s="10" t="s">
        <v>1899</v>
      </c>
      <c r="D195" s="4">
        <v>45219</v>
      </c>
      <c r="E195" s="10"/>
      <c r="F195" s="10" t="s">
        <v>1898</v>
      </c>
      <c r="G195" s="185" t="s">
        <v>1897</v>
      </c>
      <c r="H195" s="186"/>
      <c r="I195" s="187"/>
      <c r="J195" s="15" t="s">
        <v>1086</v>
      </c>
      <c r="K195" s="109" t="s">
        <v>3</v>
      </c>
      <c r="L195" s="109"/>
      <c r="M195" s="138">
        <v>665</v>
      </c>
      <c r="N195" s="2"/>
      <c r="V195"/>
    </row>
    <row r="196" spans="1:22" ht="21" thickBot="1">
      <c r="A196" s="181"/>
      <c r="B196" s="71" t="s">
        <v>325</v>
      </c>
      <c r="C196" s="71" t="s">
        <v>327</v>
      </c>
      <c r="D196" s="71" t="s">
        <v>23</v>
      </c>
      <c r="E196" s="188" t="s">
        <v>329</v>
      </c>
      <c r="F196" s="188"/>
      <c r="G196" s="189"/>
      <c r="H196" s="190"/>
      <c r="I196" s="191"/>
      <c r="J196" s="15" t="s">
        <v>423</v>
      </c>
      <c r="K196" s="109"/>
      <c r="L196" s="109" t="s">
        <v>3</v>
      </c>
      <c r="M196" s="138">
        <v>781</v>
      </c>
      <c r="N196" s="2"/>
      <c r="V196"/>
    </row>
    <row r="197" spans="1:22" ht="21" thickBot="1">
      <c r="A197" s="182"/>
      <c r="B197" s="11" t="s">
        <v>1430</v>
      </c>
      <c r="C197" s="11" t="s">
        <v>1897</v>
      </c>
      <c r="D197" s="96">
        <v>45220</v>
      </c>
      <c r="E197" s="13" t="s">
        <v>4</v>
      </c>
      <c r="F197" s="14" t="s">
        <v>1896</v>
      </c>
      <c r="G197" s="192"/>
      <c r="H197" s="193"/>
      <c r="I197" s="194"/>
      <c r="J197" s="15"/>
      <c r="K197" s="109"/>
      <c r="L197" s="109"/>
      <c r="M197" s="138"/>
      <c r="N197" s="2"/>
      <c r="V197"/>
    </row>
    <row r="198" spans="1:22" ht="21.6" thickTop="1" thickBot="1">
      <c r="A198" s="180">
        <f>A194+1</f>
        <v>47</v>
      </c>
      <c r="B198" s="73" t="s">
        <v>324</v>
      </c>
      <c r="C198" s="73" t="s">
        <v>326</v>
      </c>
      <c r="D198" s="73" t="s">
        <v>24</v>
      </c>
      <c r="E198" s="183" t="s">
        <v>328</v>
      </c>
      <c r="F198" s="183"/>
      <c r="G198" s="183" t="s">
        <v>319</v>
      </c>
      <c r="H198" s="184"/>
      <c r="I198" s="72"/>
      <c r="J198" s="58" t="s">
        <v>2</v>
      </c>
      <c r="K198" s="141"/>
      <c r="L198" s="141"/>
      <c r="M198" s="140"/>
      <c r="N198" s="2"/>
      <c r="V198"/>
    </row>
    <row r="199" spans="1:22" ht="21" thickBot="1">
      <c r="A199" s="181"/>
      <c r="B199" s="10" t="s">
        <v>1895</v>
      </c>
      <c r="C199" s="10" t="s">
        <v>1894</v>
      </c>
      <c r="D199" s="4">
        <v>45238</v>
      </c>
      <c r="E199" s="10"/>
      <c r="F199" s="10" t="s">
        <v>1893</v>
      </c>
      <c r="G199" s="185" t="s">
        <v>1892</v>
      </c>
      <c r="H199" s="186"/>
      <c r="I199" s="187"/>
      <c r="J199" s="56" t="s">
        <v>424</v>
      </c>
      <c r="K199" s="111"/>
      <c r="L199" s="111" t="s">
        <v>3</v>
      </c>
      <c r="M199" s="139">
        <v>75</v>
      </c>
      <c r="N199" s="2"/>
      <c r="V199"/>
    </row>
    <row r="200" spans="1:22" ht="21" thickBot="1">
      <c r="A200" s="181"/>
      <c r="B200" s="71" t="s">
        <v>325</v>
      </c>
      <c r="C200" s="71" t="s">
        <v>327</v>
      </c>
      <c r="D200" s="71" t="s">
        <v>23</v>
      </c>
      <c r="E200" s="188" t="s">
        <v>329</v>
      </c>
      <c r="F200" s="188"/>
      <c r="G200" s="189"/>
      <c r="H200" s="190"/>
      <c r="I200" s="191"/>
      <c r="J200" s="15" t="s">
        <v>423</v>
      </c>
      <c r="K200" s="109"/>
      <c r="L200" s="109" t="s">
        <v>3</v>
      </c>
      <c r="M200" s="138">
        <v>927</v>
      </c>
      <c r="N200" s="2"/>
      <c r="V200"/>
    </row>
    <row r="201" spans="1:22" ht="21" thickBot="1">
      <c r="A201" s="182"/>
      <c r="B201" s="11" t="s">
        <v>1445</v>
      </c>
      <c r="C201" s="11" t="s">
        <v>1892</v>
      </c>
      <c r="D201" s="96">
        <v>45240</v>
      </c>
      <c r="E201" s="13" t="s">
        <v>4</v>
      </c>
      <c r="F201" s="14" t="s">
        <v>1891</v>
      </c>
      <c r="G201" s="192"/>
      <c r="H201" s="193"/>
      <c r="I201" s="194"/>
      <c r="J201" s="15" t="s">
        <v>5</v>
      </c>
      <c r="K201" s="109"/>
      <c r="L201" s="109" t="s">
        <v>3</v>
      </c>
      <c r="M201" s="138">
        <v>396</v>
      </c>
      <c r="N201" s="2"/>
      <c r="V201"/>
    </row>
    <row r="202" spans="1:22" ht="21.6" thickTop="1" thickBot="1">
      <c r="A202" s="180">
        <f>A198+1</f>
        <v>48</v>
      </c>
      <c r="B202" s="73" t="s">
        <v>324</v>
      </c>
      <c r="C202" s="73" t="s">
        <v>326</v>
      </c>
      <c r="D202" s="73" t="s">
        <v>24</v>
      </c>
      <c r="E202" s="183" t="s">
        <v>328</v>
      </c>
      <c r="F202" s="183"/>
      <c r="G202" s="183" t="s">
        <v>319</v>
      </c>
      <c r="H202" s="184"/>
      <c r="I202" s="72"/>
      <c r="J202" s="58" t="s">
        <v>2</v>
      </c>
      <c r="K202" s="141"/>
      <c r="L202" s="141"/>
      <c r="M202" s="140"/>
      <c r="N202" s="2"/>
      <c r="V202"/>
    </row>
    <row r="203" spans="1:22" ht="21" thickBot="1">
      <c r="A203" s="181"/>
      <c r="B203" s="10" t="s">
        <v>1890</v>
      </c>
      <c r="C203" s="10" t="s">
        <v>1889</v>
      </c>
      <c r="D203" s="4">
        <v>45364</v>
      </c>
      <c r="E203" s="10"/>
      <c r="F203" s="10" t="s">
        <v>1888</v>
      </c>
      <c r="G203" s="185" t="s">
        <v>1885</v>
      </c>
      <c r="H203" s="186"/>
      <c r="I203" s="187"/>
      <c r="J203" s="56" t="s">
        <v>723</v>
      </c>
      <c r="K203" s="111" t="s">
        <v>3</v>
      </c>
      <c r="L203" s="111"/>
      <c r="M203" s="139">
        <v>2456.87</v>
      </c>
      <c r="N203" s="2"/>
      <c r="V203"/>
    </row>
    <row r="204" spans="1:22" ht="21" thickBot="1">
      <c r="A204" s="181"/>
      <c r="B204" s="71" t="s">
        <v>325</v>
      </c>
      <c r="C204" s="71" t="s">
        <v>327</v>
      </c>
      <c r="D204" s="71" t="s">
        <v>23</v>
      </c>
      <c r="E204" s="188" t="s">
        <v>329</v>
      </c>
      <c r="F204" s="188"/>
      <c r="G204" s="189"/>
      <c r="H204" s="190"/>
      <c r="I204" s="191"/>
      <c r="J204" s="15" t="s">
        <v>1887</v>
      </c>
      <c r="K204" s="109" t="s">
        <v>3</v>
      </c>
      <c r="L204" s="109"/>
      <c r="M204" s="138">
        <v>37.89</v>
      </c>
      <c r="N204" s="2"/>
      <c r="V204"/>
    </row>
    <row r="205" spans="1:22" ht="21" thickBot="1">
      <c r="A205" s="182"/>
      <c r="B205" s="11" t="s">
        <v>1886</v>
      </c>
      <c r="C205" s="11" t="s">
        <v>1885</v>
      </c>
      <c r="D205" s="96">
        <v>45366</v>
      </c>
      <c r="E205" s="13" t="s">
        <v>4</v>
      </c>
      <c r="F205" s="14" t="s">
        <v>1884</v>
      </c>
      <c r="G205" s="192"/>
      <c r="H205" s="193"/>
      <c r="I205" s="194"/>
      <c r="J205" s="15" t="s">
        <v>1883</v>
      </c>
      <c r="K205" s="109" t="s">
        <v>3</v>
      </c>
      <c r="L205" s="109"/>
      <c r="M205" s="138">
        <v>70.400000000000006</v>
      </c>
      <c r="N205" s="2"/>
      <c r="V205"/>
    </row>
    <row r="206" spans="1:22" ht="21.6" thickTop="1" thickBot="1">
      <c r="A206" s="180">
        <f>A202+1</f>
        <v>49</v>
      </c>
      <c r="B206" s="73" t="s">
        <v>324</v>
      </c>
      <c r="C206" s="73" t="s">
        <v>326</v>
      </c>
      <c r="D206" s="73" t="s">
        <v>24</v>
      </c>
      <c r="E206" s="183" t="s">
        <v>328</v>
      </c>
      <c r="F206" s="183"/>
      <c r="G206" s="183" t="s">
        <v>319</v>
      </c>
      <c r="H206" s="184"/>
      <c r="I206" s="72"/>
      <c r="J206" s="58" t="s">
        <v>2</v>
      </c>
      <c r="K206" s="141"/>
      <c r="L206" s="141"/>
      <c r="M206" s="140"/>
      <c r="N206" s="2"/>
      <c r="V206"/>
    </row>
    <row r="207" spans="1:22" ht="13.8" thickBot="1">
      <c r="A207" s="181"/>
      <c r="B207" s="10" t="s">
        <v>1882</v>
      </c>
      <c r="C207" s="10"/>
      <c r="D207" s="4"/>
      <c r="E207" s="10"/>
      <c r="F207" s="10"/>
      <c r="G207" s="185"/>
      <c r="H207" s="186"/>
      <c r="I207" s="187"/>
      <c r="J207" s="56" t="s">
        <v>423</v>
      </c>
      <c r="K207" s="111"/>
      <c r="L207" s="111" t="s">
        <v>3</v>
      </c>
      <c r="M207" s="139">
        <v>627</v>
      </c>
      <c r="N207" s="2"/>
      <c r="V207"/>
    </row>
    <row r="208" spans="1:22" ht="21" thickBot="1">
      <c r="A208" s="181"/>
      <c r="B208" s="71" t="s">
        <v>325</v>
      </c>
      <c r="C208" s="71" t="s">
        <v>327</v>
      </c>
      <c r="D208" s="71" t="s">
        <v>23</v>
      </c>
      <c r="E208" s="188" t="s">
        <v>329</v>
      </c>
      <c r="F208" s="188"/>
      <c r="G208" s="189"/>
      <c r="H208" s="190"/>
      <c r="I208" s="191"/>
      <c r="J208" s="15" t="s">
        <v>5</v>
      </c>
      <c r="K208" s="109"/>
      <c r="L208" s="109" t="s">
        <v>3</v>
      </c>
      <c r="M208" s="138">
        <v>297</v>
      </c>
      <c r="N208" s="2"/>
      <c r="V208"/>
    </row>
    <row r="209" spans="1:22" ht="13.8" thickBot="1">
      <c r="A209" s="182"/>
      <c r="B209" s="11"/>
      <c r="C209" s="11"/>
      <c r="D209" s="12"/>
      <c r="E209" s="13" t="s">
        <v>4</v>
      </c>
      <c r="F209" s="14"/>
      <c r="G209" s="192"/>
      <c r="H209" s="193"/>
      <c r="I209" s="194"/>
      <c r="J209" s="15" t="s">
        <v>0</v>
      </c>
      <c r="K209" s="109"/>
      <c r="L209" s="109"/>
      <c r="M209" s="138"/>
      <c r="N209" s="2"/>
      <c r="V209"/>
    </row>
    <row r="210" spans="1:22" ht="21.6" thickTop="1" thickBot="1">
      <c r="A210" s="180">
        <f>A206+1</f>
        <v>50</v>
      </c>
      <c r="B210" s="73" t="s">
        <v>324</v>
      </c>
      <c r="C210" s="73" t="s">
        <v>326</v>
      </c>
      <c r="D210" s="73" t="s">
        <v>24</v>
      </c>
      <c r="E210" s="183" t="s">
        <v>328</v>
      </c>
      <c r="F210" s="183"/>
      <c r="G210" s="183" t="s">
        <v>319</v>
      </c>
      <c r="H210" s="184"/>
      <c r="I210" s="72"/>
      <c r="J210" s="58" t="s">
        <v>2</v>
      </c>
      <c r="K210" s="141"/>
      <c r="L210" s="141"/>
      <c r="M210" s="140"/>
      <c r="N210" s="2"/>
      <c r="V210"/>
    </row>
    <row r="211" spans="1:22" ht="31.2" thickBot="1">
      <c r="A211" s="181"/>
      <c r="B211" s="10" t="s">
        <v>1881</v>
      </c>
      <c r="C211" s="10" t="s">
        <v>1880</v>
      </c>
      <c r="D211" s="4">
        <v>45362</v>
      </c>
      <c r="E211" s="10"/>
      <c r="F211" s="10" t="s">
        <v>455</v>
      </c>
      <c r="G211" s="185" t="s">
        <v>1878</v>
      </c>
      <c r="H211" s="186"/>
      <c r="I211" s="187"/>
      <c r="J211" s="56" t="s">
        <v>387</v>
      </c>
      <c r="K211" s="111"/>
      <c r="L211" s="111" t="s">
        <v>3</v>
      </c>
      <c r="M211" s="139">
        <v>400</v>
      </c>
      <c r="N211" s="2"/>
      <c r="V211"/>
    </row>
    <row r="212" spans="1:22" ht="21" thickBot="1">
      <c r="A212" s="181"/>
      <c r="B212" s="71" t="s">
        <v>325</v>
      </c>
      <c r="C212" s="71" t="s">
        <v>327</v>
      </c>
      <c r="D212" s="71" t="s">
        <v>23</v>
      </c>
      <c r="E212" s="188" t="s">
        <v>329</v>
      </c>
      <c r="F212" s="188"/>
      <c r="G212" s="189"/>
      <c r="H212" s="190"/>
      <c r="I212" s="191"/>
      <c r="J212" s="15" t="s">
        <v>1</v>
      </c>
      <c r="K212" s="109"/>
      <c r="L212" s="109"/>
      <c r="M212" s="138"/>
      <c r="N212" s="2"/>
      <c r="V212"/>
    </row>
    <row r="213" spans="1:22" ht="31.2" thickBot="1">
      <c r="A213" s="182"/>
      <c r="B213" s="11" t="s">
        <v>1879</v>
      </c>
      <c r="C213" s="11" t="s">
        <v>1878</v>
      </c>
      <c r="D213" s="96">
        <v>45364</v>
      </c>
      <c r="E213" s="13" t="s">
        <v>4</v>
      </c>
      <c r="F213" s="14" t="s">
        <v>1877</v>
      </c>
      <c r="G213" s="192"/>
      <c r="H213" s="193"/>
      <c r="I213" s="194"/>
      <c r="J213" s="15" t="s">
        <v>0</v>
      </c>
      <c r="K213" s="109"/>
      <c r="L213" s="109"/>
      <c r="M213" s="138"/>
      <c r="N213" s="2"/>
      <c r="V213"/>
    </row>
    <row r="214" spans="1:22" ht="21.6" thickTop="1" thickBot="1">
      <c r="A214" s="180">
        <f>A210+1</f>
        <v>51</v>
      </c>
      <c r="B214" s="73" t="s">
        <v>324</v>
      </c>
      <c r="C214" s="73" t="s">
        <v>326</v>
      </c>
      <c r="D214" s="73" t="s">
        <v>24</v>
      </c>
      <c r="E214" s="183" t="s">
        <v>328</v>
      </c>
      <c r="F214" s="183"/>
      <c r="G214" s="183" t="s">
        <v>319</v>
      </c>
      <c r="H214" s="184"/>
      <c r="I214" s="72"/>
      <c r="J214" s="58" t="s">
        <v>2</v>
      </c>
      <c r="K214" s="141"/>
      <c r="L214" s="141"/>
      <c r="M214" s="140"/>
      <c r="N214" s="2"/>
      <c r="V214"/>
    </row>
    <row r="215" spans="1:22" ht="21" thickBot="1">
      <c r="A215" s="181"/>
      <c r="B215" s="10" t="s">
        <v>1876</v>
      </c>
      <c r="C215" s="10" t="s">
        <v>1875</v>
      </c>
      <c r="D215" s="4">
        <v>45235</v>
      </c>
      <c r="E215" s="10"/>
      <c r="F215" s="10" t="s">
        <v>1874</v>
      </c>
      <c r="G215" s="185" t="s">
        <v>563</v>
      </c>
      <c r="H215" s="186"/>
      <c r="I215" s="187"/>
      <c r="J215" s="56" t="s">
        <v>387</v>
      </c>
      <c r="K215" s="111"/>
      <c r="L215" s="111" t="s">
        <v>3</v>
      </c>
      <c r="M215" s="139">
        <v>550</v>
      </c>
      <c r="N215" s="2"/>
      <c r="V215"/>
    </row>
    <row r="216" spans="1:22" ht="21" thickBot="1">
      <c r="A216" s="181"/>
      <c r="B216" s="71" t="s">
        <v>325</v>
      </c>
      <c r="C216" s="71" t="s">
        <v>327</v>
      </c>
      <c r="D216" s="71" t="s">
        <v>23</v>
      </c>
      <c r="E216" s="188" t="s">
        <v>329</v>
      </c>
      <c r="F216" s="188"/>
      <c r="G216" s="189"/>
      <c r="H216" s="190"/>
      <c r="I216" s="191"/>
      <c r="J216" s="15" t="s">
        <v>423</v>
      </c>
      <c r="K216" s="109"/>
      <c r="L216" s="109" t="s">
        <v>3</v>
      </c>
      <c r="M216" s="138">
        <v>690</v>
      </c>
      <c r="N216" s="2"/>
      <c r="V216"/>
    </row>
    <row r="217" spans="1:22" ht="21" thickBot="1">
      <c r="A217" s="182"/>
      <c r="B217" s="11" t="s">
        <v>1416</v>
      </c>
      <c r="C217" s="11" t="s">
        <v>563</v>
      </c>
      <c r="D217" s="96">
        <v>45239</v>
      </c>
      <c r="E217" s="13" t="s">
        <v>4</v>
      </c>
      <c r="F217" s="14" t="s">
        <v>1873</v>
      </c>
      <c r="G217" s="192"/>
      <c r="H217" s="193"/>
      <c r="I217" s="194"/>
      <c r="J217" s="15" t="s">
        <v>0</v>
      </c>
      <c r="K217" s="109"/>
      <c r="L217" s="109"/>
      <c r="M217" s="138"/>
      <c r="N217" s="2"/>
      <c r="V217"/>
    </row>
    <row r="218" spans="1:22" ht="21.6" thickTop="1" thickBot="1">
      <c r="A218" s="180">
        <f>A214+1</f>
        <v>52</v>
      </c>
      <c r="B218" s="73" t="s">
        <v>324</v>
      </c>
      <c r="C218" s="73" t="s">
        <v>326</v>
      </c>
      <c r="D218" s="73" t="s">
        <v>24</v>
      </c>
      <c r="E218" s="183" t="s">
        <v>328</v>
      </c>
      <c r="F218" s="183"/>
      <c r="G218" s="183" t="s">
        <v>319</v>
      </c>
      <c r="H218" s="184"/>
      <c r="I218" s="72"/>
      <c r="J218" s="58" t="s">
        <v>2</v>
      </c>
      <c r="K218" s="141"/>
      <c r="L218" s="141"/>
      <c r="M218" s="140"/>
      <c r="N218" s="2"/>
      <c r="V218"/>
    </row>
    <row r="219" spans="1:22" ht="31.2" thickBot="1">
      <c r="A219" s="181"/>
      <c r="B219" s="10" t="s">
        <v>1872</v>
      </c>
      <c r="C219" s="10" t="s">
        <v>1871</v>
      </c>
      <c r="D219" s="4">
        <v>45330</v>
      </c>
      <c r="E219" s="10"/>
      <c r="F219" s="10" t="s">
        <v>1870</v>
      </c>
      <c r="G219" s="185" t="s">
        <v>1869</v>
      </c>
      <c r="H219" s="186"/>
      <c r="I219" s="187"/>
      <c r="J219" s="56" t="s">
        <v>723</v>
      </c>
      <c r="K219" s="111"/>
      <c r="L219" s="111" t="s">
        <v>3</v>
      </c>
      <c r="M219" s="139">
        <v>506.1</v>
      </c>
      <c r="N219" s="2"/>
      <c r="V219"/>
    </row>
    <row r="220" spans="1:22" ht="21" thickBot="1">
      <c r="A220" s="181"/>
      <c r="B220" s="71" t="s">
        <v>325</v>
      </c>
      <c r="C220" s="71" t="s">
        <v>327</v>
      </c>
      <c r="D220" s="71" t="s">
        <v>23</v>
      </c>
      <c r="E220" s="188" t="s">
        <v>329</v>
      </c>
      <c r="F220" s="188"/>
      <c r="G220" s="189"/>
      <c r="H220" s="190"/>
      <c r="I220" s="191"/>
      <c r="J220" s="15" t="s">
        <v>423</v>
      </c>
      <c r="K220" s="109"/>
      <c r="L220" s="109" t="s">
        <v>3</v>
      </c>
      <c r="M220" s="138">
        <v>527.04</v>
      </c>
      <c r="N220" s="2"/>
      <c r="V220"/>
    </row>
    <row r="221" spans="1:22" ht="13.8" thickBot="1">
      <c r="A221" s="182"/>
      <c r="B221" s="11" t="s">
        <v>1409</v>
      </c>
      <c r="C221" s="11" t="s">
        <v>1869</v>
      </c>
      <c r="D221" s="96">
        <v>45331</v>
      </c>
      <c r="E221" s="13" t="s">
        <v>4</v>
      </c>
      <c r="F221" s="14" t="s">
        <v>1868</v>
      </c>
      <c r="G221" s="192"/>
      <c r="H221" s="193"/>
      <c r="I221" s="194"/>
      <c r="J221" s="15" t="s">
        <v>5</v>
      </c>
      <c r="K221" s="109"/>
      <c r="L221" s="109" t="s">
        <v>3</v>
      </c>
      <c r="M221" s="138">
        <v>20</v>
      </c>
      <c r="N221" s="2"/>
      <c r="V221"/>
    </row>
    <row r="222" spans="1:22" ht="21.6" thickTop="1" thickBot="1">
      <c r="A222" s="180">
        <f>A218+1</f>
        <v>53</v>
      </c>
      <c r="B222" s="73" t="s">
        <v>324</v>
      </c>
      <c r="C222" s="73" t="s">
        <v>326</v>
      </c>
      <c r="D222" s="73" t="s">
        <v>24</v>
      </c>
      <c r="E222" s="183" t="s">
        <v>328</v>
      </c>
      <c r="F222" s="183"/>
      <c r="G222" s="183" t="s">
        <v>319</v>
      </c>
      <c r="H222" s="184"/>
      <c r="I222" s="72"/>
      <c r="J222" s="58" t="s">
        <v>2</v>
      </c>
      <c r="K222" s="141"/>
      <c r="L222" s="141"/>
      <c r="M222" s="140"/>
      <c r="N222" s="2"/>
      <c r="V222"/>
    </row>
    <row r="223" spans="1:22" ht="31.2" thickBot="1">
      <c r="A223" s="181"/>
      <c r="B223" s="10" t="s">
        <v>1867</v>
      </c>
      <c r="C223" s="10" t="s">
        <v>1866</v>
      </c>
      <c r="D223" s="4">
        <v>45267</v>
      </c>
      <c r="E223" s="10"/>
      <c r="F223" s="10" t="s">
        <v>1205</v>
      </c>
      <c r="G223" s="185" t="s">
        <v>609</v>
      </c>
      <c r="H223" s="186"/>
      <c r="I223" s="187"/>
      <c r="J223" s="56" t="s">
        <v>423</v>
      </c>
      <c r="K223" s="111"/>
      <c r="L223" s="111" t="s">
        <v>3</v>
      </c>
      <c r="M223" s="139">
        <v>200.42</v>
      </c>
      <c r="N223" s="2"/>
      <c r="V223"/>
    </row>
    <row r="224" spans="1:22" ht="21" thickBot="1">
      <c r="A224" s="181"/>
      <c r="B224" s="71" t="s">
        <v>325</v>
      </c>
      <c r="C224" s="71" t="s">
        <v>327</v>
      </c>
      <c r="D224" s="71" t="s">
        <v>23</v>
      </c>
      <c r="E224" s="188" t="s">
        <v>329</v>
      </c>
      <c r="F224" s="188"/>
      <c r="G224" s="189"/>
      <c r="H224" s="190"/>
      <c r="I224" s="191"/>
      <c r="J224" s="15" t="s">
        <v>5</v>
      </c>
      <c r="K224" s="109"/>
      <c r="L224" s="109" t="s">
        <v>3</v>
      </c>
      <c r="M224" s="138">
        <v>20</v>
      </c>
      <c r="N224" s="2"/>
      <c r="V224"/>
    </row>
    <row r="225" spans="1:22" ht="13.8" thickBot="1">
      <c r="A225" s="182"/>
      <c r="B225" s="11" t="s">
        <v>1373</v>
      </c>
      <c r="C225" s="11" t="s">
        <v>609</v>
      </c>
      <c r="D225" s="96">
        <v>45267</v>
      </c>
      <c r="E225" s="13" t="s">
        <v>4</v>
      </c>
      <c r="F225" s="14" t="s">
        <v>1865</v>
      </c>
      <c r="G225" s="192"/>
      <c r="H225" s="193"/>
      <c r="I225" s="194"/>
      <c r="J225" s="15" t="s">
        <v>579</v>
      </c>
      <c r="K225" s="109"/>
      <c r="L225" s="109" t="s">
        <v>3</v>
      </c>
      <c r="M225" s="138">
        <v>32</v>
      </c>
      <c r="N225" s="2"/>
      <c r="V225"/>
    </row>
    <row r="226" spans="1:22" ht="21.6" thickTop="1" thickBot="1">
      <c r="A226" s="180">
        <f>A222+1</f>
        <v>54</v>
      </c>
      <c r="B226" s="73" t="s">
        <v>324</v>
      </c>
      <c r="C226" s="73" t="s">
        <v>326</v>
      </c>
      <c r="D226" s="73" t="s">
        <v>24</v>
      </c>
      <c r="E226" s="183" t="s">
        <v>328</v>
      </c>
      <c r="F226" s="183"/>
      <c r="G226" s="183" t="s">
        <v>319</v>
      </c>
      <c r="H226" s="184"/>
      <c r="I226" s="72"/>
      <c r="J226" s="58" t="s">
        <v>2</v>
      </c>
      <c r="K226" s="141"/>
      <c r="L226" s="141"/>
      <c r="M226" s="140"/>
      <c r="N226" s="2"/>
      <c r="V226"/>
    </row>
    <row r="227" spans="1:22" ht="41.4" thickBot="1">
      <c r="A227" s="181"/>
      <c r="B227" s="10" t="s">
        <v>1864</v>
      </c>
      <c r="C227" s="10" t="s">
        <v>1863</v>
      </c>
      <c r="D227" s="4">
        <v>45264</v>
      </c>
      <c r="E227" s="10"/>
      <c r="F227" s="10" t="s">
        <v>828</v>
      </c>
      <c r="G227" s="185" t="s">
        <v>1861</v>
      </c>
      <c r="H227" s="186"/>
      <c r="I227" s="187"/>
      <c r="J227" s="56" t="s">
        <v>723</v>
      </c>
      <c r="K227" s="111"/>
      <c r="L227" s="111" t="s">
        <v>3</v>
      </c>
      <c r="M227" s="139">
        <v>895.28</v>
      </c>
      <c r="N227" s="2"/>
      <c r="V227"/>
    </row>
    <row r="228" spans="1:22" ht="21" thickBot="1">
      <c r="A228" s="181"/>
      <c r="B228" s="71" t="s">
        <v>325</v>
      </c>
      <c r="C228" s="71" t="s">
        <v>327</v>
      </c>
      <c r="D228" s="71" t="s">
        <v>23</v>
      </c>
      <c r="E228" s="188" t="s">
        <v>329</v>
      </c>
      <c r="F228" s="188"/>
      <c r="G228" s="189"/>
      <c r="H228" s="190"/>
      <c r="I228" s="191"/>
      <c r="J228" s="15" t="s">
        <v>423</v>
      </c>
      <c r="K228" s="109"/>
      <c r="L228" s="109" t="s">
        <v>3</v>
      </c>
      <c r="M228" s="138">
        <v>836</v>
      </c>
      <c r="N228" s="2"/>
      <c r="V228"/>
    </row>
    <row r="229" spans="1:22" ht="21" thickBot="1">
      <c r="A229" s="182"/>
      <c r="B229" s="11" t="s">
        <v>1862</v>
      </c>
      <c r="C229" s="11" t="s">
        <v>1861</v>
      </c>
      <c r="D229" s="96">
        <v>45268</v>
      </c>
      <c r="E229" s="13" t="s">
        <v>4</v>
      </c>
      <c r="F229" s="14" t="s">
        <v>1860</v>
      </c>
      <c r="G229" s="192"/>
      <c r="H229" s="193"/>
      <c r="I229" s="194"/>
      <c r="J229" s="15" t="s">
        <v>5</v>
      </c>
      <c r="K229" s="109"/>
      <c r="L229" s="109" t="s">
        <v>3</v>
      </c>
      <c r="M229" s="138">
        <v>251</v>
      </c>
      <c r="N229" s="2"/>
      <c r="V229"/>
    </row>
    <row r="230" spans="1:22" ht="21.6" thickTop="1" thickBot="1">
      <c r="A230" s="180">
        <f>A226+1</f>
        <v>55</v>
      </c>
      <c r="B230" s="73" t="s">
        <v>324</v>
      </c>
      <c r="C230" s="73" t="s">
        <v>326</v>
      </c>
      <c r="D230" s="73" t="s">
        <v>24</v>
      </c>
      <c r="E230" s="183" t="s">
        <v>328</v>
      </c>
      <c r="F230" s="183"/>
      <c r="G230" s="183" t="s">
        <v>319</v>
      </c>
      <c r="H230" s="184"/>
      <c r="I230" s="72"/>
      <c r="J230" s="58" t="s">
        <v>2</v>
      </c>
      <c r="K230" s="141"/>
      <c r="L230" s="141"/>
      <c r="M230" s="140"/>
      <c r="N230" s="2"/>
      <c r="V230"/>
    </row>
    <row r="231" spans="1:22" ht="31.2" thickBot="1">
      <c r="A231" s="181"/>
      <c r="B231" s="10" t="s">
        <v>1859</v>
      </c>
      <c r="C231" s="10" t="s">
        <v>1858</v>
      </c>
      <c r="D231" s="4">
        <v>45312</v>
      </c>
      <c r="E231" s="10"/>
      <c r="F231" s="10" t="s">
        <v>1857</v>
      </c>
      <c r="G231" s="185" t="s">
        <v>1464</v>
      </c>
      <c r="H231" s="186"/>
      <c r="I231" s="187"/>
      <c r="J231" s="56" t="s">
        <v>723</v>
      </c>
      <c r="K231" s="111"/>
      <c r="L231" s="111" t="s">
        <v>3</v>
      </c>
      <c r="M231" s="139">
        <v>258.39999999999998</v>
      </c>
      <c r="N231" s="2"/>
      <c r="V231"/>
    </row>
    <row r="232" spans="1:22" ht="21" thickBot="1">
      <c r="A232" s="181"/>
      <c r="B232" s="71" t="s">
        <v>325</v>
      </c>
      <c r="C232" s="71" t="s">
        <v>327</v>
      </c>
      <c r="D232" s="71" t="s">
        <v>23</v>
      </c>
      <c r="E232" s="188" t="s">
        <v>329</v>
      </c>
      <c r="F232" s="188"/>
      <c r="G232" s="189"/>
      <c r="H232" s="190"/>
      <c r="I232" s="191"/>
      <c r="J232" s="15" t="s">
        <v>423</v>
      </c>
      <c r="K232" s="109"/>
      <c r="L232" s="109" t="s">
        <v>3</v>
      </c>
      <c r="M232" s="138">
        <v>348</v>
      </c>
      <c r="N232" s="2"/>
      <c r="V232"/>
    </row>
    <row r="233" spans="1:22" ht="13.8" thickBot="1">
      <c r="A233" s="182"/>
      <c r="B233" s="11" t="s">
        <v>1373</v>
      </c>
      <c r="C233" s="11" t="s">
        <v>1464</v>
      </c>
      <c r="D233" s="96">
        <v>45314</v>
      </c>
      <c r="E233" s="13" t="s">
        <v>4</v>
      </c>
      <c r="F233" s="14" t="s">
        <v>1856</v>
      </c>
      <c r="G233" s="192"/>
      <c r="H233" s="193"/>
      <c r="I233" s="194"/>
      <c r="J233" s="15" t="s">
        <v>5</v>
      </c>
      <c r="K233" s="109"/>
      <c r="L233" s="109" t="s">
        <v>3</v>
      </c>
      <c r="M233" s="138">
        <v>128</v>
      </c>
      <c r="N233" s="2"/>
      <c r="V233"/>
    </row>
    <row r="234" spans="1:22" ht="21.6" thickTop="1" thickBot="1">
      <c r="A234" s="180">
        <f>A230+1</f>
        <v>56</v>
      </c>
      <c r="B234" s="73" t="s">
        <v>324</v>
      </c>
      <c r="C234" s="73" t="s">
        <v>326</v>
      </c>
      <c r="D234" s="73" t="s">
        <v>24</v>
      </c>
      <c r="E234" s="183" t="s">
        <v>328</v>
      </c>
      <c r="F234" s="183"/>
      <c r="G234" s="183" t="s">
        <v>319</v>
      </c>
      <c r="H234" s="184"/>
      <c r="I234" s="72"/>
      <c r="J234" s="58" t="s">
        <v>2</v>
      </c>
      <c r="K234" s="141"/>
      <c r="L234" s="141"/>
      <c r="M234" s="140"/>
      <c r="N234" s="2"/>
      <c r="V234"/>
    </row>
    <row r="235" spans="1:22" ht="21" thickBot="1">
      <c r="A235" s="181"/>
      <c r="B235" s="10" t="s">
        <v>1855</v>
      </c>
      <c r="C235" s="10" t="s">
        <v>1854</v>
      </c>
      <c r="D235" s="4">
        <v>45348</v>
      </c>
      <c r="E235" s="10"/>
      <c r="F235" s="10" t="s">
        <v>1624</v>
      </c>
      <c r="G235" s="185" t="s">
        <v>1623</v>
      </c>
      <c r="H235" s="186"/>
      <c r="I235" s="187"/>
      <c r="J235" s="56" t="s">
        <v>723</v>
      </c>
      <c r="K235" s="111"/>
      <c r="L235" s="111" t="s">
        <v>3</v>
      </c>
      <c r="M235" s="139">
        <v>450.16</v>
      </c>
      <c r="N235" s="2"/>
      <c r="V235"/>
    </row>
    <row r="236" spans="1:22" ht="21" thickBot="1">
      <c r="A236" s="181"/>
      <c r="B236" s="71" t="s">
        <v>325</v>
      </c>
      <c r="C236" s="71" t="s">
        <v>327</v>
      </c>
      <c r="D236" s="71" t="s">
        <v>23</v>
      </c>
      <c r="E236" s="188" t="s">
        <v>329</v>
      </c>
      <c r="F236" s="188"/>
      <c r="G236" s="189"/>
      <c r="H236" s="190"/>
      <c r="I236" s="191"/>
      <c r="J236" s="15" t="s">
        <v>1</v>
      </c>
      <c r="K236" s="109"/>
      <c r="L236" s="109"/>
      <c r="M236" s="138"/>
      <c r="N236" s="2"/>
      <c r="V236"/>
    </row>
    <row r="237" spans="1:22" ht="21" thickBot="1">
      <c r="A237" s="182"/>
      <c r="B237" s="11" t="s">
        <v>1853</v>
      </c>
      <c r="C237" s="11" t="s">
        <v>1623</v>
      </c>
      <c r="D237" s="96">
        <v>45350</v>
      </c>
      <c r="E237" s="13" t="s">
        <v>4</v>
      </c>
      <c r="F237" s="14" t="s">
        <v>1852</v>
      </c>
      <c r="G237" s="192"/>
      <c r="H237" s="193"/>
      <c r="I237" s="194"/>
      <c r="J237" s="15" t="s">
        <v>0</v>
      </c>
      <c r="K237" s="109"/>
      <c r="L237" s="109"/>
      <c r="M237" s="138"/>
      <c r="N237" s="2"/>
      <c r="V237"/>
    </row>
    <row r="238" spans="1:22" ht="21.6" thickTop="1" thickBot="1">
      <c r="A238" s="180">
        <f>A234+1</f>
        <v>57</v>
      </c>
      <c r="B238" s="73" t="s">
        <v>324</v>
      </c>
      <c r="C238" s="73" t="s">
        <v>326</v>
      </c>
      <c r="D238" s="73" t="s">
        <v>24</v>
      </c>
      <c r="E238" s="183" t="s">
        <v>328</v>
      </c>
      <c r="F238" s="183"/>
      <c r="G238" s="183" t="s">
        <v>319</v>
      </c>
      <c r="H238" s="184"/>
      <c r="I238" s="72"/>
      <c r="J238" s="58" t="s">
        <v>2</v>
      </c>
      <c r="K238" s="141"/>
      <c r="L238" s="141"/>
      <c r="M238" s="140"/>
      <c r="N238" s="2"/>
      <c r="V238"/>
    </row>
    <row r="239" spans="1:22" ht="21" thickBot="1">
      <c r="A239" s="181"/>
      <c r="B239" s="10" t="s">
        <v>1851</v>
      </c>
      <c r="C239" s="10" t="s">
        <v>1850</v>
      </c>
      <c r="D239" s="4">
        <v>45208</v>
      </c>
      <c r="E239" s="10"/>
      <c r="F239" s="10" t="s">
        <v>1849</v>
      </c>
      <c r="G239" s="185" t="s">
        <v>1848</v>
      </c>
      <c r="H239" s="186"/>
      <c r="I239" s="187"/>
      <c r="J239" s="56" t="s">
        <v>424</v>
      </c>
      <c r="K239" s="111"/>
      <c r="L239" s="111" t="s">
        <v>3</v>
      </c>
      <c r="M239" s="139">
        <v>90</v>
      </c>
      <c r="N239" s="2"/>
      <c r="V239"/>
    </row>
    <row r="240" spans="1:22" ht="21" thickBot="1">
      <c r="A240" s="181"/>
      <c r="B240" s="71" t="s">
        <v>325</v>
      </c>
      <c r="C240" s="71" t="s">
        <v>327</v>
      </c>
      <c r="D240" s="71" t="s">
        <v>23</v>
      </c>
      <c r="E240" s="188" t="s">
        <v>329</v>
      </c>
      <c r="F240" s="188"/>
      <c r="G240" s="189"/>
      <c r="H240" s="190"/>
      <c r="I240" s="191"/>
      <c r="J240" s="15" t="s">
        <v>5</v>
      </c>
      <c r="K240" s="109"/>
      <c r="L240" s="109" t="s">
        <v>3</v>
      </c>
      <c r="M240" s="138">
        <v>191</v>
      </c>
      <c r="N240" s="2"/>
      <c r="V240"/>
    </row>
    <row r="241" spans="1:22" ht="13.8" thickBot="1">
      <c r="A241" s="182"/>
      <c r="B241" s="11" t="s">
        <v>1507</v>
      </c>
      <c r="C241" s="11" t="s">
        <v>1848</v>
      </c>
      <c r="D241" s="96">
        <v>45211</v>
      </c>
      <c r="E241" s="13" t="s">
        <v>4</v>
      </c>
      <c r="F241" s="14" t="s">
        <v>1434</v>
      </c>
      <c r="G241" s="192"/>
      <c r="H241" s="193"/>
      <c r="I241" s="194"/>
      <c r="J241" s="15" t="s">
        <v>0</v>
      </c>
      <c r="K241" s="109"/>
      <c r="L241" s="109"/>
      <c r="M241" s="138"/>
      <c r="N241" s="2"/>
      <c r="V241"/>
    </row>
    <row r="242" spans="1:22" ht="21.6" thickTop="1" thickBot="1">
      <c r="A242" s="180">
        <f>A238+1</f>
        <v>58</v>
      </c>
      <c r="B242" s="73" t="s">
        <v>324</v>
      </c>
      <c r="C242" s="73" t="s">
        <v>326</v>
      </c>
      <c r="D242" s="73" t="s">
        <v>24</v>
      </c>
      <c r="E242" s="183" t="s">
        <v>328</v>
      </c>
      <c r="F242" s="183"/>
      <c r="G242" s="183" t="s">
        <v>319</v>
      </c>
      <c r="H242" s="184"/>
      <c r="I242" s="72"/>
      <c r="J242" s="58" t="s">
        <v>2</v>
      </c>
      <c r="K242" s="141"/>
      <c r="L242" s="141"/>
      <c r="M242" s="140"/>
      <c r="N242" s="2"/>
      <c r="V242"/>
    </row>
    <row r="243" spans="1:22" ht="51.6" thickBot="1">
      <c r="A243" s="181"/>
      <c r="B243" s="10" t="s">
        <v>1847</v>
      </c>
      <c r="C243" s="10" t="s">
        <v>1846</v>
      </c>
      <c r="D243" s="4">
        <v>45257</v>
      </c>
      <c r="E243" s="10"/>
      <c r="F243" s="100" t="s">
        <v>1845</v>
      </c>
      <c r="G243" s="185" t="s">
        <v>1844</v>
      </c>
      <c r="H243" s="186"/>
      <c r="I243" s="187"/>
      <c r="J243" s="56" t="s">
        <v>424</v>
      </c>
      <c r="K243" s="111"/>
      <c r="L243" s="111" t="s">
        <v>3</v>
      </c>
      <c r="M243" s="139">
        <v>100</v>
      </c>
      <c r="N243" s="2"/>
      <c r="V243"/>
    </row>
    <row r="244" spans="1:22" ht="21" thickBot="1">
      <c r="A244" s="181"/>
      <c r="B244" s="71" t="s">
        <v>325</v>
      </c>
      <c r="C244" s="71" t="s">
        <v>327</v>
      </c>
      <c r="D244" s="71" t="s">
        <v>23</v>
      </c>
      <c r="E244" s="188" t="s">
        <v>329</v>
      </c>
      <c r="F244" s="188"/>
      <c r="G244" s="189"/>
      <c r="H244" s="190"/>
      <c r="I244" s="191"/>
      <c r="J244" s="15" t="s">
        <v>423</v>
      </c>
      <c r="K244" s="109"/>
      <c r="L244" s="109" t="s">
        <v>3</v>
      </c>
      <c r="M244" s="138">
        <v>525</v>
      </c>
      <c r="N244" s="2"/>
      <c r="V244"/>
    </row>
    <row r="245" spans="1:22" ht="13.8" thickBot="1">
      <c r="A245" s="182"/>
      <c r="B245" s="11" t="s">
        <v>1394</v>
      </c>
      <c r="C245" s="11" t="s">
        <v>1844</v>
      </c>
      <c r="D245" s="96">
        <v>45263</v>
      </c>
      <c r="E245" s="13" t="s">
        <v>4</v>
      </c>
      <c r="F245" s="14" t="s">
        <v>1843</v>
      </c>
      <c r="G245" s="192"/>
      <c r="H245" s="193"/>
      <c r="I245" s="194"/>
      <c r="J245" s="15" t="s">
        <v>5</v>
      </c>
      <c r="K245" s="109"/>
      <c r="L245" s="109" t="s">
        <v>3</v>
      </c>
      <c r="M245" s="138">
        <v>468</v>
      </c>
      <c r="N245" s="2"/>
      <c r="V245"/>
    </row>
    <row r="246" spans="1:22" ht="21.6" thickTop="1" thickBot="1">
      <c r="A246" s="180">
        <f>A242+1</f>
        <v>59</v>
      </c>
      <c r="B246" s="73" t="s">
        <v>324</v>
      </c>
      <c r="C246" s="73" t="s">
        <v>326</v>
      </c>
      <c r="D246" s="73" t="s">
        <v>24</v>
      </c>
      <c r="E246" s="183" t="s">
        <v>328</v>
      </c>
      <c r="F246" s="183"/>
      <c r="G246" s="183" t="s">
        <v>319</v>
      </c>
      <c r="H246" s="184"/>
      <c r="I246" s="72"/>
      <c r="J246" s="58" t="s">
        <v>2</v>
      </c>
      <c r="K246" s="141"/>
      <c r="L246" s="141"/>
      <c r="M246" s="140"/>
      <c r="N246" s="2"/>
      <c r="V246"/>
    </row>
    <row r="247" spans="1:22" ht="31.2" thickBot="1">
      <c r="A247" s="181"/>
      <c r="B247" s="10" t="s">
        <v>1838</v>
      </c>
      <c r="C247" s="10" t="s">
        <v>1842</v>
      </c>
      <c r="D247" s="4">
        <v>45350</v>
      </c>
      <c r="E247" s="10"/>
      <c r="F247" s="10" t="s">
        <v>1841</v>
      </c>
      <c r="G247" s="185" t="s">
        <v>1840</v>
      </c>
      <c r="H247" s="186"/>
      <c r="I247" s="187"/>
      <c r="J247" s="56" t="s">
        <v>387</v>
      </c>
      <c r="K247" s="111"/>
      <c r="L247" s="111" t="s">
        <v>3</v>
      </c>
      <c r="M247" s="139">
        <v>480</v>
      </c>
      <c r="N247" s="2"/>
      <c r="V247"/>
    </row>
    <row r="248" spans="1:22" ht="21" thickBot="1">
      <c r="A248" s="181"/>
      <c r="B248" s="71" t="s">
        <v>325</v>
      </c>
      <c r="C248" s="71" t="s">
        <v>327</v>
      </c>
      <c r="D248" s="71" t="s">
        <v>23</v>
      </c>
      <c r="E248" s="188" t="s">
        <v>329</v>
      </c>
      <c r="F248" s="188"/>
      <c r="G248" s="189"/>
      <c r="H248" s="190"/>
      <c r="I248" s="191"/>
      <c r="J248" s="15" t="s">
        <v>723</v>
      </c>
      <c r="K248" s="109"/>
      <c r="L248" s="109" t="s">
        <v>3</v>
      </c>
      <c r="M248" s="138">
        <v>637.1</v>
      </c>
      <c r="N248" s="2"/>
      <c r="V248"/>
    </row>
    <row r="249" spans="1:22" ht="21" thickBot="1">
      <c r="A249" s="182"/>
      <c r="B249" s="11" t="s">
        <v>1835</v>
      </c>
      <c r="C249" s="11" t="s">
        <v>1840</v>
      </c>
      <c r="D249" s="96">
        <v>45352</v>
      </c>
      <c r="E249" s="13" t="s">
        <v>4</v>
      </c>
      <c r="F249" s="14" t="s">
        <v>1839</v>
      </c>
      <c r="G249" s="192"/>
      <c r="H249" s="193"/>
      <c r="I249" s="194"/>
      <c r="J249" s="15" t="s">
        <v>423</v>
      </c>
      <c r="K249" s="109"/>
      <c r="L249" s="109" t="s">
        <v>3</v>
      </c>
      <c r="M249" s="138">
        <v>447</v>
      </c>
      <c r="N249" s="2"/>
      <c r="V249"/>
    </row>
    <row r="250" spans="1:22" ht="21.6" thickTop="1" thickBot="1">
      <c r="A250" s="180">
        <f>A246+1</f>
        <v>60</v>
      </c>
      <c r="B250" s="73" t="s">
        <v>324</v>
      </c>
      <c r="C250" s="73" t="s">
        <v>326</v>
      </c>
      <c r="D250" s="73" t="s">
        <v>24</v>
      </c>
      <c r="E250" s="183" t="s">
        <v>328</v>
      </c>
      <c r="F250" s="183"/>
      <c r="G250" s="183" t="s">
        <v>319</v>
      </c>
      <c r="H250" s="184"/>
      <c r="I250" s="72"/>
      <c r="J250" s="58" t="s">
        <v>2</v>
      </c>
      <c r="K250" s="141"/>
      <c r="L250" s="141"/>
      <c r="M250" s="140"/>
      <c r="N250" s="2"/>
      <c r="V250"/>
    </row>
    <row r="251" spans="1:22" ht="61.8" thickBot="1">
      <c r="A251" s="181"/>
      <c r="B251" s="10" t="s">
        <v>1838</v>
      </c>
      <c r="C251" s="10" t="s">
        <v>1837</v>
      </c>
      <c r="D251" s="4">
        <v>45203</v>
      </c>
      <c r="E251" s="10"/>
      <c r="F251" s="10" t="s">
        <v>1836</v>
      </c>
      <c r="G251" s="185" t="s">
        <v>1834</v>
      </c>
      <c r="H251" s="186"/>
      <c r="I251" s="187"/>
      <c r="J251" s="56" t="s">
        <v>387</v>
      </c>
      <c r="K251" s="111"/>
      <c r="L251" s="111" t="s">
        <v>3</v>
      </c>
      <c r="M251" s="139">
        <v>275</v>
      </c>
      <c r="N251" s="2"/>
      <c r="V251"/>
    </row>
    <row r="252" spans="1:22" ht="21" thickBot="1">
      <c r="A252" s="181"/>
      <c r="B252" s="71" t="s">
        <v>325</v>
      </c>
      <c r="C252" s="71" t="s">
        <v>327</v>
      </c>
      <c r="D252" s="71" t="s">
        <v>23</v>
      </c>
      <c r="E252" s="188" t="s">
        <v>329</v>
      </c>
      <c r="F252" s="188"/>
      <c r="G252" s="189"/>
      <c r="H252" s="190"/>
      <c r="I252" s="191"/>
      <c r="J252" s="15" t="s">
        <v>423</v>
      </c>
      <c r="K252" s="109"/>
      <c r="L252" s="109" t="s">
        <v>3</v>
      </c>
      <c r="M252" s="138">
        <v>507</v>
      </c>
      <c r="N252" s="2"/>
      <c r="V252"/>
    </row>
    <row r="253" spans="1:22" ht="51.6" thickBot="1">
      <c r="A253" s="182"/>
      <c r="B253" s="11" t="s">
        <v>1835</v>
      </c>
      <c r="C253" s="11" t="s">
        <v>1834</v>
      </c>
      <c r="D253" s="96">
        <v>45205</v>
      </c>
      <c r="E253" s="13" t="s">
        <v>4</v>
      </c>
      <c r="F253" s="14" t="s">
        <v>1833</v>
      </c>
      <c r="G253" s="192"/>
      <c r="H253" s="193"/>
      <c r="I253" s="194"/>
      <c r="J253" s="15" t="s">
        <v>0</v>
      </c>
      <c r="K253" s="109"/>
      <c r="L253" s="109"/>
      <c r="M253" s="138"/>
      <c r="N253" s="2"/>
      <c r="V253"/>
    </row>
    <row r="254" spans="1:22" ht="21.6" thickTop="1" thickBot="1">
      <c r="A254" s="180">
        <f>A250+1</f>
        <v>61</v>
      </c>
      <c r="B254" s="73" t="s">
        <v>324</v>
      </c>
      <c r="C254" s="73" t="s">
        <v>326</v>
      </c>
      <c r="D254" s="73" t="s">
        <v>24</v>
      </c>
      <c r="E254" s="183" t="s">
        <v>328</v>
      </c>
      <c r="F254" s="183"/>
      <c r="G254" s="183" t="s">
        <v>319</v>
      </c>
      <c r="H254" s="184"/>
      <c r="I254" s="72"/>
      <c r="J254" s="58" t="s">
        <v>2</v>
      </c>
      <c r="K254" s="141"/>
      <c r="L254" s="141"/>
      <c r="M254" s="140"/>
      <c r="N254" s="2"/>
      <c r="V254"/>
    </row>
    <row r="255" spans="1:22" ht="41.4" thickBot="1">
      <c r="A255" s="181"/>
      <c r="B255" s="10" t="s">
        <v>1706</v>
      </c>
      <c r="C255" s="10" t="s">
        <v>1831</v>
      </c>
      <c r="D255" s="4">
        <v>45237</v>
      </c>
      <c r="E255" s="10"/>
      <c r="F255" s="10" t="s">
        <v>432</v>
      </c>
      <c r="G255" s="185" t="s">
        <v>1829</v>
      </c>
      <c r="H255" s="186"/>
      <c r="I255" s="187"/>
      <c r="J255" s="56" t="s">
        <v>424</v>
      </c>
      <c r="K255" s="111"/>
      <c r="L255" s="111" t="s">
        <v>3</v>
      </c>
      <c r="M255" s="139">
        <v>65</v>
      </c>
      <c r="N255" s="2"/>
      <c r="V255"/>
    </row>
    <row r="256" spans="1:22" ht="21" thickBot="1">
      <c r="A256" s="181"/>
      <c r="B256" s="71" t="s">
        <v>325</v>
      </c>
      <c r="C256" s="71" t="s">
        <v>327</v>
      </c>
      <c r="D256" s="71" t="s">
        <v>23</v>
      </c>
      <c r="E256" s="188" t="s">
        <v>329</v>
      </c>
      <c r="F256" s="188"/>
      <c r="G256" s="189"/>
      <c r="H256" s="190"/>
      <c r="I256" s="191"/>
      <c r="J256" s="15" t="s">
        <v>423</v>
      </c>
      <c r="K256" s="109"/>
      <c r="L256" s="109" t="s">
        <v>3</v>
      </c>
      <c r="M256" s="138">
        <v>1432</v>
      </c>
      <c r="N256" s="2"/>
      <c r="V256"/>
    </row>
    <row r="257" spans="1:22" ht="31.2" thickBot="1">
      <c r="A257" s="182"/>
      <c r="B257" s="11" t="s">
        <v>1003</v>
      </c>
      <c r="C257" s="11" t="s">
        <v>1829</v>
      </c>
      <c r="D257" s="96">
        <v>45239</v>
      </c>
      <c r="E257" s="13" t="s">
        <v>4</v>
      </c>
      <c r="F257" s="14" t="s">
        <v>1443</v>
      </c>
      <c r="G257" s="192"/>
      <c r="H257" s="193"/>
      <c r="I257" s="194"/>
      <c r="J257" s="15" t="s">
        <v>5</v>
      </c>
      <c r="K257" s="109"/>
      <c r="L257" s="109" t="s">
        <v>3</v>
      </c>
      <c r="M257" s="138">
        <v>220</v>
      </c>
      <c r="N257" s="2"/>
      <c r="V257"/>
    </row>
    <row r="258" spans="1:22" ht="21.6" thickTop="1" thickBot="1">
      <c r="A258" s="180">
        <f>A254+1</f>
        <v>62</v>
      </c>
      <c r="B258" s="73" t="s">
        <v>324</v>
      </c>
      <c r="C258" s="73" t="s">
        <v>326</v>
      </c>
      <c r="D258" s="73" t="s">
        <v>24</v>
      </c>
      <c r="E258" s="183" t="s">
        <v>328</v>
      </c>
      <c r="F258" s="183"/>
      <c r="G258" s="183" t="s">
        <v>319</v>
      </c>
      <c r="H258" s="184"/>
      <c r="I258" s="72"/>
      <c r="J258" s="58" t="s">
        <v>2</v>
      </c>
      <c r="K258" s="141"/>
      <c r="L258" s="141"/>
      <c r="M258" s="140"/>
      <c r="N258" s="2"/>
      <c r="V258"/>
    </row>
    <row r="259" spans="1:22" ht="41.4" thickBot="1">
      <c r="A259" s="181"/>
      <c r="B259" s="10" t="s">
        <v>1832</v>
      </c>
      <c r="C259" s="10" t="s">
        <v>1831</v>
      </c>
      <c r="D259" s="4">
        <v>45237</v>
      </c>
      <c r="E259" s="10"/>
      <c r="F259" s="10" t="s">
        <v>432</v>
      </c>
      <c r="G259" s="185" t="s">
        <v>1829</v>
      </c>
      <c r="H259" s="186"/>
      <c r="I259" s="187"/>
      <c r="J259" s="56" t="s">
        <v>424</v>
      </c>
      <c r="K259" s="111"/>
      <c r="L259" s="111" t="s">
        <v>3</v>
      </c>
      <c r="M259" s="139">
        <v>65</v>
      </c>
      <c r="N259" s="2"/>
      <c r="V259"/>
    </row>
    <row r="260" spans="1:22" ht="21" thickBot="1">
      <c r="A260" s="181"/>
      <c r="B260" s="71" t="s">
        <v>325</v>
      </c>
      <c r="C260" s="71" t="s">
        <v>327</v>
      </c>
      <c r="D260" s="71" t="s">
        <v>23</v>
      </c>
      <c r="E260" s="188" t="s">
        <v>329</v>
      </c>
      <c r="F260" s="188"/>
      <c r="G260" s="189"/>
      <c r="H260" s="190"/>
      <c r="I260" s="191"/>
      <c r="J260" s="15" t="s">
        <v>423</v>
      </c>
      <c r="K260" s="109"/>
      <c r="L260" s="109" t="s">
        <v>3</v>
      </c>
      <c r="M260" s="138">
        <v>1432</v>
      </c>
      <c r="N260" s="2"/>
      <c r="V260"/>
    </row>
    <row r="261" spans="1:22" ht="31.2" thickBot="1">
      <c r="A261" s="182"/>
      <c r="B261" s="11" t="s">
        <v>1830</v>
      </c>
      <c r="C261" s="11" t="s">
        <v>1829</v>
      </c>
      <c r="D261" s="96">
        <v>45239</v>
      </c>
      <c r="E261" s="13" t="s">
        <v>4</v>
      </c>
      <c r="F261" s="14" t="s">
        <v>1443</v>
      </c>
      <c r="G261" s="192"/>
      <c r="H261" s="193"/>
      <c r="I261" s="194"/>
      <c r="J261" s="15" t="s">
        <v>5</v>
      </c>
      <c r="K261" s="109"/>
      <c r="L261" s="109" t="s">
        <v>3</v>
      </c>
      <c r="M261" s="138">
        <v>220</v>
      </c>
      <c r="N261" s="2"/>
      <c r="V261"/>
    </row>
    <row r="262" spans="1:22" ht="21.6" thickTop="1" thickBot="1">
      <c r="A262" s="180">
        <f>A258+1</f>
        <v>63</v>
      </c>
      <c r="B262" s="73" t="s">
        <v>324</v>
      </c>
      <c r="C262" s="73" t="s">
        <v>326</v>
      </c>
      <c r="D262" s="73" t="s">
        <v>24</v>
      </c>
      <c r="E262" s="183" t="s">
        <v>328</v>
      </c>
      <c r="F262" s="183"/>
      <c r="G262" s="183" t="s">
        <v>319</v>
      </c>
      <c r="H262" s="184"/>
      <c r="I262" s="72"/>
      <c r="J262" s="58" t="s">
        <v>2</v>
      </c>
      <c r="K262" s="141"/>
      <c r="L262" s="141"/>
      <c r="M262" s="140"/>
      <c r="N262" s="2"/>
      <c r="V262"/>
    </row>
    <row r="263" spans="1:22" ht="41.4" thickBot="1">
      <c r="A263" s="181"/>
      <c r="B263" s="10" t="s">
        <v>1828</v>
      </c>
      <c r="C263" s="10" t="s">
        <v>1827</v>
      </c>
      <c r="D263" s="4">
        <v>45210</v>
      </c>
      <c r="E263" s="10"/>
      <c r="F263" s="10" t="s">
        <v>400</v>
      </c>
      <c r="G263" s="185" t="s">
        <v>1826</v>
      </c>
      <c r="H263" s="186"/>
      <c r="I263" s="187"/>
      <c r="J263" s="56" t="s">
        <v>723</v>
      </c>
      <c r="K263" s="111"/>
      <c r="L263" s="111" t="s">
        <v>3</v>
      </c>
      <c r="M263" s="139">
        <v>578.16999999999996</v>
      </c>
      <c r="N263" s="2"/>
      <c r="V263"/>
    </row>
    <row r="264" spans="1:22" ht="21" thickBot="1">
      <c r="A264" s="181"/>
      <c r="B264" s="71" t="s">
        <v>325</v>
      </c>
      <c r="C264" s="71" t="s">
        <v>327</v>
      </c>
      <c r="D264" s="71" t="s">
        <v>23</v>
      </c>
      <c r="E264" s="188" t="s">
        <v>329</v>
      </c>
      <c r="F264" s="188"/>
      <c r="G264" s="189"/>
      <c r="H264" s="190"/>
      <c r="I264" s="191"/>
      <c r="J264" s="15" t="s">
        <v>423</v>
      </c>
      <c r="K264" s="109"/>
      <c r="L264" s="109" t="s">
        <v>3</v>
      </c>
      <c r="M264" s="138">
        <v>344.68</v>
      </c>
      <c r="N264" s="2"/>
      <c r="V264"/>
    </row>
    <row r="265" spans="1:22" ht="21" thickBot="1">
      <c r="A265" s="182"/>
      <c r="B265" s="11" t="s">
        <v>1651</v>
      </c>
      <c r="C265" s="11" t="s">
        <v>1826</v>
      </c>
      <c r="D265" s="96">
        <v>45210</v>
      </c>
      <c r="E265" s="13" t="s">
        <v>4</v>
      </c>
      <c r="F265" s="14" t="s">
        <v>1825</v>
      </c>
      <c r="G265" s="192"/>
      <c r="H265" s="193"/>
      <c r="I265" s="194"/>
      <c r="J265" s="15" t="s">
        <v>0</v>
      </c>
      <c r="K265" s="109"/>
      <c r="L265" s="109"/>
      <c r="M265" s="138"/>
      <c r="N265" s="2"/>
      <c r="V265"/>
    </row>
    <row r="266" spans="1:22" ht="21.6" thickTop="1" thickBot="1">
      <c r="A266" s="180">
        <f>A262+1</f>
        <v>64</v>
      </c>
      <c r="B266" s="73" t="s">
        <v>324</v>
      </c>
      <c r="C266" s="73" t="s">
        <v>326</v>
      </c>
      <c r="D266" s="73" t="s">
        <v>24</v>
      </c>
      <c r="E266" s="183" t="s">
        <v>328</v>
      </c>
      <c r="F266" s="183"/>
      <c r="G266" s="183" t="s">
        <v>319</v>
      </c>
      <c r="H266" s="184"/>
      <c r="I266" s="72"/>
      <c r="J266" s="58" t="s">
        <v>2</v>
      </c>
      <c r="K266" s="141"/>
      <c r="L266" s="141"/>
      <c r="M266" s="140"/>
      <c r="N266" s="2"/>
      <c r="V266"/>
    </row>
    <row r="267" spans="1:22" ht="51.6" thickBot="1">
      <c r="A267" s="181"/>
      <c r="B267" s="10" t="s">
        <v>1824</v>
      </c>
      <c r="C267" s="10" t="s">
        <v>1823</v>
      </c>
      <c r="D267" s="4">
        <v>45354</v>
      </c>
      <c r="E267" s="10"/>
      <c r="F267" s="10" t="s">
        <v>1822</v>
      </c>
      <c r="G267" s="185" t="s">
        <v>1821</v>
      </c>
      <c r="H267" s="186"/>
      <c r="I267" s="187"/>
      <c r="J267" s="56" t="s">
        <v>423</v>
      </c>
      <c r="K267" s="111"/>
      <c r="L267" s="111" t="s">
        <v>3</v>
      </c>
      <c r="M267" s="139">
        <v>959</v>
      </c>
      <c r="N267" s="2"/>
      <c r="V267"/>
    </row>
    <row r="268" spans="1:22" ht="21" thickBot="1">
      <c r="A268" s="181"/>
      <c r="B268" s="71" t="s">
        <v>325</v>
      </c>
      <c r="C268" s="71" t="s">
        <v>327</v>
      </c>
      <c r="D268" s="71" t="s">
        <v>23</v>
      </c>
      <c r="E268" s="188" t="s">
        <v>329</v>
      </c>
      <c r="F268" s="188"/>
      <c r="G268" s="189"/>
      <c r="H268" s="190"/>
      <c r="I268" s="191"/>
      <c r="J268" s="15" t="s">
        <v>5</v>
      </c>
      <c r="K268" s="109"/>
      <c r="L268" s="109" t="s">
        <v>3</v>
      </c>
      <c r="M268" s="138">
        <v>150</v>
      </c>
      <c r="N268" s="2"/>
      <c r="V268"/>
    </row>
    <row r="269" spans="1:22" ht="31.2" thickBot="1">
      <c r="A269" s="182"/>
      <c r="B269" s="11" t="s">
        <v>1718</v>
      </c>
      <c r="C269" s="11" t="s">
        <v>1821</v>
      </c>
      <c r="D269" s="96">
        <v>45358</v>
      </c>
      <c r="E269" s="13" t="s">
        <v>4</v>
      </c>
      <c r="F269" s="14" t="s">
        <v>1820</v>
      </c>
      <c r="G269" s="192"/>
      <c r="H269" s="193"/>
      <c r="I269" s="194"/>
      <c r="J269" s="15" t="s">
        <v>0</v>
      </c>
      <c r="K269" s="109"/>
      <c r="L269" s="109"/>
      <c r="M269" s="138"/>
      <c r="N269" s="2"/>
      <c r="V269"/>
    </row>
    <row r="270" spans="1:22" ht="21.6" thickTop="1" thickBot="1">
      <c r="A270" s="180">
        <f>A266+1</f>
        <v>65</v>
      </c>
      <c r="B270" s="73" t="s">
        <v>324</v>
      </c>
      <c r="C270" s="73" t="s">
        <v>326</v>
      </c>
      <c r="D270" s="73" t="s">
        <v>24</v>
      </c>
      <c r="E270" s="183" t="s">
        <v>328</v>
      </c>
      <c r="F270" s="183"/>
      <c r="G270" s="183" t="s">
        <v>319</v>
      </c>
      <c r="H270" s="184"/>
      <c r="I270" s="72"/>
      <c r="J270" s="58" t="s">
        <v>2</v>
      </c>
      <c r="K270" s="141"/>
      <c r="L270" s="141"/>
      <c r="M270" s="140"/>
      <c r="N270" s="2"/>
      <c r="V270"/>
    </row>
    <row r="271" spans="1:22" ht="31.2" thickBot="1">
      <c r="A271" s="181"/>
      <c r="B271" s="10" t="s">
        <v>1819</v>
      </c>
      <c r="C271" s="10" t="s">
        <v>1818</v>
      </c>
      <c r="D271" s="4">
        <v>45212</v>
      </c>
      <c r="E271" s="10"/>
      <c r="F271" s="10" t="s">
        <v>1817</v>
      </c>
      <c r="G271" s="185" t="s">
        <v>1815</v>
      </c>
      <c r="H271" s="186"/>
      <c r="I271" s="187"/>
      <c r="J271" s="56" t="s">
        <v>387</v>
      </c>
      <c r="K271" s="111"/>
      <c r="L271" s="111" t="s">
        <v>3</v>
      </c>
      <c r="M271" s="139">
        <v>115</v>
      </c>
      <c r="N271" s="2"/>
      <c r="V271"/>
    </row>
    <row r="272" spans="1:22" ht="21" thickBot="1">
      <c r="A272" s="181"/>
      <c r="B272" s="71" t="s">
        <v>325</v>
      </c>
      <c r="C272" s="71" t="s">
        <v>327</v>
      </c>
      <c r="D272" s="71" t="s">
        <v>23</v>
      </c>
      <c r="E272" s="188" t="s">
        <v>329</v>
      </c>
      <c r="F272" s="188"/>
      <c r="G272" s="189"/>
      <c r="H272" s="190"/>
      <c r="I272" s="191"/>
      <c r="J272" s="15" t="s">
        <v>423</v>
      </c>
      <c r="K272" s="109"/>
      <c r="L272" s="109" t="s">
        <v>3</v>
      </c>
      <c r="M272" s="138">
        <v>402.51</v>
      </c>
      <c r="N272" s="2"/>
      <c r="V272"/>
    </row>
    <row r="273" spans="1:22" ht="21" thickBot="1">
      <c r="A273" s="182"/>
      <c r="B273" s="11" t="s">
        <v>1816</v>
      </c>
      <c r="C273" s="11" t="s">
        <v>1815</v>
      </c>
      <c r="D273" s="96">
        <v>45214</v>
      </c>
      <c r="E273" s="13" t="s">
        <v>4</v>
      </c>
      <c r="F273" s="14" t="s">
        <v>1814</v>
      </c>
      <c r="G273" s="192"/>
      <c r="H273" s="193"/>
      <c r="I273" s="194"/>
      <c r="J273" s="15" t="s">
        <v>5</v>
      </c>
      <c r="K273" s="109"/>
      <c r="L273" s="109" t="s">
        <v>3</v>
      </c>
      <c r="M273" s="138">
        <v>56</v>
      </c>
      <c r="N273" s="2"/>
      <c r="V273"/>
    </row>
    <row r="274" spans="1:22" ht="21.6" thickTop="1" thickBot="1">
      <c r="A274" s="180">
        <f>A270+1</f>
        <v>66</v>
      </c>
      <c r="B274" s="73" t="s">
        <v>324</v>
      </c>
      <c r="C274" s="73" t="s">
        <v>326</v>
      </c>
      <c r="D274" s="73" t="s">
        <v>24</v>
      </c>
      <c r="E274" s="183" t="s">
        <v>328</v>
      </c>
      <c r="F274" s="183"/>
      <c r="G274" s="183" t="s">
        <v>319</v>
      </c>
      <c r="H274" s="184"/>
      <c r="I274" s="72"/>
      <c r="J274" s="58" t="s">
        <v>2</v>
      </c>
      <c r="K274" s="141"/>
      <c r="L274" s="141"/>
      <c r="M274" s="140"/>
      <c r="N274" s="2"/>
      <c r="V274"/>
    </row>
    <row r="275" spans="1:22" ht="31.2" thickBot="1">
      <c r="A275" s="181"/>
      <c r="B275" s="10" t="s">
        <v>1813</v>
      </c>
      <c r="C275" s="10" t="s">
        <v>1812</v>
      </c>
      <c r="D275" s="4">
        <v>45330</v>
      </c>
      <c r="E275" s="10"/>
      <c r="F275" s="10" t="s">
        <v>1811</v>
      </c>
      <c r="G275" s="185" t="s">
        <v>1810</v>
      </c>
      <c r="H275" s="186"/>
      <c r="I275" s="187"/>
      <c r="J275" s="56" t="s">
        <v>723</v>
      </c>
      <c r="K275" s="111"/>
      <c r="L275" s="111" t="s">
        <v>3</v>
      </c>
      <c r="M275" s="139">
        <v>1028.1199999999999</v>
      </c>
      <c r="N275" s="2"/>
      <c r="V275"/>
    </row>
    <row r="276" spans="1:22" ht="21" thickBot="1">
      <c r="A276" s="181"/>
      <c r="B276" s="71" t="s">
        <v>325</v>
      </c>
      <c r="C276" s="71" t="s">
        <v>327</v>
      </c>
      <c r="D276" s="71" t="s">
        <v>23</v>
      </c>
      <c r="E276" s="188" t="s">
        <v>329</v>
      </c>
      <c r="F276" s="188"/>
      <c r="G276" s="189"/>
      <c r="H276" s="190"/>
      <c r="I276" s="191"/>
      <c r="J276" s="15" t="s">
        <v>423</v>
      </c>
      <c r="K276" s="109"/>
      <c r="L276" s="109" t="s">
        <v>3</v>
      </c>
      <c r="M276" s="138">
        <v>554.07000000000005</v>
      </c>
      <c r="N276" s="2"/>
      <c r="V276"/>
    </row>
    <row r="277" spans="1:22" ht="21" thickBot="1">
      <c r="A277" s="182"/>
      <c r="B277" s="11" t="s">
        <v>1373</v>
      </c>
      <c r="C277" s="11" t="s">
        <v>1810</v>
      </c>
      <c r="D277" s="96">
        <v>45334</v>
      </c>
      <c r="E277" s="13" t="s">
        <v>4</v>
      </c>
      <c r="F277" s="14" t="s">
        <v>1809</v>
      </c>
      <c r="G277" s="192"/>
      <c r="H277" s="193"/>
      <c r="I277" s="194"/>
      <c r="J277" s="15" t="s">
        <v>5</v>
      </c>
      <c r="K277" s="109"/>
      <c r="L277" s="109" t="s">
        <v>3</v>
      </c>
      <c r="M277" s="138">
        <v>125</v>
      </c>
      <c r="N277" s="2"/>
      <c r="V277"/>
    </row>
    <row r="278" spans="1:22" ht="21.6" thickTop="1" thickBot="1">
      <c r="A278" s="180">
        <f>A274+1</f>
        <v>67</v>
      </c>
      <c r="B278" s="73" t="s">
        <v>324</v>
      </c>
      <c r="C278" s="73" t="s">
        <v>326</v>
      </c>
      <c r="D278" s="73" t="s">
        <v>24</v>
      </c>
      <c r="E278" s="183" t="s">
        <v>328</v>
      </c>
      <c r="F278" s="183"/>
      <c r="G278" s="183" t="s">
        <v>319</v>
      </c>
      <c r="H278" s="184"/>
      <c r="I278" s="72"/>
      <c r="J278" s="58" t="s">
        <v>2</v>
      </c>
      <c r="K278" s="141"/>
      <c r="L278" s="141"/>
      <c r="M278" s="140"/>
      <c r="N278" s="2"/>
      <c r="V278"/>
    </row>
    <row r="279" spans="1:22" ht="51.6" thickBot="1">
      <c r="A279" s="181"/>
      <c r="B279" s="10" t="s">
        <v>1808</v>
      </c>
      <c r="C279" s="10" t="s">
        <v>1807</v>
      </c>
      <c r="D279" s="4">
        <v>45247</v>
      </c>
      <c r="E279" s="10"/>
      <c r="F279" s="10" t="s">
        <v>1363</v>
      </c>
      <c r="G279" s="185" t="s">
        <v>1806</v>
      </c>
      <c r="H279" s="186"/>
      <c r="I279" s="187"/>
      <c r="J279" s="56" t="s">
        <v>723</v>
      </c>
      <c r="K279" s="111"/>
      <c r="L279" s="111" t="s">
        <v>3</v>
      </c>
      <c r="M279" s="139">
        <v>257.04000000000002</v>
      </c>
      <c r="N279" s="2"/>
      <c r="V279"/>
    </row>
    <row r="280" spans="1:22" ht="21" thickBot="1">
      <c r="A280" s="181"/>
      <c r="B280" s="71" t="s">
        <v>325</v>
      </c>
      <c r="C280" s="71" t="s">
        <v>327</v>
      </c>
      <c r="D280" s="71" t="s">
        <v>23</v>
      </c>
      <c r="E280" s="188" t="s">
        <v>329</v>
      </c>
      <c r="F280" s="188"/>
      <c r="G280" s="189"/>
      <c r="H280" s="190"/>
      <c r="I280" s="191"/>
      <c r="J280" s="15" t="s">
        <v>423</v>
      </c>
      <c r="K280" s="109"/>
      <c r="L280" s="109" t="s">
        <v>3</v>
      </c>
      <c r="M280" s="138">
        <v>314</v>
      </c>
      <c r="N280" s="2"/>
      <c r="V280"/>
    </row>
    <row r="281" spans="1:22" ht="21" thickBot="1">
      <c r="A281" s="182"/>
      <c r="B281" s="11" t="s">
        <v>1394</v>
      </c>
      <c r="C281" s="11" t="s">
        <v>1806</v>
      </c>
      <c r="D281" s="96">
        <v>45247</v>
      </c>
      <c r="E281" s="13" t="s">
        <v>4</v>
      </c>
      <c r="F281" s="14" t="s">
        <v>1584</v>
      </c>
      <c r="G281" s="192"/>
      <c r="H281" s="193"/>
      <c r="I281" s="194"/>
      <c r="J281" s="15" t="s">
        <v>5</v>
      </c>
      <c r="K281" s="109"/>
      <c r="L281" s="109" t="s">
        <v>3</v>
      </c>
      <c r="M281" s="138">
        <v>100</v>
      </c>
      <c r="N281" s="2"/>
      <c r="V281"/>
    </row>
    <row r="282" spans="1:22" ht="21.6" thickTop="1" thickBot="1">
      <c r="A282" s="180">
        <f>A278+1</f>
        <v>68</v>
      </c>
      <c r="B282" s="73" t="s">
        <v>324</v>
      </c>
      <c r="C282" s="73" t="s">
        <v>326</v>
      </c>
      <c r="D282" s="73" t="s">
        <v>24</v>
      </c>
      <c r="E282" s="183" t="s">
        <v>328</v>
      </c>
      <c r="F282" s="183"/>
      <c r="G282" s="183" t="s">
        <v>319</v>
      </c>
      <c r="H282" s="184"/>
      <c r="I282" s="72"/>
      <c r="J282" s="58" t="s">
        <v>2</v>
      </c>
      <c r="K282" s="141"/>
      <c r="L282" s="141"/>
      <c r="M282" s="140"/>
      <c r="N282" s="2"/>
      <c r="V282"/>
    </row>
    <row r="283" spans="1:22" ht="41.4" thickBot="1">
      <c r="A283" s="181"/>
      <c r="B283" s="10" t="s">
        <v>1805</v>
      </c>
      <c r="C283" s="10" t="s">
        <v>1804</v>
      </c>
      <c r="D283" s="4">
        <v>45346</v>
      </c>
      <c r="E283" s="10"/>
      <c r="F283" s="10" t="s">
        <v>1803</v>
      </c>
      <c r="G283" s="185" t="s">
        <v>1801</v>
      </c>
      <c r="H283" s="186"/>
      <c r="I283" s="187"/>
      <c r="J283" s="56" t="s">
        <v>387</v>
      </c>
      <c r="K283" s="111"/>
      <c r="L283" s="111" t="s">
        <v>3</v>
      </c>
      <c r="M283" s="139">
        <v>1309</v>
      </c>
      <c r="N283" s="2"/>
      <c r="V283"/>
    </row>
    <row r="284" spans="1:22" ht="21" thickBot="1">
      <c r="A284" s="181"/>
      <c r="B284" s="71" t="s">
        <v>325</v>
      </c>
      <c r="C284" s="71" t="s">
        <v>327</v>
      </c>
      <c r="D284" s="71" t="s">
        <v>23</v>
      </c>
      <c r="E284" s="188" t="s">
        <v>329</v>
      </c>
      <c r="F284" s="188"/>
      <c r="G284" s="189"/>
      <c r="H284" s="190"/>
      <c r="I284" s="191"/>
      <c r="J284" s="15" t="s">
        <v>1</v>
      </c>
      <c r="K284" s="109"/>
      <c r="L284" s="109"/>
      <c r="M284" s="138"/>
      <c r="N284" s="2"/>
      <c r="V284"/>
    </row>
    <row r="285" spans="1:22" ht="31.2" thickBot="1">
      <c r="A285" s="182"/>
      <c r="B285" s="11" t="s">
        <v>1802</v>
      </c>
      <c r="C285" s="11" t="s">
        <v>1801</v>
      </c>
      <c r="D285" s="96">
        <v>45351</v>
      </c>
      <c r="E285" s="13" t="s">
        <v>4</v>
      </c>
      <c r="F285" s="14" t="s">
        <v>1800</v>
      </c>
      <c r="G285" s="192"/>
      <c r="H285" s="193"/>
      <c r="I285" s="194"/>
      <c r="J285" s="15" t="s">
        <v>0</v>
      </c>
      <c r="K285" s="109"/>
      <c r="L285" s="109"/>
      <c r="M285" s="138"/>
      <c r="N285" s="2"/>
      <c r="V285"/>
    </row>
    <row r="286" spans="1:22" ht="21.6" thickTop="1" thickBot="1">
      <c r="A286" s="180">
        <f>A282+1</f>
        <v>69</v>
      </c>
      <c r="B286" s="73" t="s">
        <v>324</v>
      </c>
      <c r="C286" s="73" t="s">
        <v>326</v>
      </c>
      <c r="D286" s="73" t="s">
        <v>24</v>
      </c>
      <c r="E286" s="183" t="s">
        <v>328</v>
      </c>
      <c r="F286" s="183"/>
      <c r="G286" s="183" t="s">
        <v>319</v>
      </c>
      <c r="H286" s="184"/>
      <c r="I286" s="72"/>
      <c r="J286" s="58" t="s">
        <v>2</v>
      </c>
      <c r="K286" s="141"/>
      <c r="L286" s="141"/>
      <c r="M286" s="140"/>
      <c r="N286" s="2"/>
      <c r="V286"/>
    </row>
    <row r="287" spans="1:22" ht="41.4" thickBot="1">
      <c r="A287" s="181"/>
      <c r="B287" s="10" t="s">
        <v>1799</v>
      </c>
      <c r="C287" s="10" t="s">
        <v>1798</v>
      </c>
      <c r="D287" s="4">
        <v>45344</v>
      </c>
      <c r="E287" s="10"/>
      <c r="F287" s="10" t="s">
        <v>1797</v>
      </c>
      <c r="G287" s="185" t="s">
        <v>1795</v>
      </c>
      <c r="H287" s="186"/>
      <c r="I287" s="187"/>
      <c r="J287" s="56" t="s">
        <v>723</v>
      </c>
      <c r="K287" s="111"/>
      <c r="L287" s="111" t="s">
        <v>3</v>
      </c>
      <c r="M287" s="139">
        <v>705.1</v>
      </c>
      <c r="N287" s="2"/>
      <c r="V287"/>
    </row>
    <row r="288" spans="1:22" ht="21" thickBot="1">
      <c r="A288" s="181"/>
      <c r="B288" s="71" t="s">
        <v>325</v>
      </c>
      <c r="C288" s="71" t="s">
        <v>327</v>
      </c>
      <c r="D288" s="71" t="s">
        <v>23</v>
      </c>
      <c r="E288" s="188" t="s">
        <v>329</v>
      </c>
      <c r="F288" s="188"/>
      <c r="G288" s="189"/>
      <c r="H288" s="190"/>
      <c r="I288" s="191"/>
      <c r="J288" s="15" t="s">
        <v>1</v>
      </c>
      <c r="K288" s="109"/>
      <c r="L288" s="109"/>
      <c r="M288" s="138"/>
      <c r="N288" s="2"/>
      <c r="V288"/>
    </row>
    <row r="289" spans="1:22" ht="21" thickBot="1">
      <c r="A289" s="182"/>
      <c r="B289" s="11" t="s">
        <v>1796</v>
      </c>
      <c r="C289" s="11" t="s">
        <v>1795</v>
      </c>
      <c r="D289" s="96">
        <v>45352</v>
      </c>
      <c r="E289" s="13" t="s">
        <v>4</v>
      </c>
      <c r="F289" s="14" t="s">
        <v>1354</v>
      </c>
      <c r="G289" s="192"/>
      <c r="H289" s="193"/>
      <c r="I289" s="194"/>
      <c r="J289" s="15" t="s">
        <v>0</v>
      </c>
      <c r="K289" s="109"/>
      <c r="L289" s="109"/>
      <c r="M289" s="138"/>
      <c r="N289" s="2"/>
      <c r="V289"/>
    </row>
    <row r="290" spans="1:22" ht="21.6" thickTop="1" thickBot="1">
      <c r="A290" s="180">
        <f>A286+1</f>
        <v>70</v>
      </c>
      <c r="B290" s="73" t="s">
        <v>324</v>
      </c>
      <c r="C290" s="73" t="s">
        <v>326</v>
      </c>
      <c r="D290" s="73" t="s">
        <v>24</v>
      </c>
      <c r="E290" s="183" t="s">
        <v>328</v>
      </c>
      <c r="F290" s="183"/>
      <c r="G290" s="183" t="s">
        <v>319</v>
      </c>
      <c r="H290" s="184"/>
      <c r="I290" s="72"/>
      <c r="J290" s="58" t="s">
        <v>2</v>
      </c>
      <c r="K290" s="141"/>
      <c r="L290" s="141"/>
      <c r="M290" s="140"/>
      <c r="N290" s="2"/>
      <c r="V290"/>
    </row>
    <row r="291" spans="1:22" ht="31.2" thickBot="1">
      <c r="A291" s="181"/>
      <c r="B291" s="10" t="s">
        <v>1794</v>
      </c>
      <c r="C291" s="10" t="s">
        <v>1793</v>
      </c>
      <c r="D291" s="4">
        <v>45222</v>
      </c>
      <c r="E291" s="10"/>
      <c r="F291" s="10" t="s">
        <v>1792</v>
      </c>
      <c r="G291" s="185" t="s">
        <v>1791</v>
      </c>
      <c r="H291" s="186"/>
      <c r="I291" s="187"/>
      <c r="J291" s="56" t="s">
        <v>723</v>
      </c>
      <c r="K291" s="111"/>
      <c r="L291" s="111" t="s">
        <v>3</v>
      </c>
      <c r="M291" s="139">
        <v>2718.16</v>
      </c>
      <c r="N291" s="2"/>
      <c r="V291"/>
    </row>
    <row r="292" spans="1:22" ht="21" thickBot="1">
      <c r="A292" s="181"/>
      <c r="B292" s="71" t="s">
        <v>325</v>
      </c>
      <c r="C292" s="71" t="s">
        <v>327</v>
      </c>
      <c r="D292" s="71" t="s">
        <v>23</v>
      </c>
      <c r="E292" s="188" t="s">
        <v>329</v>
      </c>
      <c r="F292" s="188"/>
      <c r="G292" s="189"/>
      <c r="H292" s="190"/>
      <c r="I292" s="191"/>
      <c r="J292" s="15" t="s">
        <v>424</v>
      </c>
      <c r="K292" s="109"/>
      <c r="L292" s="109" t="s">
        <v>3</v>
      </c>
      <c r="M292" s="138">
        <v>142.51</v>
      </c>
      <c r="N292" s="2"/>
      <c r="V292"/>
    </row>
    <row r="293" spans="1:22" ht="13.8" thickBot="1">
      <c r="A293" s="182"/>
      <c r="B293" s="11" t="s">
        <v>1409</v>
      </c>
      <c r="C293" s="11" t="s">
        <v>1791</v>
      </c>
      <c r="D293" s="96">
        <v>45224</v>
      </c>
      <c r="E293" s="13" t="s">
        <v>4</v>
      </c>
      <c r="F293" s="14" t="s">
        <v>1790</v>
      </c>
      <c r="G293" s="192"/>
      <c r="H293" s="193"/>
      <c r="I293" s="194"/>
      <c r="J293" s="15" t="s">
        <v>423</v>
      </c>
      <c r="K293" s="109"/>
      <c r="L293" s="109" t="s">
        <v>3</v>
      </c>
      <c r="M293" s="138">
        <v>303.48</v>
      </c>
      <c r="N293" s="2"/>
      <c r="V293"/>
    </row>
    <row r="294" spans="1:22" ht="21.6" thickTop="1" thickBot="1">
      <c r="A294" s="180">
        <f>A290+1</f>
        <v>71</v>
      </c>
      <c r="B294" s="73" t="s">
        <v>324</v>
      </c>
      <c r="C294" s="73" t="s">
        <v>326</v>
      </c>
      <c r="D294" s="73" t="s">
        <v>24</v>
      </c>
      <c r="E294" s="183" t="s">
        <v>328</v>
      </c>
      <c r="F294" s="183"/>
      <c r="G294" s="183" t="s">
        <v>319</v>
      </c>
      <c r="H294" s="184"/>
      <c r="I294" s="72"/>
      <c r="J294" s="58" t="s">
        <v>2</v>
      </c>
      <c r="K294" s="141"/>
      <c r="L294" s="141"/>
      <c r="M294" s="140"/>
      <c r="N294" s="2"/>
      <c r="V294"/>
    </row>
    <row r="295" spans="1:22" ht="31.2" thickBot="1">
      <c r="A295" s="181"/>
      <c r="B295" s="10" t="s">
        <v>1789</v>
      </c>
      <c r="C295" s="10" t="s">
        <v>1788</v>
      </c>
      <c r="D295" s="4">
        <v>45349</v>
      </c>
      <c r="E295" s="10"/>
      <c r="F295" s="10" t="s">
        <v>1746</v>
      </c>
      <c r="G295" s="185" t="s">
        <v>1786</v>
      </c>
      <c r="H295" s="186"/>
      <c r="I295" s="187"/>
      <c r="J295" s="56" t="s">
        <v>723</v>
      </c>
      <c r="K295" s="111"/>
      <c r="L295" s="111" t="s">
        <v>3</v>
      </c>
      <c r="M295" s="139">
        <v>874.59</v>
      </c>
      <c r="N295" s="2"/>
      <c r="V295"/>
    </row>
    <row r="296" spans="1:22" ht="21" thickBot="1">
      <c r="A296" s="181"/>
      <c r="B296" s="71" t="s">
        <v>325</v>
      </c>
      <c r="C296" s="71" t="s">
        <v>327</v>
      </c>
      <c r="D296" s="71" t="s">
        <v>23</v>
      </c>
      <c r="E296" s="188" t="s">
        <v>329</v>
      </c>
      <c r="F296" s="188"/>
      <c r="G296" s="189"/>
      <c r="H296" s="190"/>
      <c r="I296" s="191"/>
      <c r="J296" s="15" t="s">
        <v>423</v>
      </c>
      <c r="K296" s="109"/>
      <c r="L296" s="109" t="s">
        <v>3</v>
      </c>
      <c r="M296" s="138">
        <v>214</v>
      </c>
      <c r="N296" s="2"/>
      <c r="V296"/>
    </row>
    <row r="297" spans="1:22" ht="13.8" thickBot="1">
      <c r="A297" s="182"/>
      <c r="B297" s="11" t="s">
        <v>1787</v>
      </c>
      <c r="C297" s="11" t="s">
        <v>1786</v>
      </c>
      <c r="D297" s="96">
        <v>45351</v>
      </c>
      <c r="E297" s="13" t="s">
        <v>4</v>
      </c>
      <c r="F297" s="14" t="s">
        <v>1785</v>
      </c>
      <c r="G297" s="192"/>
      <c r="H297" s="193"/>
      <c r="I297" s="194"/>
      <c r="J297" s="15" t="s">
        <v>5</v>
      </c>
      <c r="K297" s="109"/>
      <c r="L297" s="109" t="s">
        <v>3</v>
      </c>
      <c r="M297" s="138">
        <v>82</v>
      </c>
      <c r="N297" s="2"/>
      <c r="V297"/>
    </row>
    <row r="298" spans="1:22" ht="21.6" thickTop="1" thickBot="1">
      <c r="A298" s="180">
        <f>A294+1</f>
        <v>72</v>
      </c>
      <c r="B298" s="73" t="s">
        <v>324</v>
      </c>
      <c r="C298" s="73" t="s">
        <v>326</v>
      </c>
      <c r="D298" s="73" t="s">
        <v>24</v>
      </c>
      <c r="E298" s="183" t="s">
        <v>328</v>
      </c>
      <c r="F298" s="183"/>
      <c r="G298" s="183" t="s">
        <v>319</v>
      </c>
      <c r="H298" s="184"/>
      <c r="I298" s="72"/>
      <c r="J298" s="58" t="s">
        <v>2</v>
      </c>
      <c r="K298" s="141"/>
      <c r="L298" s="141"/>
      <c r="M298" s="140"/>
      <c r="N298" s="2"/>
      <c r="V298"/>
    </row>
    <row r="299" spans="1:22" ht="41.4" thickBot="1">
      <c r="A299" s="181"/>
      <c r="B299" s="10" t="s">
        <v>1784</v>
      </c>
      <c r="C299" s="10" t="s">
        <v>1783</v>
      </c>
      <c r="D299" s="4">
        <v>45220</v>
      </c>
      <c r="E299" s="10"/>
      <c r="F299" s="10" t="s">
        <v>626</v>
      </c>
      <c r="G299" s="185" t="s">
        <v>1782</v>
      </c>
      <c r="H299" s="186"/>
      <c r="I299" s="187"/>
      <c r="J299" s="56" t="s">
        <v>723</v>
      </c>
      <c r="K299" s="111"/>
      <c r="L299" s="111" t="s">
        <v>3</v>
      </c>
      <c r="M299" s="139">
        <v>851</v>
      </c>
      <c r="N299" s="2"/>
      <c r="V299"/>
    </row>
    <row r="300" spans="1:22" ht="21" thickBot="1">
      <c r="A300" s="181"/>
      <c r="B300" s="71" t="s">
        <v>325</v>
      </c>
      <c r="C300" s="71" t="s">
        <v>327</v>
      </c>
      <c r="D300" s="71" t="s">
        <v>23</v>
      </c>
      <c r="E300" s="188" t="s">
        <v>329</v>
      </c>
      <c r="F300" s="188"/>
      <c r="G300" s="189"/>
      <c r="H300" s="190"/>
      <c r="I300" s="191"/>
      <c r="J300" s="15" t="s">
        <v>423</v>
      </c>
      <c r="K300" s="109"/>
      <c r="L300" s="109" t="s">
        <v>3</v>
      </c>
      <c r="M300" s="138">
        <v>514</v>
      </c>
      <c r="N300" s="2"/>
      <c r="V300"/>
    </row>
    <row r="301" spans="1:22" ht="21" thickBot="1">
      <c r="A301" s="182"/>
      <c r="B301" s="11" t="s">
        <v>495</v>
      </c>
      <c r="C301" s="11" t="s">
        <v>1782</v>
      </c>
      <c r="D301" s="96">
        <v>45221</v>
      </c>
      <c r="E301" s="13" t="s">
        <v>4</v>
      </c>
      <c r="F301" s="14" t="s">
        <v>1781</v>
      </c>
      <c r="G301" s="192"/>
      <c r="H301" s="193"/>
      <c r="I301" s="194"/>
      <c r="J301" s="15" t="s">
        <v>5</v>
      </c>
      <c r="K301" s="109"/>
      <c r="L301" s="109" t="s">
        <v>3</v>
      </c>
      <c r="M301" s="138">
        <v>136.75</v>
      </c>
      <c r="N301" s="2"/>
      <c r="V301"/>
    </row>
    <row r="302" spans="1:22" ht="21.6" thickTop="1" thickBot="1">
      <c r="A302" s="180">
        <f>A298+1</f>
        <v>73</v>
      </c>
      <c r="B302" s="73" t="s">
        <v>324</v>
      </c>
      <c r="C302" s="73" t="s">
        <v>326</v>
      </c>
      <c r="D302" s="73" t="s">
        <v>24</v>
      </c>
      <c r="E302" s="183" t="s">
        <v>328</v>
      </c>
      <c r="F302" s="183"/>
      <c r="G302" s="183" t="s">
        <v>319</v>
      </c>
      <c r="H302" s="184"/>
      <c r="I302" s="72"/>
      <c r="J302" s="58" t="s">
        <v>2</v>
      </c>
      <c r="K302" s="141"/>
      <c r="L302" s="141"/>
      <c r="M302" s="140"/>
      <c r="N302" s="2"/>
      <c r="V302"/>
    </row>
    <row r="303" spans="1:22" ht="31.2" thickBot="1">
      <c r="A303" s="181"/>
      <c r="B303" s="10" t="s">
        <v>1780</v>
      </c>
      <c r="C303" s="10" t="s">
        <v>1779</v>
      </c>
      <c r="D303" s="4">
        <v>45219</v>
      </c>
      <c r="E303" s="10"/>
      <c r="F303" s="10" t="s">
        <v>1778</v>
      </c>
      <c r="G303" s="185" t="s">
        <v>1777</v>
      </c>
      <c r="H303" s="186"/>
      <c r="I303" s="187"/>
      <c r="J303" s="56" t="s">
        <v>723</v>
      </c>
      <c r="K303" s="111"/>
      <c r="L303" s="111" t="s">
        <v>3</v>
      </c>
      <c r="M303" s="139">
        <v>409.8</v>
      </c>
      <c r="N303" s="2"/>
      <c r="V303"/>
    </row>
    <row r="304" spans="1:22" ht="21" thickBot="1">
      <c r="A304" s="181"/>
      <c r="B304" s="71" t="s">
        <v>325</v>
      </c>
      <c r="C304" s="71" t="s">
        <v>327</v>
      </c>
      <c r="D304" s="71" t="s">
        <v>23</v>
      </c>
      <c r="E304" s="188" t="s">
        <v>329</v>
      </c>
      <c r="F304" s="188"/>
      <c r="G304" s="189"/>
      <c r="H304" s="190"/>
      <c r="I304" s="191"/>
      <c r="J304" s="15" t="s">
        <v>1</v>
      </c>
      <c r="K304" s="109"/>
      <c r="L304" s="109"/>
      <c r="M304" s="138"/>
      <c r="N304" s="2"/>
      <c r="V304"/>
    </row>
    <row r="305" spans="1:22" ht="21" thickBot="1">
      <c r="A305" s="182"/>
      <c r="B305" s="11" t="s">
        <v>1368</v>
      </c>
      <c r="C305" s="11" t="s">
        <v>1777</v>
      </c>
      <c r="D305" s="96">
        <v>45219</v>
      </c>
      <c r="E305" s="13" t="s">
        <v>4</v>
      </c>
      <c r="F305" s="14" t="s">
        <v>1776</v>
      </c>
      <c r="G305" s="192"/>
      <c r="H305" s="193"/>
      <c r="I305" s="194"/>
      <c r="J305" s="15" t="s">
        <v>0</v>
      </c>
      <c r="K305" s="109"/>
      <c r="L305" s="109"/>
      <c r="M305" s="138"/>
      <c r="N305" s="2"/>
      <c r="V305"/>
    </row>
    <row r="306" spans="1:22" ht="21.6" thickTop="1" thickBot="1">
      <c r="A306" s="180">
        <f>A302+1</f>
        <v>74</v>
      </c>
      <c r="B306" s="73" t="s">
        <v>324</v>
      </c>
      <c r="C306" s="73" t="s">
        <v>326</v>
      </c>
      <c r="D306" s="73" t="s">
        <v>24</v>
      </c>
      <c r="E306" s="183" t="s">
        <v>328</v>
      </c>
      <c r="F306" s="183"/>
      <c r="G306" s="183" t="s">
        <v>319</v>
      </c>
      <c r="H306" s="184"/>
      <c r="I306" s="72"/>
      <c r="J306" s="58" t="s">
        <v>2</v>
      </c>
      <c r="K306" s="141"/>
      <c r="L306" s="141"/>
      <c r="M306" s="140"/>
      <c r="N306" s="2"/>
      <c r="V306"/>
    </row>
    <row r="307" spans="1:22" ht="31.2" thickBot="1">
      <c r="A307" s="181"/>
      <c r="B307" s="10" t="s">
        <v>1775</v>
      </c>
      <c r="C307" s="10" t="s">
        <v>1774</v>
      </c>
      <c r="D307" s="4">
        <v>45322</v>
      </c>
      <c r="E307" s="10"/>
      <c r="F307" s="10" t="s">
        <v>1773</v>
      </c>
      <c r="G307" s="185" t="s">
        <v>1772</v>
      </c>
      <c r="H307" s="186"/>
      <c r="I307" s="187"/>
      <c r="J307" s="56" t="s">
        <v>387</v>
      </c>
      <c r="K307" s="111"/>
      <c r="L307" s="111" t="s">
        <v>3</v>
      </c>
      <c r="M307" s="139">
        <v>650</v>
      </c>
      <c r="N307" s="2"/>
      <c r="V307"/>
    </row>
    <row r="308" spans="1:22" ht="21" thickBot="1">
      <c r="A308" s="181"/>
      <c r="B308" s="71" t="s">
        <v>325</v>
      </c>
      <c r="C308" s="71" t="s">
        <v>327</v>
      </c>
      <c r="D308" s="71" t="s">
        <v>23</v>
      </c>
      <c r="E308" s="188" t="s">
        <v>329</v>
      </c>
      <c r="F308" s="188"/>
      <c r="G308" s="189"/>
      <c r="H308" s="190"/>
      <c r="I308" s="191"/>
      <c r="J308" s="15" t="s">
        <v>1</v>
      </c>
      <c r="K308" s="109"/>
      <c r="L308" s="109"/>
      <c r="M308" s="138"/>
      <c r="N308" s="2"/>
      <c r="V308"/>
    </row>
    <row r="309" spans="1:22" ht="21" thickBot="1">
      <c r="A309" s="182"/>
      <c r="B309" s="11" t="s">
        <v>1394</v>
      </c>
      <c r="C309" s="11" t="s">
        <v>1772</v>
      </c>
      <c r="D309" s="96">
        <v>45334</v>
      </c>
      <c r="E309" s="13" t="s">
        <v>4</v>
      </c>
      <c r="F309" s="14" t="s">
        <v>1771</v>
      </c>
      <c r="G309" s="192"/>
      <c r="H309" s="193"/>
      <c r="I309" s="194"/>
      <c r="J309" s="15" t="s">
        <v>0</v>
      </c>
      <c r="K309" s="109"/>
      <c r="L309" s="109"/>
      <c r="M309" s="138"/>
      <c r="N309" s="2"/>
      <c r="V309"/>
    </row>
    <row r="310" spans="1:22" ht="21.6" thickTop="1" thickBot="1">
      <c r="A310" s="180">
        <f>A306+1</f>
        <v>75</v>
      </c>
      <c r="B310" s="73" t="s">
        <v>324</v>
      </c>
      <c r="C310" s="73" t="s">
        <v>326</v>
      </c>
      <c r="D310" s="73" t="s">
        <v>24</v>
      </c>
      <c r="E310" s="183" t="s">
        <v>328</v>
      </c>
      <c r="F310" s="183"/>
      <c r="G310" s="183" t="s">
        <v>319</v>
      </c>
      <c r="H310" s="184"/>
      <c r="I310" s="72"/>
      <c r="J310" s="58" t="s">
        <v>2</v>
      </c>
      <c r="K310" s="141"/>
      <c r="L310" s="141"/>
      <c r="M310" s="140"/>
      <c r="N310" s="2"/>
      <c r="V310"/>
    </row>
    <row r="311" spans="1:22" ht="41.4" thickBot="1">
      <c r="A311" s="181"/>
      <c r="B311" s="10" t="s">
        <v>1770</v>
      </c>
      <c r="C311" s="10" t="s">
        <v>1769</v>
      </c>
      <c r="D311" s="4">
        <v>45348</v>
      </c>
      <c r="E311" s="10"/>
      <c r="F311" s="10" t="s">
        <v>1768</v>
      </c>
      <c r="G311" s="185" t="s">
        <v>1766</v>
      </c>
      <c r="H311" s="186"/>
      <c r="I311" s="187"/>
      <c r="J311" s="56" t="s">
        <v>723</v>
      </c>
      <c r="K311" s="111"/>
      <c r="L311" s="111" t="s">
        <v>3</v>
      </c>
      <c r="M311" s="139">
        <v>1836.45</v>
      </c>
      <c r="N311" s="2"/>
      <c r="V311"/>
    </row>
    <row r="312" spans="1:22" ht="21" thickBot="1">
      <c r="A312" s="181"/>
      <c r="B312" s="71" t="s">
        <v>325</v>
      </c>
      <c r="C312" s="71" t="s">
        <v>327</v>
      </c>
      <c r="D312" s="71" t="s">
        <v>23</v>
      </c>
      <c r="E312" s="188" t="s">
        <v>329</v>
      </c>
      <c r="F312" s="188"/>
      <c r="G312" s="189"/>
      <c r="H312" s="190"/>
      <c r="I312" s="191"/>
      <c r="J312" s="15" t="s">
        <v>424</v>
      </c>
      <c r="K312" s="109"/>
      <c r="L312" s="109" t="s">
        <v>3</v>
      </c>
      <c r="M312" s="138">
        <v>24</v>
      </c>
      <c r="N312" s="2"/>
      <c r="V312"/>
    </row>
    <row r="313" spans="1:22" ht="21" thickBot="1">
      <c r="A313" s="182"/>
      <c r="B313" s="11" t="s">
        <v>1767</v>
      </c>
      <c r="C313" s="11" t="s">
        <v>1766</v>
      </c>
      <c r="D313" s="96">
        <v>45354</v>
      </c>
      <c r="E313" s="13" t="s">
        <v>4</v>
      </c>
      <c r="F313" s="14" t="s">
        <v>1765</v>
      </c>
      <c r="G313" s="192"/>
      <c r="H313" s="193"/>
      <c r="I313" s="194"/>
      <c r="J313" s="15" t="s">
        <v>423</v>
      </c>
      <c r="K313" s="109"/>
      <c r="L313" s="109" t="s">
        <v>3</v>
      </c>
      <c r="M313" s="138">
        <v>658</v>
      </c>
      <c r="N313" s="2"/>
      <c r="V313"/>
    </row>
    <row r="314" spans="1:22" ht="21.6" thickTop="1" thickBot="1">
      <c r="A314" s="180">
        <f>A310+1</f>
        <v>76</v>
      </c>
      <c r="B314" s="73" t="s">
        <v>324</v>
      </c>
      <c r="C314" s="73" t="s">
        <v>326</v>
      </c>
      <c r="D314" s="73" t="s">
        <v>24</v>
      </c>
      <c r="E314" s="183" t="s">
        <v>328</v>
      </c>
      <c r="F314" s="183"/>
      <c r="G314" s="183" t="s">
        <v>319</v>
      </c>
      <c r="H314" s="184"/>
      <c r="I314" s="72"/>
      <c r="J314" s="58" t="s">
        <v>2</v>
      </c>
      <c r="K314" s="141"/>
      <c r="L314" s="141"/>
      <c r="M314" s="140"/>
      <c r="N314" s="2"/>
      <c r="V314"/>
    </row>
    <row r="315" spans="1:22" ht="13.8" thickBot="1">
      <c r="A315" s="181"/>
      <c r="B315" s="10" t="s">
        <v>1764</v>
      </c>
      <c r="C315" s="10"/>
      <c r="D315" s="4"/>
      <c r="E315" s="10"/>
      <c r="F315" s="10"/>
      <c r="G315" s="185"/>
      <c r="H315" s="186"/>
      <c r="I315" s="187"/>
      <c r="J315" s="56" t="s">
        <v>5</v>
      </c>
      <c r="K315" s="111"/>
      <c r="L315" s="111" t="s">
        <v>3</v>
      </c>
      <c r="M315" s="139">
        <v>325</v>
      </c>
      <c r="N315" s="2"/>
      <c r="V315"/>
    </row>
    <row r="316" spans="1:22" ht="21" thickBot="1">
      <c r="A316" s="181"/>
      <c r="B316" s="71" t="s">
        <v>325</v>
      </c>
      <c r="C316" s="71" t="s">
        <v>327</v>
      </c>
      <c r="D316" s="71" t="s">
        <v>23</v>
      </c>
      <c r="E316" s="188" t="s">
        <v>329</v>
      </c>
      <c r="F316" s="188"/>
      <c r="G316" s="189"/>
      <c r="H316" s="190"/>
      <c r="I316" s="191"/>
      <c r="J316" s="15" t="s">
        <v>1</v>
      </c>
      <c r="K316" s="109"/>
      <c r="L316" s="109"/>
      <c r="M316" s="138"/>
      <c r="N316" s="2"/>
      <c r="V316"/>
    </row>
    <row r="317" spans="1:22" ht="13.8" thickBot="1">
      <c r="A317" s="182"/>
      <c r="B317" s="11"/>
      <c r="C317" s="11"/>
      <c r="D317" s="12"/>
      <c r="E317" s="13" t="s">
        <v>4</v>
      </c>
      <c r="F317" s="14"/>
      <c r="G317" s="192"/>
      <c r="H317" s="193"/>
      <c r="I317" s="194"/>
      <c r="J317" s="15" t="s">
        <v>0</v>
      </c>
      <c r="K317" s="109"/>
      <c r="L317" s="109"/>
      <c r="M317" s="138"/>
      <c r="N317" s="2"/>
      <c r="V317"/>
    </row>
    <row r="318" spans="1:22" ht="21.6" thickTop="1" thickBot="1">
      <c r="A318" s="180">
        <f>A314+1</f>
        <v>77</v>
      </c>
      <c r="B318" s="73" t="s">
        <v>324</v>
      </c>
      <c r="C318" s="73" t="s">
        <v>326</v>
      </c>
      <c r="D318" s="73" t="s">
        <v>24</v>
      </c>
      <c r="E318" s="183" t="s">
        <v>328</v>
      </c>
      <c r="F318" s="183"/>
      <c r="G318" s="183" t="s">
        <v>319</v>
      </c>
      <c r="H318" s="184"/>
      <c r="I318" s="72"/>
      <c r="J318" s="58" t="s">
        <v>2</v>
      </c>
      <c r="K318" s="141"/>
      <c r="L318" s="141"/>
      <c r="M318" s="140"/>
      <c r="N318" s="2"/>
      <c r="V318"/>
    </row>
    <row r="319" spans="1:22" ht="21" thickBot="1">
      <c r="A319" s="181"/>
      <c r="B319" s="10" t="s">
        <v>1763</v>
      </c>
      <c r="C319" s="10" t="s">
        <v>1762</v>
      </c>
      <c r="D319" s="4">
        <v>45358</v>
      </c>
      <c r="E319" s="10"/>
      <c r="F319" s="10" t="s">
        <v>1761</v>
      </c>
      <c r="G319" s="185" t="s">
        <v>1760</v>
      </c>
      <c r="H319" s="186"/>
      <c r="I319" s="187"/>
      <c r="J319" s="56" t="s">
        <v>723</v>
      </c>
      <c r="K319" s="111"/>
      <c r="L319" s="111" t="s">
        <v>3</v>
      </c>
      <c r="M319" s="139">
        <v>436</v>
      </c>
      <c r="N319" s="2"/>
      <c r="V319"/>
    </row>
    <row r="320" spans="1:22" ht="21" thickBot="1">
      <c r="A320" s="181"/>
      <c r="B320" s="71" t="s">
        <v>325</v>
      </c>
      <c r="C320" s="71" t="s">
        <v>327</v>
      </c>
      <c r="D320" s="71" t="s">
        <v>23</v>
      </c>
      <c r="E320" s="188" t="s">
        <v>329</v>
      </c>
      <c r="F320" s="188"/>
      <c r="G320" s="189"/>
      <c r="H320" s="190"/>
      <c r="I320" s="191"/>
      <c r="J320" s="15" t="s">
        <v>424</v>
      </c>
      <c r="K320" s="109"/>
      <c r="L320" s="109" t="s">
        <v>3</v>
      </c>
      <c r="M320" s="138">
        <v>153</v>
      </c>
      <c r="N320" s="2"/>
      <c r="V320"/>
    </row>
    <row r="321" spans="1:22" ht="13.8" thickBot="1">
      <c r="A321" s="182"/>
      <c r="B321" s="11" t="s">
        <v>1373</v>
      </c>
      <c r="C321" s="11" t="s">
        <v>1760</v>
      </c>
      <c r="D321" s="96">
        <v>45358</v>
      </c>
      <c r="E321" s="13" t="s">
        <v>4</v>
      </c>
      <c r="F321" s="99" t="s">
        <v>1759</v>
      </c>
      <c r="G321" s="192"/>
      <c r="H321" s="193"/>
      <c r="I321" s="194"/>
      <c r="J321" s="15" t="s">
        <v>423</v>
      </c>
      <c r="K321" s="109"/>
      <c r="L321" s="109" t="s">
        <v>3</v>
      </c>
      <c r="M321" s="138">
        <v>399.18</v>
      </c>
      <c r="N321" s="2"/>
      <c r="V321"/>
    </row>
    <row r="322" spans="1:22" ht="21.6" thickTop="1" thickBot="1">
      <c r="A322" s="180">
        <f>A318+1</f>
        <v>78</v>
      </c>
      <c r="B322" s="73" t="s">
        <v>324</v>
      </c>
      <c r="C322" s="73" t="s">
        <v>326</v>
      </c>
      <c r="D322" s="73" t="s">
        <v>24</v>
      </c>
      <c r="E322" s="183" t="s">
        <v>328</v>
      </c>
      <c r="F322" s="183"/>
      <c r="G322" s="183" t="s">
        <v>319</v>
      </c>
      <c r="H322" s="184"/>
      <c r="I322" s="72"/>
      <c r="J322" s="58" t="s">
        <v>2</v>
      </c>
      <c r="K322" s="141"/>
      <c r="L322" s="141"/>
      <c r="M322" s="140"/>
      <c r="N322" s="2"/>
      <c r="V322"/>
    </row>
    <row r="323" spans="1:22" ht="21" thickBot="1">
      <c r="A323" s="181"/>
      <c r="B323" s="10" t="s">
        <v>1758</v>
      </c>
      <c r="C323" s="10" t="s">
        <v>1757</v>
      </c>
      <c r="D323" s="4">
        <v>45359</v>
      </c>
      <c r="E323" s="10"/>
      <c r="F323" s="10" t="s">
        <v>1756</v>
      </c>
      <c r="G323" s="185" t="s">
        <v>1755</v>
      </c>
      <c r="H323" s="186"/>
      <c r="I323" s="187"/>
      <c r="J323" s="56" t="s">
        <v>723</v>
      </c>
      <c r="K323" s="111"/>
      <c r="L323" s="111" t="s">
        <v>3</v>
      </c>
      <c r="M323" s="139">
        <v>1286.6500000000001</v>
      </c>
      <c r="N323" s="2"/>
      <c r="V323"/>
    </row>
    <row r="324" spans="1:22" ht="21" thickBot="1">
      <c r="A324" s="181"/>
      <c r="B324" s="71" t="s">
        <v>325</v>
      </c>
      <c r="C324" s="71" t="s">
        <v>327</v>
      </c>
      <c r="D324" s="71" t="s">
        <v>23</v>
      </c>
      <c r="E324" s="188" t="s">
        <v>329</v>
      </c>
      <c r="F324" s="188"/>
      <c r="G324" s="189"/>
      <c r="H324" s="190"/>
      <c r="I324" s="191"/>
      <c r="J324" s="15" t="s">
        <v>423</v>
      </c>
      <c r="K324" s="109"/>
      <c r="L324" s="109" t="s">
        <v>3</v>
      </c>
      <c r="M324" s="138">
        <v>618</v>
      </c>
      <c r="N324" s="2"/>
      <c r="V324"/>
    </row>
    <row r="325" spans="1:22" ht="13.8" thickBot="1">
      <c r="A325" s="182"/>
      <c r="B325" s="11" t="s">
        <v>1409</v>
      </c>
      <c r="C325" s="11" t="s">
        <v>1755</v>
      </c>
      <c r="D325" s="96">
        <v>45359</v>
      </c>
      <c r="E325" s="13" t="s">
        <v>4</v>
      </c>
      <c r="F325" s="14" t="s">
        <v>1754</v>
      </c>
      <c r="G325" s="192"/>
      <c r="H325" s="193"/>
      <c r="I325" s="194"/>
      <c r="J325" s="15" t="s">
        <v>0</v>
      </c>
      <c r="K325" s="109"/>
      <c r="L325" s="109"/>
      <c r="M325" s="138"/>
      <c r="N325" s="2"/>
      <c r="V325"/>
    </row>
    <row r="326" spans="1:22" ht="21.6" thickTop="1" thickBot="1">
      <c r="A326" s="180">
        <f>A322+1</f>
        <v>79</v>
      </c>
      <c r="B326" s="73" t="s">
        <v>324</v>
      </c>
      <c r="C326" s="73" t="s">
        <v>326</v>
      </c>
      <c r="D326" s="73" t="s">
        <v>24</v>
      </c>
      <c r="E326" s="183" t="s">
        <v>328</v>
      </c>
      <c r="F326" s="183"/>
      <c r="G326" s="183" t="s">
        <v>319</v>
      </c>
      <c r="H326" s="184"/>
      <c r="I326" s="72"/>
      <c r="J326" s="58" t="s">
        <v>2</v>
      </c>
      <c r="K326" s="141"/>
      <c r="L326" s="141"/>
      <c r="M326" s="140"/>
      <c r="N326" s="2"/>
      <c r="V326"/>
    </row>
    <row r="327" spans="1:22" ht="31.2" thickBot="1">
      <c r="A327" s="181"/>
      <c r="B327" s="10" t="s">
        <v>1753</v>
      </c>
      <c r="C327" s="10" t="s">
        <v>1752</v>
      </c>
      <c r="D327" s="4">
        <v>45217</v>
      </c>
      <c r="E327" s="10"/>
      <c r="F327" s="10" t="s">
        <v>1731</v>
      </c>
      <c r="G327" s="185" t="s">
        <v>1751</v>
      </c>
      <c r="H327" s="186"/>
      <c r="I327" s="187"/>
      <c r="J327" s="56" t="s">
        <v>723</v>
      </c>
      <c r="K327" s="111"/>
      <c r="L327" s="111" t="s">
        <v>3</v>
      </c>
      <c r="M327" s="139">
        <v>2473</v>
      </c>
      <c r="N327" s="2"/>
      <c r="V327"/>
    </row>
    <row r="328" spans="1:22" ht="21" thickBot="1">
      <c r="A328" s="181"/>
      <c r="B328" s="71" t="s">
        <v>325</v>
      </c>
      <c r="C328" s="71" t="s">
        <v>327</v>
      </c>
      <c r="D328" s="71" t="s">
        <v>23</v>
      </c>
      <c r="E328" s="188" t="s">
        <v>329</v>
      </c>
      <c r="F328" s="188"/>
      <c r="G328" s="189"/>
      <c r="H328" s="190"/>
      <c r="I328" s="191"/>
      <c r="J328" s="15" t="s">
        <v>423</v>
      </c>
      <c r="K328" s="109"/>
      <c r="L328" s="109" t="s">
        <v>3</v>
      </c>
      <c r="M328" s="138">
        <v>630</v>
      </c>
      <c r="N328" s="2"/>
      <c r="V328"/>
    </row>
    <row r="329" spans="1:22" ht="13.8" thickBot="1">
      <c r="A329" s="182"/>
      <c r="B329" s="11" t="s">
        <v>1430</v>
      </c>
      <c r="C329" s="11" t="s">
        <v>1751</v>
      </c>
      <c r="D329" s="96">
        <v>45218</v>
      </c>
      <c r="E329" s="13" t="s">
        <v>4</v>
      </c>
      <c r="F329" s="14" t="s">
        <v>1689</v>
      </c>
      <c r="G329" s="192"/>
      <c r="H329" s="193"/>
      <c r="I329" s="194"/>
      <c r="J329" s="15" t="s">
        <v>0</v>
      </c>
      <c r="K329" s="109"/>
      <c r="L329" s="109"/>
      <c r="M329" s="138"/>
      <c r="N329" s="2"/>
      <c r="V329"/>
    </row>
    <row r="330" spans="1:22" ht="21.6" thickTop="1" thickBot="1">
      <c r="A330" s="180">
        <f>A326+1</f>
        <v>80</v>
      </c>
      <c r="B330" s="73" t="s">
        <v>324</v>
      </c>
      <c r="C330" s="73" t="s">
        <v>326</v>
      </c>
      <c r="D330" s="73" t="s">
        <v>24</v>
      </c>
      <c r="E330" s="183" t="s">
        <v>328</v>
      </c>
      <c r="F330" s="183"/>
      <c r="G330" s="183" t="s">
        <v>319</v>
      </c>
      <c r="H330" s="184"/>
      <c r="I330" s="72"/>
      <c r="J330" s="58" t="s">
        <v>2</v>
      </c>
      <c r="K330" s="141"/>
      <c r="L330" s="141"/>
      <c r="M330" s="140"/>
      <c r="N330" s="2"/>
      <c r="V330"/>
    </row>
    <row r="331" spans="1:22" ht="21" thickBot="1">
      <c r="A331" s="181"/>
      <c r="B331" s="10" t="s">
        <v>1399</v>
      </c>
      <c r="C331" s="10" t="s">
        <v>1398</v>
      </c>
      <c r="D331" s="4">
        <v>45350</v>
      </c>
      <c r="E331" s="10"/>
      <c r="F331" s="10" t="s">
        <v>1283</v>
      </c>
      <c r="G331" s="185" t="s">
        <v>1393</v>
      </c>
      <c r="H331" s="186"/>
      <c r="I331" s="187"/>
      <c r="J331" s="56" t="s">
        <v>723</v>
      </c>
      <c r="K331" s="111"/>
      <c r="L331" s="111" t="s">
        <v>3</v>
      </c>
      <c r="M331" s="139">
        <v>409</v>
      </c>
      <c r="N331" s="2"/>
      <c r="V331"/>
    </row>
    <row r="332" spans="1:22" ht="21" thickBot="1">
      <c r="A332" s="181"/>
      <c r="B332" s="71" t="s">
        <v>325</v>
      </c>
      <c r="C332" s="71" t="s">
        <v>327</v>
      </c>
      <c r="D332" s="71" t="s">
        <v>23</v>
      </c>
      <c r="E332" s="188" t="s">
        <v>329</v>
      </c>
      <c r="F332" s="188"/>
      <c r="G332" s="189"/>
      <c r="H332" s="190"/>
      <c r="I332" s="191"/>
      <c r="J332" s="15" t="s">
        <v>424</v>
      </c>
      <c r="K332" s="109"/>
      <c r="L332" s="109" t="s">
        <v>3</v>
      </c>
      <c r="M332" s="138">
        <v>169.62</v>
      </c>
      <c r="N332" s="2"/>
      <c r="V332"/>
    </row>
    <row r="333" spans="1:22" ht="21" thickBot="1">
      <c r="A333" s="182"/>
      <c r="B333" s="11" t="s">
        <v>1394</v>
      </c>
      <c r="C333" s="11" t="s">
        <v>1393</v>
      </c>
      <c r="D333" s="96">
        <v>45351</v>
      </c>
      <c r="E333" s="13" t="s">
        <v>4</v>
      </c>
      <c r="F333" s="14" t="s">
        <v>1750</v>
      </c>
      <c r="G333" s="192"/>
      <c r="H333" s="193"/>
      <c r="I333" s="194"/>
      <c r="J333" s="15" t="s">
        <v>0</v>
      </c>
      <c r="K333" s="109"/>
      <c r="L333" s="109"/>
      <c r="M333" s="138"/>
      <c r="N333" s="2"/>
      <c r="V333"/>
    </row>
    <row r="334" spans="1:22" ht="21.6" thickTop="1" thickBot="1">
      <c r="A334" s="180">
        <f>A330+1</f>
        <v>81</v>
      </c>
      <c r="B334" s="73" t="s">
        <v>324</v>
      </c>
      <c r="C334" s="73" t="s">
        <v>326</v>
      </c>
      <c r="D334" s="73" t="s">
        <v>24</v>
      </c>
      <c r="E334" s="183" t="s">
        <v>328</v>
      </c>
      <c r="F334" s="183"/>
      <c r="G334" s="183" t="s">
        <v>319</v>
      </c>
      <c r="H334" s="184"/>
      <c r="I334" s="72"/>
      <c r="J334" s="58" t="s">
        <v>2</v>
      </c>
      <c r="K334" s="141"/>
      <c r="L334" s="141"/>
      <c r="M334" s="140"/>
      <c r="N334" s="2"/>
      <c r="V334"/>
    </row>
    <row r="335" spans="1:22" ht="45.75" customHeight="1" thickBot="1">
      <c r="A335" s="181"/>
      <c r="B335" s="10" t="s">
        <v>1399</v>
      </c>
      <c r="C335" s="10" t="s">
        <v>1398</v>
      </c>
      <c r="D335" s="4">
        <v>45373</v>
      </c>
      <c r="E335" s="10"/>
      <c r="F335" s="10" t="s">
        <v>1586</v>
      </c>
      <c r="G335" s="185" t="s">
        <v>1749</v>
      </c>
      <c r="H335" s="186"/>
      <c r="I335" s="187"/>
      <c r="J335" s="56" t="s">
        <v>424</v>
      </c>
      <c r="K335" s="111" t="s">
        <v>872</v>
      </c>
      <c r="L335" s="111"/>
      <c r="M335" s="139">
        <v>89.19</v>
      </c>
      <c r="N335" s="2"/>
      <c r="V335"/>
    </row>
    <row r="336" spans="1:22" ht="21" thickBot="1">
      <c r="A336" s="181"/>
      <c r="B336" s="71" t="s">
        <v>325</v>
      </c>
      <c r="C336" s="71" t="s">
        <v>327</v>
      </c>
      <c r="D336" s="71" t="s">
        <v>23</v>
      </c>
      <c r="E336" s="188" t="s">
        <v>329</v>
      </c>
      <c r="F336" s="188"/>
      <c r="G336" s="189"/>
      <c r="H336" s="190"/>
      <c r="I336" s="191"/>
      <c r="J336" s="15" t="s">
        <v>424</v>
      </c>
      <c r="K336" s="109"/>
      <c r="L336" s="109" t="s">
        <v>872</v>
      </c>
      <c r="M336" s="138">
        <v>166.73</v>
      </c>
      <c r="N336" s="2"/>
      <c r="V336"/>
    </row>
    <row r="337" spans="1:22" ht="21" thickBot="1">
      <c r="A337" s="182"/>
      <c r="B337" s="11" t="s">
        <v>1394</v>
      </c>
      <c r="C337" s="11" t="s">
        <v>1393</v>
      </c>
      <c r="D337" s="96">
        <v>45373</v>
      </c>
      <c r="E337" s="13" t="s">
        <v>4</v>
      </c>
      <c r="F337" s="14" t="s">
        <v>1748</v>
      </c>
      <c r="G337" s="192"/>
      <c r="H337" s="193"/>
      <c r="I337" s="194"/>
      <c r="J337" s="15" t="s">
        <v>423</v>
      </c>
      <c r="K337" s="109" t="s">
        <v>868</v>
      </c>
      <c r="L337" s="109"/>
      <c r="M337" s="138">
        <v>308</v>
      </c>
      <c r="N337" s="2"/>
      <c r="V337"/>
    </row>
    <row r="338" spans="1:22" ht="21.6" thickTop="1" thickBot="1">
      <c r="A338" s="180">
        <f>A334+1</f>
        <v>82</v>
      </c>
      <c r="B338" s="73" t="s">
        <v>324</v>
      </c>
      <c r="C338" s="73" t="s">
        <v>326</v>
      </c>
      <c r="D338" s="73" t="s">
        <v>24</v>
      </c>
      <c r="E338" s="183" t="s">
        <v>328</v>
      </c>
      <c r="F338" s="183"/>
      <c r="G338" s="183" t="s">
        <v>319</v>
      </c>
      <c r="H338" s="184"/>
      <c r="I338" s="72"/>
      <c r="J338" s="58" t="s">
        <v>2</v>
      </c>
      <c r="K338" s="141"/>
      <c r="L338" s="141"/>
      <c r="M338" s="140"/>
      <c r="N338" s="2"/>
      <c r="V338"/>
    </row>
    <row r="339" spans="1:22" ht="13.8" thickBot="1">
      <c r="A339" s="181"/>
      <c r="B339" s="10" t="s">
        <v>1747</v>
      </c>
      <c r="C339" s="10"/>
      <c r="D339" s="4"/>
      <c r="E339" s="10"/>
      <c r="F339" s="10"/>
      <c r="G339" s="185"/>
      <c r="H339" s="186"/>
      <c r="I339" s="187"/>
      <c r="J339" s="56" t="s">
        <v>5</v>
      </c>
      <c r="K339" s="111"/>
      <c r="L339" s="111" t="s">
        <v>868</v>
      </c>
      <c r="M339" s="139">
        <v>70</v>
      </c>
      <c r="N339" s="2"/>
      <c r="V339"/>
    </row>
    <row r="340" spans="1:22" ht="21" thickBot="1">
      <c r="A340" s="181"/>
      <c r="B340" s="71" t="s">
        <v>325</v>
      </c>
      <c r="C340" s="71" t="s">
        <v>327</v>
      </c>
      <c r="D340" s="71" t="s">
        <v>23</v>
      </c>
      <c r="E340" s="188" t="s">
        <v>329</v>
      </c>
      <c r="F340" s="188"/>
      <c r="G340" s="189"/>
      <c r="H340" s="190"/>
      <c r="I340" s="191"/>
      <c r="J340" s="15" t="s">
        <v>1</v>
      </c>
      <c r="K340" s="109"/>
      <c r="L340" s="109"/>
      <c r="M340" s="138"/>
      <c r="N340" s="2"/>
      <c r="V340"/>
    </row>
    <row r="341" spans="1:22" ht="13.8" thickBot="1">
      <c r="A341" s="182"/>
      <c r="B341" s="11"/>
      <c r="C341" s="11"/>
      <c r="D341" s="12"/>
      <c r="E341" s="13" t="s">
        <v>4</v>
      </c>
      <c r="F341" s="14"/>
      <c r="G341" s="192"/>
      <c r="H341" s="193"/>
      <c r="I341" s="194"/>
      <c r="J341" s="15" t="s">
        <v>0</v>
      </c>
      <c r="K341" s="109"/>
      <c r="L341" s="109"/>
      <c r="M341" s="138"/>
      <c r="N341" s="2"/>
      <c r="V341"/>
    </row>
    <row r="342" spans="1:22" ht="21.6" thickTop="1" thickBot="1">
      <c r="A342" s="180">
        <f>A338+1</f>
        <v>83</v>
      </c>
      <c r="B342" s="73" t="s">
        <v>324</v>
      </c>
      <c r="C342" s="73" t="s">
        <v>326</v>
      </c>
      <c r="D342" s="73" t="s">
        <v>24</v>
      </c>
      <c r="E342" s="183" t="s">
        <v>328</v>
      </c>
      <c r="F342" s="183"/>
      <c r="G342" s="183" t="s">
        <v>319</v>
      </c>
      <c r="H342" s="184"/>
      <c r="I342" s="72"/>
      <c r="J342" s="58" t="s">
        <v>2</v>
      </c>
      <c r="K342" s="141"/>
      <c r="L342" s="141"/>
      <c r="M342" s="140"/>
      <c r="N342" s="2"/>
      <c r="V342"/>
    </row>
    <row r="343" spans="1:22" ht="49.5" customHeight="1" thickBot="1">
      <c r="A343" s="181"/>
      <c r="B343" s="10" t="s">
        <v>1399</v>
      </c>
      <c r="C343" s="10" t="s">
        <v>1398</v>
      </c>
      <c r="D343" s="4">
        <v>45239</v>
      </c>
      <c r="E343" s="10"/>
      <c r="F343" s="10" t="s">
        <v>1746</v>
      </c>
      <c r="G343" s="185" t="s">
        <v>1745</v>
      </c>
      <c r="H343" s="186"/>
      <c r="I343" s="187"/>
      <c r="J343" s="56" t="s">
        <v>723</v>
      </c>
      <c r="K343" s="111"/>
      <c r="L343" s="111" t="s">
        <v>872</v>
      </c>
      <c r="M343" s="139">
        <v>446.2</v>
      </c>
      <c r="N343" s="2"/>
      <c r="V343"/>
    </row>
    <row r="344" spans="1:22" ht="21" thickBot="1">
      <c r="A344" s="181"/>
      <c r="B344" s="71" t="s">
        <v>325</v>
      </c>
      <c r="C344" s="71" t="s">
        <v>327</v>
      </c>
      <c r="D344" s="71" t="s">
        <v>23</v>
      </c>
      <c r="E344" s="188" t="s">
        <v>329</v>
      </c>
      <c r="F344" s="188"/>
      <c r="G344" s="189"/>
      <c r="H344" s="190"/>
      <c r="I344" s="191"/>
      <c r="J344" s="15" t="s">
        <v>424</v>
      </c>
      <c r="K344" s="109"/>
      <c r="L344" s="109" t="s">
        <v>872</v>
      </c>
      <c r="M344" s="138">
        <v>140</v>
      </c>
      <c r="N344" s="2"/>
      <c r="V344"/>
    </row>
    <row r="345" spans="1:22" ht="21" thickBot="1">
      <c r="A345" s="182"/>
      <c r="B345" s="11" t="s">
        <v>1394</v>
      </c>
      <c r="C345" s="11" t="s">
        <v>1393</v>
      </c>
      <c r="D345" s="96">
        <v>45240</v>
      </c>
      <c r="E345" s="13" t="s">
        <v>4</v>
      </c>
      <c r="F345" s="14" t="s">
        <v>1744</v>
      </c>
      <c r="G345" s="192"/>
      <c r="H345" s="193"/>
      <c r="I345" s="194"/>
      <c r="J345" s="15" t="s">
        <v>423</v>
      </c>
      <c r="K345" s="109"/>
      <c r="L345" s="109" t="s">
        <v>868</v>
      </c>
      <c r="M345" s="138">
        <v>214</v>
      </c>
      <c r="N345" s="2"/>
      <c r="V345"/>
    </row>
    <row r="346" spans="1:22" ht="21.6" thickTop="1" thickBot="1">
      <c r="A346" s="180">
        <f>A342+1</f>
        <v>84</v>
      </c>
      <c r="B346" s="73" t="s">
        <v>324</v>
      </c>
      <c r="C346" s="73" t="s">
        <v>326</v>
      </c>
      <c r="D346" s="73" t="s">
        <v>24</v>
      </c>
      <c r="E346" s="183" t="s">
        <v>328</v>
      </c>
      <c r="F346" s="183"/>
      <c r="G346" s="183" t="s">
        <v>319</v>
      </c>
      <c r="H346" s="184"/>
      <c r="I346" s="72"/>
      <c r="J346" s="58" t="s">
        <v>2</v>
      </c>
      <c r="K346" s="141"/>
      <c r="L346" s="141"/>
      <c r="M346" s="140"/>
      <c r="N346" s="2"/>
      <c r="V346"/>
    </row>
    <row r="347" spans="1:22" ht="13.8" thickBot="1">
      <c r="A347" s="181"/>
      <c r="B347" s="10" t="s">
        <v>1743</v>
      </c>
      <c r="C347" s="10"/>
      <c r="D347" s="4"/>
      <c r="E347" s="10"/>
      <c r="F347" s="10"/>
      <c r="G347" s="185"/>
      <c r="H347" s="186"/>
      <c r="I347" s="187"/>
      <c r="J347" s="56" t="s">
        <v>5</v>
      </c>
      <c r="K347" s="111"/>
      <c r="L347" s="111" t="s">
        <v>868</v>
      </c>
      <c r="M347" s="139">
        <v>92</v>
      </c>
      <c r="N347" s="2"/>
      <c r="V347"/>
    </row>
    <row r="348" spans="1:22" ht="21" thickBot="1">
      <c r="A348" s="181"/>
      <c r="B348" s="71" t="s">
        <v>325</v>
      </c>
      <c r="C348" s="71" t="s">
        <v>327</v>
      </c>
      <c r="D348" s="71" t="s">
        <v>23</v>
      </c>
      <c r="E348" s="188" t="s">
        <v>329</v>
      </c>
      <c r="F348" s="188"/>
      <c r="G348" s="189"/>
      <c r="H348" s="190"/>
      <c r="I348" s="191"/>
      <c r="J348" s="15" t="s">
        <v>1</v>
      </c>
      <c r="K348" s="109"/>
      <c r="L348" s="109"/>
      <c r="M348" s="138"/>
      <c r="N348" s="2"/>
      <c r="V348"/>
    </row>
    <row r="349" spans="1:22" ht="13.8" thickBot="1">
      <c r="A349" s="182"/>
      <c r="B349" s="11"/>
      <c r="C349" s="11"/>
      <c r="D349" s="12"/>
      <c r="E349" s="13" t="s">
        <v>4</v>
      </c>
      <c r="F349" s="14"/>
      <c r="G349" s="192"/>
      <c r="H349" s="193"/>
      <c r="I349" s="194"/>
      <c r="J349" s="15" t="s">
        <v>0</v>
      </c>
      <c r="K349" s="109"/>
      <c r="L349" s="109"/>
      <c r="M349" s="138"/>
      <c r="N349" s="2"/>
      <c r="V349"/>
    </row>
    <row r="350" spans="1:22" ht="21.6" thickTop="1" thickBot="1">
      <c r="A350" s="180">
        <f>A346+1</f>
        <v>85</v>
      </c>
      <c r="B350" s="73" t="s">
        <v>324</v>
      </c>
      <c r="C350" s="73" t="s">
        <v>326</v>
      </c>
      <c r="D350" s="73" t="s">
        <v>24</v>
      </c>
      <c r="E350" s="183" t="s">
        <v>328</v>
      </c>
      <c r="F350" s="183"/>
      <c r="G350" s="183" t="s">
        <v>319</v>
      </c>
      <c r="H350" s="184"/>
      <c r="I350" s="72"/>
      <c r="J350" s="58" t="s">
        <v>2</v>
      </c>
      <c r="K350" s="141"/>
      <c r="L350" s="141"/>
      <c r="M350" s="140"/>
      <c r="N350" s="2"/>
      <c r="V350"/>
    </row>
    <row r="351" spans="1:22" ht="42" customHeight="1" thickBot="1">
      <c r="A351" s="181"/>
      <c r="B351" s="10" t="s">
        <v>1399</v>
      </c>
      <c r="C351" s="10" t="s">
        <v>1398</v>
      </c>
      <c r="D351" s="4">
        <v>45258</v>
      </c>
      <c r="E351" s="10"/>
      <c r="F351" s="10" t="s">
        <v>1502</v>
      </c>
      <c r="G351" s="185" t="s">
        <v>1742</v>
      </c>
      <c r="H351" s="186"/>
      <c r="I351" s="187"/>
      <c r="J351" s="56" t="s">
        <v>723</v>
      </c>
      <c r="K351" s="111"/>
      <c r="L351" s="111" t="s">
        <v>872</v>
      </c>
      <c r="M351" s="139">
        <v>400.41</v>
      </c>
      <c r="N351" s="2"/>
      <c r="V351"/>
    </row>
    <row r="352" spans="1:22" ht="21" thickBot="1">
      <c r="A352" s="181"/>
      <c r="B352" s="71" t="s">
        <v>325</v>
      </c>
      <c r="C352" s="71" t="s">
        <v>327</v>
      </c>
      <c r="D352" s="71" t="s">
        <v>23</v>
      </c>
      <c r="E352" s="188" t="s">
        <v>329</v>
      </c>
      <c r="F352" s="188"/>
      <c r="G352" s="189"/>
      <c r="H352" s="190"/>
      <c r="I352" s="191"/>
      <c r="J352" s="15" t="s">
        <v>423</v>
      </c>
      <c r="K352" s="109"/>
      <c r="L352" s="109" t="s">
        <v>868</v>
      </c>
      <c r="M352" s="138">
        <v>255.06</v>
      </c>
      <c r="N352" s="2"/>
      <c r="V352"/>
    </row>
    <row r="353" spans="1:22" ht="21" thickBot="1">
      <c r="A353" s="182"/>
      <c r="B353" s="11" t="s">
        <v>1394</v>
      </c>
      <c r="C353" s="11" t="s">
        <v>1393</v>
      </c>
      <c r="D353" s="96">
        <v>45259</v>
      </c>
      <c r="E353" s="13" t="s">
        <v>4</v>
      </c>
      <c r="F353" s="14" t="s">
        <v>1741</v>
      </c>
      <c r="G353" s="192"/>
      <c r="H353" s="193"/>
      <c r="I353" s="194"/>
      <c r="J353" s="15" t="s">
        <v>5</v>
      </c>
      <c r="K353" s="109"/>
      <c r="L353" s="109" t="s">
        <v>868</v>
      </c>
      <c r="M353" s="138">
        <v>120</v>
      </c>
      <c r="N353" s="2"/>
      <c r="V353"/>
    </row>
    <row r="354" spans="1:22" ht="21.6" thickTop="1" thickBot="1">
      <c r="A354" s="180">
        <f>A350+1</f>
        <v>86</v>
      </c>
      <c r="B354" s="73" t="s">
        <v>324</v>
      </c>
      <c r="C354" s="73" t="s">
        <v>326</v>
      </c>
      <c r="D354" s="73" t="s">
        <v>24</v>
      </c>
      <c r="E354" s="183" t="s">
        <v>328</v>
      </c>
      <c r="F354" s="183"/>
      <c r="G354" s="183" t="s">
        <v>319</v>
      </c>
      <c r="H354" s="184"/>
      <c r="I354" s="72"/>
      <c r="J354" s="58" t="s">
        <v>2</v>
      </c>
      <c r="K354" s="141"/>
      <c r="L354" s="141"/>
      <c r="M354" s="140"/>
      <c r="N354" s="2"/>
      <c r="V354"/>
    </row>
    <row r="355" spans="1:22" ht="21" thickBot="1">
      <c r="A355" s="181"/>
      <c r="B355" s="10" t="s">
        <v>1740</v>
      </c>
      <c r="C355" s="10" t="s">
        <v>1739</v>
      </c>
      <c r="D355" s="4">
        <v>45349</v>
      </c>
      <c r="E355" s="10"/>
      <c r="F355" s="10" t="s">
        <v>505</v>
      </c>
      <c r="G355" s="185" t="s">
        <v>1601</v>
      </c>
      <c r="H355" s="186"/>
      <c r="I355" s="187"/>
      <c r="J355" s="56" t="s">
        <v>723</v>
      </c>
      <c r="K355" s="111"/>
      <c r="L355" s="111" t="s">
        <v>3</v>
      </c>
      <c r="M355" s="139">
        <v>367.2</v>
      </c>
      <c r="N355" s="2"/>
      <c r="V355"/>
    </row>
    <row r="356" spans="1:22" ht="21" thickBot="1">
      <c r="A356" s="181"/>
      <c r="B356" s="71" t="s">
        <v>325</v>
      </c>
      <c r="C356" s="71" t="s">
        <v>327</v>
      </c>
      <c r="D356" s="71" t="s">
        <v>23</v>
      </c>
      <c r="E356" s="188" t="s">
        <v>329</v>
      </c>
      <c r="F356" s="188"/>
      <c r="G356" s="189"/>
      <c r="H356" s="190"/>
      <c r="I356" s="191"/>
      <c r="J356" s="15" t="s">
        <v>424</v>
      </c>
      <c r="K356" s="109"/>
      <c r="L356" s="109" t="s">
        <v>3</v>
      </c>
      <c r="M356" s="138">
        <v>84</v>
      </c>
      <c r="N356" s="2"/>
      <c r="V356"/>
    </row>
    <row r="357" spans="1:22" ht="13.8" thickBot="1">
      <c r="A357" s="182"/>
      <c r="B357" s="11" t="s">
        <v>640</v>
      </c>
      <c r="C357" s="11" t="s">
        <v>1601</v>
      </c>
      <c r="D357" s="96">
        <v>45352</v>
      </c>
      <c r="E357" s="13" t="s">
        <v>4</v>
      </c>
      <c r="F357" s="14" t="s">
        <v>1738</v>
      </c>
      <c r="G357" s="192"/>
      <c r="H357" s="193"/>
      <c r="I357" s="194"/>
      <c r="J357" s="15" t="s">
        <v>423</v>
      </c>
      <c r="K357" s="109"/>
      <c r="L357" s="109" t="s">
        <v>3</v>
      </c>
      <c r="M357" s="138">
        <v>297.95999999999998</v>
      </c>
      <c r="N357" s="2"/>
      <c r="V357"/>
    </row>
    <row r="358" spans="1:22" ht="21.6" thickTop="1" thickBot="1">
      <c r="A358" s="180">
        <f>A354+1</f>
        <v>87</v>
      </c>
      <c r="B358" s="73" t="s">
        <v>324</v>
      </c>
      <c r="C358" s="73" t="s">
        <v>326</v>
      </c>
      <c r="D358" s="73" t="s">
        <v>24</v>
      </c>
      <c r="E358" s="183" t="s">
        <v>328</v>
      </c>
      <c r="F358" s="183"/>
      <c r="G358" s="183" t="s">
        <v>319</v>
      </c>
      <c r="H358" s="184"/>
      <c r="I358" s="72"/>
      <c r="J358" s="58" t="s">
        <v>2</v>
      </c>
      <c r="K358" s="141"/>
      <c r="L358" s="141"/>
      <c r="M358" s="140"/>
      <c r="N358" s="2"/>
      <c r="V358"/>
    </row>
    <row r="359" spans="1:22" ht="13.8" thickBot="1">
      <c r="A359" s="181"/>
      <c r="B359" s="10" t="s">
        <v>1737</v>
      </c>
      <c r="C359" s="10"/>
      <c r="D359" s="4"/>
      <c r="E359" s="10"/>
      <c r="F359" s="10"/>
      <c r="G359" s="185"/>
      <c r="H359" s="186"/>
      <c r="I359" s="187"/>
      <c r="J359" s="56" t="s">
        <v>5</v>
      </c>
      <c r="K359" s="111"/>
      <c r="L359" s="111" t="s">
        <v>3</v>
      </c>
      <c r="M359" s="139">
        <v>173.68</v>
      </c>
      <c r="N359" s="2"/>
      <c r="V359"/>
    </row>
    <row r="360" spans="1:22" ht="21" thickBot="1">
      <c r="A360" s="181"/>
      <c r="B360" s="71" t="s">
        <v>325</v>
      </c>
      <c r="C360" s="71" t="s">
        <v>327</v>
      </c>
      <c r="D360" s="71" t="s">
        <v>23</v>
      </c>
      <c r="E360" s="188" t="s">
        <v>329</v>
      </c>
      <c r="F360" s="188"/>
      <c r="G360" s="189"/>
      <c r="H360" s="190"/>
      <c r="I360" s="191"/>
      <c r="J360" s="15" t="s">
        <v>1</v>
      </c>
      <c r="K360" s="109"/>
      <c r="L360" s="109"/>
      <c r="M360" s="138"/>
      <c r="N360" s="2"/>
      <c r="V360"/>
    </row>
    <row r="361" spans="1:22" ht="13.8" thickBot="1">
      <c r="A361" s="182"/>
      <c r="B361" s="11"/>
      <c r="C361" s="11"/>
      <c r="D361" s="12"/>
      <c r="E361" s="13" t="s">
        <v>4</v>
      </c>
      <c r="F361" s="14"/>
      <c r="G361" s="192"/>
      <c r="H361" s="193"/>
      <c r="I361" s="194"/>
      <c r="J361" s="15" t="s">
        <v>0</v>
      </c>
      <c r="K361" s="109"/>
      <c r="L361" s="109"/>
      <c r="M361" s="138"/>
      <c r="N361" s="2"/>
      <c r="V361"/>
    </row>
    <row r="362" spans="1:22" ht="21.6" thickTop="1" thickBot="1">
      <c r="A362" s="180">
        <f>A358+1</f>
        <v>88</v>
      </c>
      <c r="B362" s="73" t="s">
        <v>324</v>
      </c>
      <c r="C362" s="73" t="s">
        <v>326</v>
      </c>
      <c r="D362" s="73" t="s">
        <v>24</v>
      </c>
      <c r="E362" s="183" t="s">
        <v>328</v>
      </c>
      <c r="F362" s="183"/>
      <c r="G362" s="183" t="s">
        <v>319</v>
      </c>
      <c r="H362" s="184"/>
      <c r="I362" s="72"/>
      <c r="J362" s="58" t="s">
        <v>2</v>
      </c>
      <c r="K362" s="141"/>
      <c r="L362" s="141"/>
      <c r="M362" s="140"/>
      <c r="N362" s="2"/>
      <c r="V362"/>
    </row>
    <row r="363" spans="1:22" ht="41.4" thickBot="1">
      <c r="A363" s="181"/>
      <c r="B363" s="10" t="s">
        <v>1736</v>
      </c>
      <c r="C363" s="10" t="s">
        <v>1735</v>
      </c>
      <c r="D363" s="4">
        <v>45357</v>
      </c>
      <c r="E363" s="10"/>
      <c r="F363" s="10" t="s">
        <v>1700</v>
      </c>
      <c r="G363" s="185" t="s">
        <v>1734</v>
      </c>
      <c r="H363" s="186"/>
      <c r="I363" s="187"/>
      <c r="J363" s="56" t="s">
        <v>723</v>
      </c>
      <c r="K363" s="111"/>
      <c r="L363" s="111" t="s">
        <v>3</v>
      </c>
      <c r="M363" s="139">
        <v>427.81</v>
      </c>
      <c r="N363" s="2"/>
      <c r="V363"/>
    </row>
    <row r="364" spans="1:22" ht="21" thickBot="1">
      <c r="A364" s="181"/>
      <c r="B364" s="71" t="s">
        <v>325</v>
      </c>
      <c r="C364" s="71" t="s">
        <v>327</v>
      </c>
      <c r="D364" s="71" t="s">
        <v>23</v>
      </c>
      <c r="E364" s="188" t="s">
        <v>329</v>
      </c>
      <c r="F364" s="188"/>
      <c r="G364" s="189"/>
      <c r="H364" s="190"/>
      <c r="I364" s="191"/>
      <c r="J364" s="15" t="s">
        <v>423</v>
      </c>
      <c r="K364" s="109"/>
      <c r="L364" s="109" t="s">
        <v>3</v>
      </c>
      <c r="M364" s="138">
        <v>276.16000000000003</v>
      </c>
      <c r="N364" s="2"/>
      <c r="V364"/>
    </row>
    <row r="365" spans="1:22" ht="13.8" thickBot="1">
      <c r="A365" s="182"/>
      <c r="B365" s="11" t="s">
        <v>1373</v>
      </c>
      <c r="C365" s="11" t="s">
        <v>1734</v>
      </c>
      <c r="D365" s="96">
        <v>45357</v>
      </c>
      <c r="E365" s="13" t="s">
        <v>4</v>
      </c>
      <c r="F365" s="14" t="s">
        <v>1626</v>
      </c>
      <c r="G365" s="192"/>
      <c r="H365" s="193"/>
      <c r="I365" s="194"/>
      <c r="J365" s="15" t="s">
        <v>5</v>
      </c>
      <c r="K365" s="109"/>
      <c r="L365" s="109" t="s">
        <v>3</v>
      </c>
      <c r="M365" s="138">
        <v>100</v>
      </c>
      <c r="N365" s="2"/>
      <c r="V365"/>
    </row>
    <row r="366" spans="1:22" ht="21.6" thickTop="1" thickBot="1">
      <c r="A366" s="180">
        <f>A362+1</f>
        <v>89</v>
      </c>
      <c r="B366" s="73" t="s">
        <v>324</v>
      </c>
      <c r="C366" s="73" t="s">
        <v>326</v>
      </c>
      <c r="D366" s="73" t="s">
        <v>24</v>
      </c>
      <c r="E366" s="183" t="s">
        <v>328</v>
      </c>
      <c r="F366" s="183"/>
      <c r="G366" s="183" t="s">
        <v>319</v>
      </c>
      <c r="H366" s="184"/>
      <c r="I366" s="72"/>
      <c r="J366" s="58" t="s">
        <v>2</v>
      </c>
      <c r="K366" s="141"/>
      <c r="L366" s="141"/>
      <c r="M366" s="140"/>
      <c r="N366" s="2"/>
      <c r="V366"/>
    </row>
    <row r="367" spans="1:22" ht="61.8" thickBot="1">
      <c r="A367" s="181"/>
      <c r="B367" s="10" t="s">
        <v>1733</v>
      </c>
      <c r="C367" s="10" t="s">
        <v>1732</v>
      </c>
      <c r="D367" s="4">
        <v>45243</v>
      </c>
      <c r="E367" s="10"/>
      <c r="F367" s="10" t="s">
        <v>1731</v>
      </c>
      <c r="G367" s="185" t="s">
        <v>1730</v>
      </c>
      <c r="H367" s="186"/>
      <c r="I367" s="187"/>
      <c r="J367" s="56" t="s">
        <v>723</v>
      </c>
      <c r="K367" s="111"/>
      <c r="L367" s="111" t="s">
        <v>3</v>
      </c>
      <c r="M367" s="139">
        <v>1899.19</v>
      </c>
      <c r="N367" s="2"/>
      <c r="V367"/>
    </row>
    <row r="368" spans="1:22" ht="21" thickBot="1">
      <c r="A368" s="181"/>
      <c r="B368" s="71" t="s">
        <v>325</v>
      </c>
      <c r="C368" s="71" t="s">
        <v>327</v>
      </c>
      <c r="D368" s="71" t="s">
        <v>23</v>
      </c>
      <c r="E368" s="188" t="s">
        <v>329</v>
      </c>
      <c r="F368" s="188"/>
      <c r="G368" s="189"/>
      <c r="H368" s="190"/>
      <c r="I368" s="191"/>
      <c r="J368" s="15" t="s">
        <v>1</v>
      </c>
      <c r="K368" s="109"/>
      <c r="L368" s="109"/>
      <c r="M368" s="138"/>
      <c r="N368" s="2"/>
      <c r="V368"/>
    </row>
    <row r="369" spans="1:22" ht="21" thickBot="1">
      <c r="A369" s="182"/>
      <c r="B369" s="11" t="s">
        <v>1373</v>
      </c>
      <c r="C369" s="11" t="s">
        <v>1730</v>
      </c>
      <c r="D369" s="96">
        <v>45246</v>
      </c>
      <c r="E369" s="13" t="s">
        <v>4</v>
      </c>
      <c r="F369" s="14" t="s">
        <v>1729</v>
      </c>
      <c r="G369" s="192"/>
      <c r="H369" s="193"/>
      <c r="I369" s="194"/>
      <c r="J369" s="15" t="s">
        <v>0</v>
      </c>
      <c r="K369" s="109"/>
      <c r="L369" s="109"/>
      <c r="M369" s="138"/>
      <c r="N369" s="2"/>
      <c r="V369"/>
    </row>
    <row r="370" spans="1:22" ht="21.6" thickTop="1" thickBot="1">
      <c r="A370" s="180">
        <f>A366+1</f>
        <v>90</v>
      </c>
      <c r="B370" s="73" t="s">
        <v>324</v>
      </c>
      <c r="C370" s="73" t="s">
        <v>326</v>
      </c>
      <c r="D370" s="73" t="s">
        <v>24</v>
      </c>
      <c r="E370" s="183" t="s">
        <v>328</v>
      </c>
      <c r="F370" s="183"/>
      <c r="G370" s="183" t="s">
        <v>319</v>
      </c>
      <c r="H370" s="184"/>
      <c r="I370" s="72"/>
      <c r="J370" s="58" t="s">
        <v>2</v>
      </c>
      <c r="K370" s="141"/>
      <c r="L370" s="141"/>
      <c r="M370" s="140"/>
      <c r="N370" s="2"/>
      <c r="V370"/>
    </row>
    <row r="371" spans="1:22" ht="21" thickBot="1">
      <c r="A371" s="181"/>
      <c r="B371" s="10" t="s">
        <v>1728</v>
      </c>
      <c r="C371" s="10" t="s">
        <v>1727</v>
      </c>
      <c r="D371" s="4">
        <v>45231</v>
      </c>
      <c r="E371" s="10"/>
      <c r="F371" s="10" t="s">
        <v>1726</v>
      </c>
      <c r="G371" s="185" t="s">
        <v>1725</v>
      </c>
      <c r="H371" s="186"/>
      <c r="I371" s="187"/>
      <c r="J371" s="56" t="s">
        <v>423</v>
      </c>
      <c r="K371" s="111"/>
      <c r="L371" s="111" t="s">
        <v>3</v>
      </c>
      <c r="M371" s="139">
        <v>250.8</v>
      </c>
      <c r="N371" s="2"/>
      <c r="V371"/>
    </row>
    <row r="372" spans="1:22" ht="21" thickBot="1">
      <c r="A372" s="181"/>
      <c r="B372" s="71" t="s">
        <v>325</v>
      </c>
      <c r="C372" s="71" t="s">
        <v>327</v>
      </c>
      <c r="D372" s="71" t="s">
        <v>23</v>
      </c>
      <c r="E372" s="188" t="s">
        <v>329</v>
      </c>
      <c r="F372" s="188"/>
      <c r="G372" s="189"/>
      <c r="H372" s="190"/>
      <c r="I372" s="191"/>
      <c r="J372" s="15" t="s">
        <v>5</v>
      </c>
      <c r="K372" s="109"/>
      <c r="L372" s="109" t="s">
        <v>3</v>
      </c>
      <c r="M372" s="138">
        <v>67</v>
      </c>
      <c r="N372" s="2"/>
      <c r="V372"/>
    </row>
    <row r="373" spans="1:22" ht="13.8" thickBot="1">
      <c r="A373" s="182"/>
      <c r="B373" s="11" t="s">
        <v>1521</v>
      </c>
      <c r="C373" s="11" t="s">
        <v>1725</v>
      </c>
      <c r="D373" s="96">
        <v>45231</v>
      </c>
      <c r="E373" s="13" t="s">
        <v>4</v>
      </c>
      <c r="F373" s="14" t="s">
        <v>1724</v>
      </c>
      <c r="G373" s="192"/>
      <c r="H373" s="193"/>
      <c r="I373" s="194"/>
      <c r="J373" s="15" t="s">
        <v>0</v>
      </c>
      <c r="K373" s="109"/>
      <c r="L373" s="109"/>
      <c r="M373" s="138"/>
      <c r="N373" s="2"/>
      <c r="V373"/>
    </row>
    <row r="374" spans="1:22" ht="24" customHeight="1" thickTop="1" thickBot="1">
      <c r="A374" s="180">
        <f>A370+1</f>
        <v>91</v>
      </c>
      <c r="B374" s="73" t="s">
        <v>324</v>
      </c>
      <c r="C374" s="73" t="s">
        <v>326</v>
      </c>
      <c r="D374" s="73" t="s">
        <v>24</v>
      </c>
      <c r="E374" s="183" t="s">
        <v>328</v>
      </c>
      <c r="F374" s="183"/>
      <c r="G374" s="183" t="s">
        <v>319</v>
      </c>
      <c r="H374" s="184"/>
      <c r="I374" s="72"/>
      <c r="J374" s="58" t="s">
        <v>2</v>
      </c>
      <c r="K374" s="141"/>
      <c r="L374" s="141"/>
      <c r="M374" s="140"/>
      <c r="N374" s="2"/>
      <c r="V374"/>
    </row>
    <row r="375" spans="1:22" ht="23.25" customHeight="1" thickBot="1">
      <c r="A375" s="181"/>
      <c r="B375" s="10" t="s">
        <v>1723</v>
      </c>
      <c r="C375" s="10" t="s">
        <v>1720</v>
      </c>
      <c r="D375" s="4">
        <v>45257</v>
      </c>
      <c r="E375" s="10"/>
      <c r="F375" s="10" t="s">
        <v>1719</v>
      </c>
      <c r="G375" s="185" t="s">
        <v>1717</v>
      </c>
      <c r="H375" s="186"/>
      <c r="I375" s="187"/>
      <c r="J375" s="56" t="s">
        <v>423</v>
      </c>
      <c r="K375" s="111"/>
      <c r="L375" s="111" t="s">
        <v>3</v>
      </c>
      <c r="M375" s="139">
        <v>1099.3499999999999</v>
      </c>
      <c r="N375" s="2"/>
      <c r="V375"/>
    </row>
    <row r="376" spans="1:22" ht="21" thickBot="1">
      <c r="A376" s="181"/>
      <c r="B376" s="71" t="s">
        <v>325</v>
      </c>
      <c r="C376" s="71" t="s">
        <v>327</v>
      </c>
      <c r="D376" s="71" t="s">
        <v>23</v>
      </c>
      <c r="E376" s="188" t="s">
        <v>329</v>
      </c>
      <c r="F376" s="188"/>
      <c r="G376" s="189"/>
      <c r="H376" s="190"/>
      <c r="I376" s="191"/>
      <c r="J376" s="15" t="s">
        <v>1</v>
      </c>
      <c r="K376" s="109"/>
      <c r="L376" s="109"/>
      <c r="M376" s="138"/>
      <c r="N376" s="2"/>
      <c r="V376"/>
    </row>
    <row r="377" spans="1:22" ht="13.8" thickBot="1">
      <c r="A377" s="182"/>
      <c r="B377" s="11" t="s">
        <v>1521</v>
      </c>
      <c r="C377" s="11" t="s">
        <v>1717</v>
      </c>
      <c r="D377" s="96">
        <v>45261</v>
      </c>
      <c r="E377" s="13" t="s">
        <v>4</v>
      </c>
      <c r="F377" s="14" t="s">
        <v>1722</v>
      </c>
      <c r="G377" s="192"/>
      <c r="H377" s="193"/>
      <c r="I377" s="194"/>
      <c r="J377" s="15" t="s">
        <v>0</v>
      </c>
      <c r="K377" s="109"/>
      <c r="L377" s="109"/>
      <c r="M377" s="138"/>
      <c r="N377" s="2"/>
      <c r="V377"/>
    </row>
    <row r="378" spans="1:22" ht="21.6" thickTop="1" thickBot="1">
      <c r="A378" s="180">
        <f>A374+1</f>
        <v>92</v>
      </c>
      <c r="B378" s="73" t="s">
        <v>324</v>
      </c>
      <c r="C378" s="73" t="s">
        <v>326</v>
      </c>
      <c r="D378" s="73" t="s">
        <v>24</v>
      </c>
      <c r="E378" s="183" t="s">
        <v>328</v>
      </c>
      <c r="F378" s="183"/>
      <c r="G378" s="183" t="s">
        <v>319</v>
      </c>
      <c r="H378" s="184"/>
      <c r="I378" s="72"/>
      <c r="J378" s="58" t="s">
        <v>2</v>
      </c>
      <c r="K378" s="141"/>
      <c r="L378" s="141"/>
      <c r="M378" s="140"/>
      <c r="N378" s="2"/>
      <c r="V378"/>
    </row>
    <row r="379" spans="1:22" ht="21" thickBot="1">
      <c r="A379" s="181"/>
      <c r="B379" s="10" t="s">
        <v>1721</v>
      </c>
      <c r="C379" s="10" t="s">
        <v>1720</v>
      </c>
      <c r="D379" s="4">
        <v>45257</v>
      </c>
      <c r="E379" s="10"/>
      <c r="F379" s="10" t="s">
        <v>1719</v>
      </c>
      <c r="G379" s="185" t="s">
        <v>1717</v>
      </c>
      <c r="H379" s="186"/>
      <c r="I379" s="187"/>
      <c r="J379" s="56" t="s">
        <v>423</v>
      </c>
      <c r="K379" s="111"/>
      <c r="L379" s="111" t="s">
        <v>3</v>
      </c>
      <c r="M379" s="139">
        <v>1099.3499999999999</v>
      </c>
      <c r="N379" s="2"/>
      <c r="V379"/>
    </row>
    <row r="380" spans="1:22" ht="21" thickBot="1">
      <c r="A380" s="181"/>
      <c r="B380" s="71" t="s">
        <v>325</v>
      </c>
      <c r="C380" s="71" t="s">
        <v>327</v>
      </c>
      <c r="D380" s="71" t="s">
        <v>23</v>
      </c>
      <c r="E380" s="188" t="s">
        <v>329</v>
      </c>
      <c r="F380" s="188"/>
      <c r="G380" s="189"/>
      <c r="H380" s="190"/>
      <c r="I380" s="191"/>
      <c r="J380" s="15" t="s">
        <v>1</v>
      </c>
      <c r="K380" s="109"/>
      <c r="L380" s="109"/>
      <c r="M380" s="138"/>
      <c r="N380" s="2"/>
      <c r="V380"/>
    </row>
    <row r="381" spans="1:22" ht="13.8" thickBot="1">
      <c r="A381" s="182"/>
      <c r="B381" s="11" t="s">
        <v>1718</v>
      </c>
      <c r="C381" s="11" t="s">
        <v>1717</v>
      </c>
      <c r="D381" s="96">
        <v>45261</v>
      </c>
      <c r="E381" s="13" t="s">
        <v>4</v>
      </c>
      <c r="F381" s="14" t="s">
        <v>1716</v>
      </c>
      <c r="G381" s="192"/>
      <c r="H381" s="193"/>
      <c r="I381" s="194"/>
      <c r="J381" s="15" t="s">
        <v>0</v>
      </c>
      <c r="K381" s="109"/>
      <c r="L381" s="109"/>
      <c r="M381" s="138"/>
      <c r="N381" s="2"/>
      <c r="V381"/>
    </row>
    <row r="382" spans="1:22" ht="21.6" thickTop="1" thickBot="1">
      <c r="A382" s="180">
        <f>A378+1</f>
        <v>93</v>
      </c>
      <c r="B382" s="73" t="s">
        <v>324</v>
      </c>
      <c r="C382" s="73" t="s">
        <v>326</v>
      </c>
      <c r="D382" s="73" t="s">
        <v>24</v>
      </c>
      <c r="E382" s="183" t="s">
        <v>328</v>
      </c>
      <c r="F382" s="183"/>
      <c r="G382" s="183" t="s">
        <v>319</v>
      </c>
      <c r="H382" s="184"/>
      <c r="I382" s="72"/>
      <c r="J382" s="58" t="s">
        <v>2</v>
      </c>
      <c r="K382" s="141"/>
      <c r="L382" s="141"/>
      <c r="M382" s="140"/>
      <c r="N382" s="2"/>
      <c r="V382"/>
    </row>
    <row r="383" spans="1:22" ht="21" thickBot="1">
      <c r="A383" s="181"/>
      <c r="B383" s="10" t="s">
        <v>1715</v>
      </c>
      <c r="C383" s="10" t="s">
        <v>1714</v>
      </c>
      <c r="D383" s="4">
        <v>45348</v>
      </c>
      <c r="E383" s="10"/>
      <c r="F383" s="10" t="s">
        <v>828</v>
      </c>
      <c r="G383" s="185" t="s">
        <v>1713</v>
      </c>
      <c r="H383" s="186"/>
      <c r="I383" s="187"/>
      <c r="J383" s="56" t="s">
        <v>723</v>
      </c>
      <c r="K383" s="111"/>
      <c r="L383" s="111" t="s">
        <v>3</v>
      </c>
      <c r="M383" s="139">
        <v>1021.79</v>
      </c>
      <c r="N383" s="2"/>
      <c r="V383"/>
    </row>
    <row r="384" spans="1:22" ht="21" thickBot="1">
      <c r="A384" s="181"/>
      <c r="B384" s="71" t="s">
        <v>325</v>
      </c>
      <c r="C384" s="71" t="s">
        <v>327</v>
      </c>
      <c r="D384" s="71" t="s">
        <v>23</v>
      </c>
      <c r="E384" s="188" t="s">
        <v>329</v>
      </c>
      <c r="F384" s="188"/>
      <c r="G384" s="189"/>
      <c r="H384" s="190"/>
      <c r="I384" s="191"/>
      <c r="J384" s="15" t="s">
        <v>424</v>
      </c>
      <c r="K384" s="109"/>
      <c r="L384" s="109" t="s">
        <v>3</v>
      </c>
      <c r="M384" s="138">
        <v>240</v>
      </c>
      <c r="N384" s="2"/>
      <c r="V384"/>
    </row>
    <row r="385" spans="1:22" ht="21" thickBot="1">
      <c r="A385" s="182"/>
      <c r="B385" s="11" t="s">
        <v>1373</v>
      </c>
      <c r="C385" s="11" t="s">
        <v>1713</v>
      </c>
      <c r="D385" s="96">
        <v>45349</v>
      </c>
      <c r="E385" s="13" t="s">
        <v>4</v>
      </c>
      <c r="F385" s="14" t="s">
        <v>1712</v>
      </c>
      <c r="G385" s="192"/>
      <c r="H385" s="193"/>
      <c r="I385" s="194"/>
      <c r="J385" s="15" t="s">
        <v>423</v>
      </c>
      <c r="K385" s="109"/>
      <c r="L385" s="109" t="s">
        <v>3</v>
      </c>
      <c r="M385" s="138">
        <v>712.32</v>
      </c>
      <c r="N385" s="2"/>
      <c r="V385"/>
    </row>
    <row r="386" spans="1:22" ht="21.6" thickTop="1" thickBot="1">
      <c r="A386" s="180">
        <f>A382+1</f>
        <v>94</v>
      </c>
      <c r="B386" s="73" t="s">
        <v>324</v>
      </c>
      <c r="C386" s="73" t="s">
        <v>326</v>
      </c>
      <c r="D386" s="73" t="s">
        <v>24</v>
      </c>
      <c r="E386" s="183" t="s">
        <v>328</v>
      </c>
      <c r="F386" s="183"/>
      <c r="G386" s="183" t="s">
        <v>319</v>
      </c>
      <c r="H386" s="184"/>
      <c r="I386" s="72"/>
      <c r="J386" s="58" t="s">
        <v>2</v>
      </c>
      <c r="K386" s="141"/>
      <c r="L386" s="141"/>
      <c r="M386" s="140"/>
      <c r="N386" s="2"/>
      <c r="V386"/>
    </row>
    <row r="387" spans="1:22" ht="13.8" thickBot="1">
      <c r="A387" s="181"/>
      <c r="B387" s="10" t="s">
        <v>1711</v>
      </c>
      <c r="C387" s="10"/>
      <c r="D387" s="4"/>
      <c r="E387" s="10"/>
      <c r="F387" s="10"/>
      <c r="G387" s="185"/>
      <c r="H387" s="186"/>
      <c r="I387" s="187"/>
      <c r="J387" s="56" t="s">
        <v>5</v>
      </c>
      <c r="K387" s="111"/>
      <c r="L387" s="111" t="s">
        <v>3</v>
      </c>
      <c r="M387" s="139">
        <v>300</v>
      </c>
      <c r="N387" s="2"/>
      <c r="V387"/>
    </row>
    <row r="388" spans="1:22" ht="21" thickBot="1">
      <c r="A388" s="181"/>
      <c r="B388" s="71" t="s">
        <v>325</v>
      </c>
      <c r="C388" s="71" t="s">
        <v>327</v>
      </c>
      <c r="D388" s="71" t="s">
        <v>23</v>
      </c>
      <c r="E388" s="188" t="s">
        <v>329</v>
      </c>
      <c r="F388" s="188"/>
      <c r="G388" s="189"/>
      <c r="H388" s="190"/>
      <c r="I388" s="191"/>
      <c r="J388" s="15" t="s">
        <v>1</v>
      </c>
      <c r="K388" s="109"/>
      <c r="L388" s="109"/>
      <c r="M388" s="138"/>
      <c r="N388" s="2"/>
      <c r="V388"/>
    </row>
    <row r="389" spans="1:22" ht="13.8" thickBot="1">
      <c r="A389" s="182"/>
      <c r="B389" s="11"/>
      <c r="C389" s="11"/>
      <c r="D389" s="12"/>
      <c r="E389" s="13" t="s">
        <v>4</v>
      </c>
      <c r="F389" s="14"/>
      <c r="G389" s="192"/>
      <c r="H389" s="193"/>
      <c r="I389" s="194"/>
      <c r="J389" s="15" t="s">
        <v>0</v>
      </c>
      <c r="K389" s="109"/>
      <c r="L389" s="109"/>
      <c r="M389" s="138"/>
      <c r="N389" s="2"/>
      <c r="V389"/>
    </row>
    <row r="390" spans="1:22" ht="21.6" thickTop="1" thickBot="1">
      <c r="A390" s="180">
        <f>A386+1</f>
        <v>95</v>
      </c>
      <c r="B390" s="73" t="s">
        <v>324</v>
      </c>
      <c r="C390" s="73" t="s">
        <v>326</v>
      </c>
      <c r="D390" s="73" t="s">
        <v>24</v>
      </c>
      <c r="E390" s="183" t="s">
        <v>328</v>
      </c>
      <c r="F390" s="183"/>
      <c r="G390" s="183" t="s">
        <v>319</v>
      </c>
      <c r="H390" s="184"/>
      <c r="I390" s="72"/>
      <c r="J390" s="58" t="s">
        <v>2</v>
      </c>
      <c r="K390" s="141"/>
      <c r="L390" s="141"/>
      <c r="M390" s="140"/>
      <c r="N390" s="2"/>
      <c r="V390"/>
    </row>
    <row r="391" spans="1:22" ht="32.25" customHeight="1" thickBot="1">
      <c r="A391" s="181"/>
      <c r="B391" s="10" t="s">
        <v>1710</v>
      </c>
      <c r="C391" s="10" t="s">
        <v>1705</v>
      </c>
      <c r="D391" s="4">
        <v>45305</v>
      </c>
      <c r="E391" s="10"/>
      <c r="F391" s="10" t="s">
        <v>1023</v>
      </c>
      <c r="G391" s="185" t="s">
        <v>1704</v>
      </c>
      <c r="H391" s="186"/>
      <c r="I391" s="187"/>
      <c r="J391" s="56" t="s">
        <v>387</v>
      </c>
      <c r="K391" s="111"/>
      <c r="L391" s="111" t="s">
        <v>3</v>
      </c>
      <c r="M391" s="139">
        <v>1950</v>
      </c>
      <c r="N391" s="2"/>
      <c r="V391"/>
    </row>
    <row r="392" spans="1:22" ht="21" thickBot="1">
      <c r="A392" s="181"/>
      <c r="B392" s="71" t="s">
        <v>325</v>
      </c>
      <c r="C392" s="71" t="s">
        <v>327</v>
      </c>
      <c r="D392" s="71" t="s">
        <v>23</v>
      </c>
      <c r="E392" s="188" t="s">
        <v>329</v>
      </c>
      <c r="F392" s="188"/>
      <c r="G392" s="189"/>
      <c r="H392" s="190"/>
      <c r="I392" s="191"/>
      <c r="J392" s="15" t="s">
        <v>1</v>
      </c>
      <c r="K392" s="109"/>
      <c r="L392" s="109"/>
      <c r="M392" s="138"/>
      <c r="N392" s="2"/>
      <c r="V392"/>
    </row>
    <row r="393" spans="1:22" ht="31.2" thickBot="1">
      <c r="A393" s="182"/>
      <c r="B393" s="11" t="s">
        <v>1709</v>
      </c>
      <c r="C393" s="11" t="s">
        <v>1708</v>
      </c>
      <c r="D393" s="96">
        <v>45308</v>
      </c>
      <c r="E393" s="13" t="s">
        <v>4</v>
      </c>
      <c r="F393" s="14" t="s">
        <v>1707</v>
      </c>
      <c r="G393" s="192"/>
      <c r="H393" s="193"/>
      <c r="I393" s="194"/>
      <c r="J393" s="15" t="s">
        <v>0</v>
      </c>
      <c r="K393" s="109"/>
      <c r="L393" s="109"/>
      <c r="M393" s="138"/>
      <c r="N393" s="2"/>
      <c r="V393"/>
    </row>
    <row r="394" spans="1:22" ht="21.6" thickTop="1" thickBot="1">
      <c r="A394" s="180">
        <f>A390+1</f>
        <v>96</v>
      </c>
      <c r="B394" s="73" t="s">
        <v>324</v>
      </c>
      <c r="C394" s="73" t="s">
        <v>326</v>
      </c>
      <c r="D394" s="73" t="s">
        <v>24</v>
      </c>
      <c r="E394" s="183" t="s">
        <v>328</v>
      </c>
      <c r="F394" s="183"/>
      <c r="G394" s="183" t="s">
        <v>319</v>
      </c>
      <c r="H394" s="184"/>
      <c r="I394" s="72"/>
      <c r="J394" s="58" t="s">
        <v>2</v>
      </c>
      <c r="K394" s="141"/>
      <c r="L394" s="141"/>
      <c r="M394" s="140"/>
      <c r="N394" s="2"/>
      <c r="V394"/>
    </row>
    <row r="395" spans="1:22" ht="43.5" customHeight="1" thickBot="1">
      <c r="A395" s="181"/>
      <c r="B395" s="10" t="s">
        <v>1706</v>
      </c>
      <c r="C395" s="10" t="s">
        <v>1705</v>
      </c>
      <c r="D395" s="4">
        <v>45305</v>
      </c>
      <c r="E395" s="10"/>
      <c r="F395" s="10" t="s">
        <v>1023</v>
      </c>
      <c r="G395" s="185" t="s">
        <v>1704</v>
      </c>
      <c r="H395" s="186"/>
      <c r="I395" s="187"/>
      <c r="J395" s="56" t="s">
        <v>387</v>
      </c>
      <c r="K395" s="111"/>
      <c r="L395" s="111" t="s">
        <v>3</v>
      </c>
      <c r="M395" s="139">
        <v>1950</v>
      </c>
      <c r="N395" s="2"/>
      <c r="V395"/>
    </row>
    <row r="396" spans="1:22" ht="21" thickBot="1">
      <c r="A396" s="181"/>
      <c r="B396" s="71" t="s">
        <v>325</v>
      </c>
      <c r="C396" s="71" t="s">
        <v>327</v>
      </c>
      <c r="D396" s="71" t="s">
        <v>23</v>
      </c>
      <c r="E396" s="188" t="s">
        <v>329</v>
      </c>
      <c r="F396" s="188"/>
      <c r="G396" s="189"/>
      <c r="H396" s="190"/>
      <c r="I396" s="191"/>
      <c r="J396" s="15" t="s">
        <v>1</v>
      </c>
      <c r="K396" s="109"/>
      <c r="L396" s="109"/>
      <c r="M396" s="138"/>
      <c r="N396" s="2"/>
      <c r="V396"/>
    </row>
    <row r="397" spans="1:22" ht="41.4" thickBot="1">
      <c r="A397" s="182"/>
      <c r="B397" s="11" t="s">
        <v>1003</v>
      </c>
      <c r="C397" s="11" t="s">
        <v>1704</v>
      </c>
      <c r="D397" s="96">
        <v>45308</v>
      </c>
      <c r="E397" s="13" t="s">
        <v>4</v>
      </c>
      <c r="F397" s="14" t="s">
        <v>1703</v>
      </c>
      <c r="G397" s="192"/>
      <c r="H397" s="193"/>
      <c r="I397" s="194"/>
      <c r="J397" s="15" t="s">
        <v>0</v>
      </c>
      <c r="K397" s="109"/>
      <c r="L397" s="109"/>
      <c r="M397" s="138"/>
      <c r="N397" s="2"/>
      <c r="V397"/>
    </row>
    <row r="398" spans="1:22" ht="21.6" thickTop="1" thickBot="1">
      <c r="A398" s="180">
        <f>A394+1</f>
        <v>97</v>
      </c>
      <c r="B398" s="73" t="s">
        <v>324</v>
      </c>
      <c r="C398" s="73" t="s">
        <v>326</v>
      </c>
      <c r="D398" s="73" t="s">
        <v>24</v>
      </c>
      <c r="E398" s="183" t="s">
        <v>328</v>
      </c>
      <c r="F398" s="183"/>
      <c r="G398" s="183" t="s">
        <v>319</v>
      </c>
      <c r="H398" s="184"/>
      <c r="I398" s="72"/>
      <c r="J398" s="58" t="s">
        <v>2</v>
      </c>
      <c r="K398" s="141"/>
      <c r="L398" s="141"/>
      <c r="M398" s="140"/>
      <c r="N398" s="2"/>
      <c r="V398"/>
    </row>
    <row r="399" spans="1:22" ht="31.2" thickBot="1">
      <c r="A399" s="181"/>
      <c r="B399" s="10" t="s">
        <v>1702</v>
      </c>
      <c r="C399" s="10" t="s">
        <v>1701</v>
      </c>
      <c r="D399" s="4">
        <v>45211</v>
      </c>
      <c r="E399" s="10"/>
      <c r="F399" s="10" t="s">
        <v>1700</v>
      </c>
      <c r="G399" s="185" t="s">
        <v>1699</v>
      </c>
      <c r="H399" s="186"/>
      <c r="I399" s="187"/>
      <c r="J399" s="56" t="s">
        <v>723</v>
      </c>
      <c r="K399" s="111"/>
      <c r="L399" s="111" t="s">
        <v>3</v>
      </c>
      <c r="M399" s="139">
        <v>618</v>
      </c>
      <c r="N399" s="2"/>
      <c r="V399"/>
    </row>
    <row r="400" spans="1:22" ht="21" thickBot="1">
      <c r="A400" s="181"/>
      <c r="B400" s="71" t="s">
        <v>325</v>
      </c>
      <c r="C400" s="71" t="s">
        <v>327</v>
      </c>
      <c r="D400" s="71" t="s">
        <v>23</v>
      </c>
      <c r="E400" s="188" t="s">
        <v>329</v>
      </c>
      <c r="F400" s="188"/>
      <c r="G400" s="189"/>
      <c r="H400" s="190"/>
      <c r="I400" s="191"/>
      <c r="J400" s="15" t="s">
        <v>423</v>
      </c>
      <c r="K400" s="109"/>
      <c r="L400" s="109" t="s">
        <v>3</v>
      </c>
      <c r="M400" s="138">
        <v>165</v>
      </c>
      <c r="N400" s="2"/>
      <c r="V400"/>
    </row>
    <row r="401" spans="1:22" ht="21" thickBot="1">
      <c r="A401" s="182"/>
      <c r="B401" s="11" t="s">
        <v>1356</v>
      </c>
      <c r="C401" s="11" t="s">
        <v>1699</v>
      </c>
      <c r="D401" s="96">
        <v>45212</v>
      </c>
      <c r="E401" s="13" t="s">
        <v>4</v>
      </c>
      <c r="F401" s="14" t="s">
        <v>1698</v>
      </c>
      <c r="G401" s="192"/>
      <c r="H401" s="193"/>
      <c r="I401" s="194"/>
      <c r="J401" s="15" t="s">
        <v>5</v>
      </c>
      <c r="K401" s="109"/>
      <c r="L401" s="109" t="s">
        <v>3</v>
      </c>
      <c r="M401" s="138">
        <v>90</v>
      </c>
      <c r="N401" s="2"/>
      <c r="V401"/>
    </row>
    <row r="402" spans="1:22" ht="21.6" thickTop="1" thickBot="1">
      <c r="A402" s="180">
        <f>A398+1</f>
        <v>98</v>
      </c>
      <c r="B402" s="73" t="s">
        <v>324</v>
      </c>
      <c r="C402" s="73" t="s">
        <v>326</v>
      </c>
      <c r="D402" s="73" t="s">
        <v>24</v>
      </c>
      <c r="E402" s="183" t="s">
        <v>328</v>
      </c>
      <c r="F402" s="183"/>
      <c r="G402" s="183" t="s">
        <v>319</v>
      </c>
      <c r="H402" s="184"/>
      <c r="I402" s="72"/>
      <c r="J402" s="58" t="s">
        <v>2</v>
      </c>
      <c r="K402" s="141"/>
      <c r="L402" s="141"/>
      <c r="M402" s="140"/>
      <c r="N402" s="2"/>
      <c r="V402"/>
    </row>
    <row r="403" spans="1:22" ht="31.2" thickBot="1">
      <c r="A403" s="181"/>
      <c r="B403" s="10" t="s">
        <v>1697</v>
      </c>
      <c r="C403" s="10" t="s">
        <v>1696</v>
      </c>
      <c r="D403" s="4">
        <v>45320</v>
      </c>
      <c r="E403" s="10"/>
      <c r="F403" s="10" t="s">
        <v>1491</v>
      </c>
      <c r="G403" s="185" t="s">
        <v>1490</v>
      </c>
      <c r="H403" s="186"/>
      <c r="I403" s="187"/>
      <c r="J403" s="56" t="s">
        <v>723</v>
      </c>
      <c r="K403" s="111"/>
      <c r="L403" s="111" t="s">
        <v>3</v>
      </c>
      <c r="M403" s="139">
        <v>429.3</v>
      </c>
      <c r="N403" s="2"/>
      <c r="V403"/>
    </row>
    <row r="404" spans="1:22" ht="21" thickBot="1">
      <c r="A404" s="181"/>
      <c r="B404" s="71" t="s">
        <v>325</v>
      </c>
      <c r="C404" s="71" t="s">
        <v>327</v>
      </c>
      <c r="D404" s="71" t="s">
        <v>23</v>
      </c>
      <c r="E404" s="188" t="s">
        <v>329</v>
      </c>
      <c r="F404" s="188"/>
      <c r="G404" s="189"/>
      <c r="H404" s="190"/>
      <c r="I404" s="191"/>
      <c r="J404" s="15" t="s">
        <v>423</v>
      </c>
      <c r="K404" s="109"/>
      <c r="L404" s="109" t="s">
        <v>3</v>
      </c>
      <c r="M404" s="138">
        <v>353.7</v>
      </c>
      <c r="N404" s="2"/>
      <c r="V404"/>
    </row>
    <row r="405" spans="1:22" ht="13.8" thickBot="1">
      <c r="A405" s="182"/>
      <c r="B405" s="11" t="s">
        <v>1373</v>
      </c>
      <c r="C405" s="11" t="s">
        <v>1490</v>
      </c>
      <c r="D405" s="96">
        <v>45320</v>
      </c>
      <c r="E405" s="13" t="s">
        <v>4</v>
      </c>
      <c r="F405" s="14" t="s">
        <v>1695</v>
      </c>
      <c r="G405" s="192"/>
      <c r="H405" s="193"/>
      <c r="I405" s="194"/>
      <c r="J405" s="15" t="s">
        <v>0</v>
      </c>
      <c r="K405" s="109"/>
      <c r="L405" s="109"/>
      <c r="M405" s="138"/>
      <c r="N405" s="2"/>
      <c r="V405"/>
    </row>
    <row r="406" spans="1:22" ht="21.6" thickTop="1" thickBot="1">
      <c r="A406" s="180">
        <f>A402+1</f>
        <v>99</v>
      </c>
      <c r="B406" s="73" t="s">
        <v>324</v>
      </c>
      <c r="C406" s="73" t="s">
        <v>326</v>
      </c>
      <c r="D406" s="73" t="s">
        <v>24</v>
      </c>
      <c r="E406" s="183" t="s">
        <v>328</v>
      </c>
      <c r="F406" s="183"/>
      <c r="G406" s="183" t="s">
        <v>319</v>
      </c>
      <c r="H406" s="184"/>
      <c r="I406" s="72"/>
      <c r="J406" s="58" t="s">
        <v>2</v>
      </c>
      <c r="K406" s="141"/>
      <c r="L406" s="141"/>
      <c r="M406" s="140"/>
      <c r="N406" s="2"/>
      <c r="V406"/>
    </row>
    <row r="407" spans="1:22" ht="31.2" thickBot="1">
      <c r="A407" s="181"/>
      <c r="B407" s="10" t="s">
        <v>1694</v>
      </c>
      <c r="C407" s="10" t="s">
        <v>1693</v>
      </c>
      <c r="D407" s="4">
        <v>45215</v>
      </c>
      <c r="E407" s="10"/>
      <c r="F407" s="10" t="s">
        <v>1692</v>
      </c>
      <c r="G407" s="185" t="s">
        <v>1690</v>
      </c>
      <c r="H407" s="186"/>
      <c r="I407" s="187"/>
      <c r="J407" s="56" t="s">
        <v>723</v>
      </c>
      <c r="K407" s="111"/>
      <c r="L407" s="111" t="s">
        <v>3</v>
      </c>
      <c r="M407" s="139">
        <v>780.43</v>
      </c>
      <c r="N407" s="2"/>
      <c r="V407"/>
    </row>
    <row r="408" spans="1:22" ht="21" thickBot="1">
      <c r="A408" s="181"/>
      <c r="B408" s="71" t="s">
        <v>325</v>
      </c>
      <c r="C408" s="71" t="s">
        <v>327</v>
      </c>
      <c r="D408" s="71" t="s">
        <v>23</v>
      </c>
      <c r="E408" s="188" t="s">
        <v>329</v>
      </c>
      <c r="F408" s="188"/>
      <c r="G408" s="189"/>
      <c r="H408" s="190"/>
      <c r="I408" s="191"/>
      <c r="J408" s="15" t="s">
        <v>1395</v>
      </c>
      <c r="K408" s="109"/>
      <c r="L408" s="109" t="s">
        <v>3</v>
      </c>
      <c r="M408" s="138">
        <v>222.75</v>
      </c>
      <c r="N408" s="2"/>
      <c r="V408"/>
    </row>
    <row r="409" spans="1:22" ht="21" thickBot="1">
      <c r="A409" s="182"/>
      <c r="B409" s="11" t="s">
        <v>1691</v>
      </c>
      <c r="C409" s="11" t="s">
        <v>1690</v>
      </c>
      <c r="D409" s="96">
        <v>45219</v>
      </c>
      <c r="E409" s="13" t="s">
        <v>4</v>
      </c>
      <c r="F409" s="14" t="s">
        <v>1689</v>
      </c>
      <c r="G409" s="192"/>
      <c r="H409" s="193"/>
      <c r="I409" s="194"/>
      <c r="J409" s="15" t="s">
        <v>423</v>
      </c>
      <c r="K409" s="109"/>
      <c r="L409" s="109" t="s">
        <v>3</v>
      </c>
      <c r="M409" s="138">
        <v>200</v>
      </c>
      <c r="N409" s="2"/>
      <c r="V409"/>
    </row>
    <row r="410" spans="1:22" ht="23.25" customHeight="1" thickTop="1" thickBot="1">
      <c r="A410" s="180">
        <f>A406+1</f>
        <v>100</v>
      </c>
      <c r="B410" s="73" t="s">
        <v>324</v>
      </c>
      <c r="C410" s="73" t="s">
        <v>326</v>
      </c>
      <c r="D410" s="73" t="s">
        <v>24</v>
      </c>
      <c r="E410" s="183" t="s">
        <v>328</v>
      </c>
      <c r="F410" s="183"/>
      <c r="G410" s="183" t="s">
        <v>319</v>
      </c>
      <c r="H410" s="184"/>
      <c r="I410" s="72"/>
      <c r="J410" s="58" t="s">
        <v>2</v>
      </c>
      <c r="K410" s="141"/>
      <c r="L410" s="141"/>
      <c r="M410" s="140"/>
      <c r="N410" s="2"/>
      <c r="V410"/>
    </row>
    <row r="411" spans="1:22" ht="13.8" thickBot="1">
      <c r="A411" s="181"/>
      <c r="B411" s="10" t="s">
        <v>1688</v>
      </c>
      <c r="C411" s="10"/>
      <c r="D411" s="4"/>
      <c r="E411" s="10"/>
      <c r="F411" s="10"/>
      <c r="G411" s="185"/>
      <c r="H411" s="186"/>
      <c r="I411" s="187"/>
      <c r="J411" s="56" t="s">
        <v>5</v>
      </c>
      <c r="K411" s="111"/>
      <c r="L411" s="111" t="s">
        <v>3</v>
      </c>
      <c r="M411" s="139">
        <v>125</v>
      </c>
      <c r="N411" s="2"/>
      <c r="V411"/>
    </row>
    <row r="412" spans="1:22" ht="21" thickBot="1">
      <c r="A412" s="181"/>
      <c r="B412" s="71" t="s">
        <v>325</v>
      </c>
      <c r="C412" s="71" t="s">
        <v>327</v>
      </c>
      <c r="D412" s="71" t="s">
        <v>23</v>
      </c>
      <c r="E412" s="188" t="s">
        <v>329</v>
      </c>
      <c r="F412" s="188"/>
      <c r="G412" s="189"/>
      <c r="H412" s="190"/>
      <c r="I412" s="191"/>
      <c r="J412" s="15" t="s">
        <v>1</v>
      </c>
      <c r="K412" s="109"/>
      <c r="L412" s="109"/>
      <c r="M412" s="138"/>
      <c r="N412" s="2"/>
      <c r="V412"/>
    </row>
    <row r="413" spans="1:22" ht="13.8" thickBot="1">
      <c r="A413" s="182"/>
      <c r="B413" s="11"/>
      <c r="C413" s="11"/>
      <c r="D413" s="12"/>
      <c r="E413" s="13" t="s">
        <v>4</v>
      </c>
      <c r="F413" s="14"/>
      <c r="G413" s="192"/>
      <c r="H413" s="193"/>
      <c r="I413" s="194"/>
      <c r="J413" s="15" t="s">
        <v>0</v>
      </c>
      <c r="K413" s="109"/>
      <c r="L413" s="109"/>
      <c r="M413" s="138"/>
      <c r="N413" s="2"/>
      <c r="V413"/>
    </row>
    <row r="414" spans="1:22" ht="24" customHeight="1" thickTop="1" thickBot="1">
      <c r="A414" s="180">
        <f>A410+1</f>
        <v>101</v>
      </c>
      <c r="B414" s="73" t="s">
        <v>324</v>
      </c>
      <c r="C414" s="73" t="s">
        <v>326</v>
      </c>
      <c r="D414" s="73" t="s">
        <v>24</v>
      </c>
      <c r="E414" s="183" t="s">
        <v>328</v>
      </c>
      <c r="F414" s="183"/>
      <c r="G414" s="183" t="s">
        <v>319</v>
      </c>
      <c r="H414" s="184"/>
      <c r="I414" s="72"/>
      <c r="J414" s="58" t="s">
        <v>2</v>
      </c>
      <c r="K414" s="141"/>
      <c r="L414" s="141"/>
      <c r="M414" s="140"/>
      <c r="N414" s="2"/>
      <c r="V414"/>
    </row>
    <row r="415" spans="1:22" ht="13.8" thickBot="1">
      <c r="A415" s="181"/>
      <c r="B415" s="10" t="s">
        <v>1687</v>
      </c>
      <c r="C415" s="10" t="s">
        <v>1682</v>
      </c>
      <c r="D415" s="4">
        <v>45340</v>
      </c>
      <c r="E415" s="10"/>
      <c r="F415" s="10" t="s">
        <v>497</v>
      </c>
      <c r="G415" s="185" t="s">
        <v>1640</v>
      </c>
      <c r="H415" s="186"/>
      <c r="I415" s="187"/>
      <c r="J415" s="56" t="s">
        <v>387</v>
      </c>
      <c r="K415" s="111"/>
      <c r="L415" s="111" t="s">
        <v>3</v>
      </c>
      <c r="M415" s="139">
        <v>685</v>
      </c>
      <c r="N415" s="2"/>
      <c r="V415"/>
    </row>
    <row r="416" spans="1:22" ht="21" thickBot="1">
      <c r="A416" s="181"/>
      <c r="B416" s="71" t="s">
        <v>325</v>
      </c>
      <c r="C416" s="71" t="s">
        <v>327</v>
      </c>
      <c r="D416" s="71" t="s">
        <v>23</v>
      </c>
      <c r="E416" s="188" t="s">
        <v>329</v>
      </c>
      <c r="F416" s="188"/>
      <c r="G416" s="189"/>
      <c r="H416" s="190"/>
      <c r="I416" s="191"/>
      <c r="J416" s="15" t="s">
        <v>723</v>
      </c>
      <c r="K416" s="109"/>
      <c r="L416" s="109" t="s">
        <v>3</v>
      </c>
      <c r="M416" s="138">
        <v>1090.2</v>
      </c>
      <c r="N416" s="2"/>
      <c r="V416"/>
    </row>
    <row r="417" spans="1:22" ht="21" thickBot="1">
      <c r="A417" s="182"/>
      <c r="B417" s="11" t="s">
        <v>495</v>
      </c>
      <c r="C417" s="11" t="s">
        <v>1640</v>
      </c>
      <c r="D417" s="96">
        <v>45345</v>
      </c>
      <c r="E417" s="13" t="s">
        <v>4</v>
      </c>
      <c r="F417" s="14" t="s">
        <v>1559</v>
      </c>
      <c r="G417" s="192"/>
      <c r="H417" s="193"/>
      <c r="I417" s="194"/>
      <c r="J417" s="15" t="s">
        <v>423</v>
      </c>
      <c r="K417" s="109"/>
      <c r="L417" s="109" t="s">
        <v>3</v>
      </c>
      <c r="M417" s="138">
        <v>1079.05</v>
      </c>
      <c r="N417" s="2"/>
      <c r="V417"/>
    </row>
    <row r="418" spans="1:22" ht="24" customHeight="1" thickTop="1" thickBot="1">
      <c r="A418" s="180">
        <f>A414+1</f>
        <v>102</v>
      </c>
      <c r="B418" s="73" t="s">
        <v>324</v>
      </c>
      <c r="C418" s="73" t="s">
        <v>326</v>
      </c>
      <c r="D418" s="73" t="s">
        <v>24</v>
      </c>
      <c r="E418" s="183" t="s">
        <v>328</v>
      </c>
      <c r="F418" s="183"/>
      <c r="G418" s="183" t="s">
        <v>319</v>
      </c>
      <c r="H418" s="184"/>
      <c r="I418" s="72"/>
      <c r="J418" s="58" t="s">
        <v>2</v>
      </c>
      <c r="K418" s="141"/>
      <c r="L418" s="141"/>
      <c r="M418" s="140"/>
      <c r="N418" s="2"/>
      <c r="V418"/>
    </row>
    <row r="419" spans="1:22" ht="13.8" thickBot="1">
      <c r="A419" s="181"/>
      <c r="B419" s="10" t="s">
        <v>1686</v>
      </c>
      <c r="C419" s="10"/>
      <c r="D419" s="4"/>
      <c r="E419" s="10"/>
      <c r="F419" s="10"/>
      <c r="G419" s="185"/>
      <c r="H419" s="186"/>
      <c r="I419" s="187"/>
      <c r="J419" s="56" t="s">
        <v>5</v>
      </c>
      <c r="K419" s="111"/>
      <c r="L419" s="111" t="s">
        <v>3</v>
      </c>
      <c r="M419" s="139">
        <v>71</v>
      </c>
      <c r="N419" s="2"/>
      <c r="V419"/>
    </row>
    <row r="420" spans="1:22" ht="21" thickBot="1">
      <c r="A420" s="181"/>
      <c r="B420" s="71" t="s">
        <v>325</v>
      </c>
      <c r="C420" s="71" t="s">
        <v>327</v>
      </c>
      <c r="D420" s="71" t="s">
        <v>23</v>
      </c>
      <c r="E420" s="188" t="s">
        <v>329</v>
      </c>
      <c r="F420" s="188"/>
      <c r="G420" s="189"/>
      <c r="H420" s="190"/>
      <c r="I420" s="191"/>
      <c r="J420" s="15" t="s">
        <v>1</v>
      </c>
      <c r="K420" s="109"/>
      <c r="L420" s="109"/>
      <c r="M420" s="138"/>
      <c r="N420" s="2"/>
      <c r="V420"/>
    </row>
    <row r="421" spans="1:22" ht="13.8" thickBot="1">
      <c r="A421" s="182"/>
      <c r="B421" s="11"/>
      <c r="C421" s="11"/>
      <c r="D421" s="12"/>
      <c r="E421" s="13" t="s">
        <v>4</v>
      </c>
      <c r="F421" s="14"/>
      <c r="G421" s="192"/>
      <c r="H421" s="193"/>
      <c r="I421" s="194"/>
      <c r="J421" s="15" t="s">
        <v>0</v>
      </c>
      <c r="K421" s="109"/>
      <c r="L421" s="109"/>
      <c r="M421" s="138"/>
      <c r="N421" s="2"/>
      <c r="V421"/>
    </row>
    <row r="422" spans="1:22" ht="21.6" thickTop="1" thickBot="1">
      <c r="A422" s="180">
        <f>A418+1</f>
        <v>103</v>
      </c>
      <c r="B422" s="73" t="s">
        <v>324</v>
      </c>
      <c r="C422" s="73" t="s">
        <v>326</v>
      </c>
      <c r="D422" s="73" t="s">
        <v>24</v>
      </c>
      <c r="E422" s="183" t="s">
        <v>328</v>
      </c>
      <c r="F422" s="183"/>
      <c r="G422" s="183" t="s">
        <v>319</v>
      </c>
      <c r="H422" s="184"/>
      <c r="I422" s="72"/>
      <c r="J422" s="58" t="s">
        <v>2</v>
      </c>
      <c r="K422" s="141"/>
      <c r="L422" s="141"/>
      <c r="M422" s="140"/>
      <c r="V422"/>
    </row>
    <row r="423" spans="1:22" ht="13.8" thickBot="1">
      <c r="A423" s="181"/>
      <c r="B423" s="10" t="s">
        <v>1642</v>
      </c>
      <c r="C423" s="10" t="s">
        <v>1682</v>
      </c>
      <c r="D423" s="4">
        <v>45340</v>
      </c>
      <c r="E423" s="10"/>
      <c r="F423" s="10" t="s">
        <v>497</v>
      </c>
      <c r="G423" s="185" t="s">
        <v>1640</v>
      </c>
      <c r="H423" s="186"/>
      <c r="I423" s="187"/>
      <c r="J423" s="56" t="s">
        <v>387</v>
      </c>
      <c r="K423" s="111"/>
      <c r="L423" s="111" t="s">
        <v>3</v>
      </c>
      <c r="M423" s="139">
        <v>685</v>
      </c>
      <c r="V423"/>
    </row>
    <row r="424" spans="1:22" ht="21" thickBot="1">
      <c r="A424" s="181"/>
      <c r="B424" s="71" t="s">
        <v>325</v>
      </c>
      <c r="C424" s="71" t="s">
        <v>327</v>
      </c>
      <c r="D424" s="71" t="s">
        <v>23</v>
      </c>
      <c r="E424" s="188" t="s">
        <v>329</v>
      </c>
      <c r="F424" s="188"/>
      <c r="G424" s="189"/>
      <c r="H424" s="190"/>
      <c r="I424" s="191"/>
      <c r="J424" s="15" t="s">
        <v>723</v>
      </c>
      <c r="K424" s="109"/>
      <c r="L424" s="109" t="s">
        <v>3</v>
      </c>
      <c r="M424" s="138">
        <v>574.79999999999995</v>
      </c>
      <c r="V424"/>
    </row>
    <row r="425" spans="1:22" ht="21" thickBot="1">
      <c r="A425" s="182"/>
      <c r="B425" s="12" t="s">
        <v>1394</v>
      </c>
      <c r="C425" s="12" t="s">
        <v>1640</v>
      </c>
      <c r="D425" s="96">
        <v>45345</v>
      </c>
      <c r="E425" s="26" t="s">
        <v>4</v>
      </c>
      <c r="F425" s="27" t="s">
        <v>1685</v>
      </c>
      <c r="G425" s="192"/>
      <c r="H425" s="193"/>
      <c r="I425" s="194"/>
      <c r="J425" s="23" t="s">
        <v>423</v>
      </c>
      <c r="K425" s="137"/>
      <c r="L425" s="137" t="s">
        <v>3</v>
      </c>
      <c r="M425" s="136">
        <v>857.08</v>
      </c>
      <c r="V425"/>
    </row>
    <row r="426" spans="1:22" ht="21.6" thickTop="1" thickBot="1">
      <c r="A426" s="180">
        <f>A422+1</f>
        <v>104</v>
      </c>
      <c r="B426" s="73" t="s">
        <v>324</v>
      </c>
      <c r="C426" s="73" t="s">
        <v>326</v>
      </c>
      <c r="D426" s="73" t="s">
        <v>24</v>
      </c>
      <c r="E426" s="183" t="s">
        <v>328</v>
      </c>
      <c r="F426" s="183"/>
      <c r="G426" s="183" t="s">
        <v>319</v>
      </c>
      <c r="H426" s="184"/>
      <c r="I426" s="72"/>
      <c r="J426" s="58" t="s">
        <v>2</v>
      </c>
      <c r="K426" s="141"/>
      <c r="L426" s="141"/>
      <c r="M426" s="140"/>
      <c r="V426"/>
    </row>
    <row r="427" spans="1:22" ht="17.25" customHeight="1" thickBot="1">
      <c r="A427" s="181"/>
      <c r="B427" s="10" t="s">
        <v>1684</v>
      </c>
      <c r="C427" s="10"/>
      <c r="D427" s="4"/>
      <c r="E427" s="10"/>
      <c r="F427" s="10"/>
      <c r="G427" s="185"/>
      <c r="H427" s="186"/>
      <c r="I427" s="187"/>
      <c r="J427" s="56" t="s">
        <v>5</v>
      </c>
      <c r="K427" s="111"/>
      <c r="L427" s="111" t="s">
        <v>3</v>
      </c>
      <c r="M427" s="139">
        <v>71</v>
      </c>
      <c r="V427"/>
    </row>
    <row r="428" spans="1:22" ht="21" thickBot="1">
      <c r="A428" s="181"/>
      <c r="B428" s="71" t="s">
        <v>325</v>
      </c>
      <c r="C428" s="71" t="s">
        <v>327</v>
      </c>
      <c r="D428" s="71" t="s">
        <v>23</v>
      </c>
      <c r="E428" s="188" t="s">
        <v>329</v>
      </c>
      <c r="F428" s="188"/>
      <c r="G428" s="189"/>
      <c r="H428" s="190"/>
      <c r="I428" s="191"/>
      <c r="J428" s="15" t="s">
        <v>1</v>
      </c>
      <c r="K428" s="109"/>
      <c r="L428" s="109"/>
      <c r="M428" s="138"/>
      <c r="V428"/>
    </row>
    <row r="429" spans="1:22" ht="13.8" thickBot="1">
      <c r="A429" s="182"/>
      <c r="B429" s="12"/>
      <c r="C429" s="12"/>
      <c r="D429" s="12"/>
      <c r="E429" s="26" t="s">
        <v>4</v>
      </c>
      <c r="F429" s="27"/>
      <c r="G429" s="192"/>
      <c r="H429" s="193"/>
      <c r="I429" s="194"/>
      <c r="J429" s="23" t="s">
        <v>0</v>
      </c>
      <c r="K429" s="137"/>
      <c r="L429" s="137"/>
      <c r="M429" s="136"/>
      <c r="V429"/>
    </row>
    <row r="430" spans="1:22" ht="21.6" thickTop="1" thickBot="1">
      <c r="A430" s="180">
        <f>A426+1</f>
        <v>105</v>
      </c>
      <c r="B430" s="73" t="s">
        <v>324</v>
      </c>
      <c r="C430" s="73" t="s">
        <v>326</v>
      </c>
      <c r="D430" s="73" t="s">
        <v>24</v>
      </c>
      <c r="E430" s="183" t="s">
        <v>328</v>
      </c>
      <c r="F430" s="183"/>
      <c r="G430" s="183" t="s">
        <v>319</v>
      </c>
      <c r="H430" s="184"/>
      <c r="I430" s="72"/>
      <c r="J430" s="58" t="s">
        <v>2</v>
      </c>
      <c r="K430" s="141"/>
      <c r="L430" s="141"/>
      <c r="M430" s="140"/>
      <c r="V430"/>
    </row>
    <row r="431" spans="1:22" ht="13.8" thickBot="1">
      <c r="A431" s="181"/>
      <c r="B431" s="10" t="s">
        <v>1683</v>
      </c>
      <c r="C431" s="10" t="s">
        <v>1682</v>
      </c>
      <c r="D431" s="4">
        <v>45340</v>
      </c>
      <c r="E431" s="10"/>
      <c r="F431" s="10" t="s">
        <v>497</v>
      </c>
      <c r="G431" s="185" t="s">
        <v>1640</v>
      </c>
      <c r="H431" s="186"/>
      <c r="I431" s="187"/>
      <c r="J431" s="56" t="s">
        <v>387</v>
      </c>
      <c r="K431" s="111"/>
      <c r="L431" s="111" t="s">
        <v>3</v>
      </c>
      <c r="M431" s="139">
        <v>685</v>
      </c>
      <c r="V431"/>
    </row>
    <row r="432" spans="1:22" ht="21" thickBot="1">
      <c r="A432" s="181"/>
      <c r="B432" s="71" t="s">
        <v>325</v>
      </c>
      <c r="C432" s="71" t="s">
        <v>327</v>
      </c>
      <c r="D432" s="71" t="s">
        <v>23</v>
      </c>
      <c r="E432" s="188" t="s">
        <v>329</v>
      </c>
      <c r="F432" s="188"/>
      <c r="G432" s="189"/>
      <c r="H432" s="190"/>
      <c r="I432" s="191"/>
      <c r="J432" s="15" t="s">
        <v>423</v>
      </c>
      <c r="K432" s="109"/>
      <c r="L432" s="109" t="s">
        <v>3</v>
      </c>
      <c r="M432" s="138">
        <v>851.48</v>
      </c>
      <c r="V432"/>
    </row>
    <row r="433" spans="1:22" ht="21" thickBot="1">
      <c r="A433" s="182"/>
      <c r="B433" s="12" t="s">
        <v>1651</v>
      </c>
      <c r="C433" s="12" t="s">
        <v>1640</v>
      </c>
      <c r="D433" s="96">
        <v>45345</v>
      </c>
      <c r="E433" s="26" t="s">
        <v>4</v>
      </c>
      <c r="F433" s="27" t="s">
        <v>1681</v>
      </c>
      <c r="G433" s="192"/>
      <c r="H433" s="193"/>
      <c r="I433" s="194"/>
      <c r="J433" s="23" t="s">
        <v>5</v>
      </c>
      <c r="K433" s="137"/>
      <c r="L433" s="137" t="s">
        <v>3</v>
      </c>
      <c r="M433" s="136">
        <v>34</v>
      </c>
      <c r="V433"/>
    </row>
    <row r="434" spans="1:22" ht="24" customHeight="1" thickTop="1">
      <c r="A434" s="180">
        <f>A430+1</f>
        <v>106</v>
      </c>
      <c r="B434" s="73" t="s">
        <v>324</v>
      </c>
      <c r="C434" s="73" t="s">
        <v>326</v>
      </c>
      <c r="D434" s="73" t="s">
        <v>24</v>
      </c>
      <c r="E434" s="184" t="s">
        <v>328</v>
      </c>
      <c r="F434" s="281"/>
      <c r="G434" s="184" t="s">
        <v>319</v>
      </c>
      <c r="H434" s="288"/>
      <c r="I434" s="72"/>
      <c r="J434" s="58" t="s">
        <v>2</v>
      </c>
      <c r="K434" s="141"/>
      <c r="L434" s="141"/>
      <c r="M434" s="140"/>
      <c r="V434"/>
    </row>
    <row r="435" spans="1:22" ht="30.6">
      <c r="A435" s="279"/>
      <c r="B435" s="10" t="s">
        <v>1680</v>
      </c>
      <c r="C435" s="10" t="s">
        <v>1679</v>
      </c>
      <c r="D435" s="4">
        <v>45250</v>
      </c>
      <c r="E435" s="10"/>
      <c r="F435" s="10" t="s">
        <v>1678</v>
      </c>
      <c r="G435" s="185" t="s">
        <v>1677</v>
      </c>
      <c r="H435" s="282"/>
      <c r="I435" s="283"/>
      <c r="J435" s="56" t="s">
        <v>723</v>
      </c>
      <c r="K435" s="111"/>
      <c r="L435" s="111" t="s">
        <v>3</v>
      </c>
      <c r="M435" s="139">
        <v>1803.38</v>
      </c>
      <c r="V435"/>
    </row>
    <row r="436" spans="1:22" ht="20.399999999999999">
      <c r="A436" s="279"/>
      <c r="B436" s="71" t="s">
        <v>325</v>
      </c>
      <c r="C436" s="71" t="s">
        <v>327</v>
      </c>
      <c r="D436" s="71" t="s">
        <v>23</v>
      </c>
      <c r="E436" s="284" t="s">
        <v>329</v>
      </c>
      <c r="F436" s="285"/>
      <c r="G436" s="189"/>
      <c r="H436" s="190"/>
      <c r="I436" s="191"/>
      <c r="J436" s="15" t="s">
        <v>423</v>
      </c>
      <c r="K436" s="109"/>
      <c r="L436" s="109" t="s">
        <v>3</v>
      </c>
      <c r="M436" s="138">
        <v>328</v>
      </c>
      <c r="V436"/>
    </row>
    <row r="437" spans="1:22" ht="13.8" thickBot="1">
      <c r="A437" s="280"/>
      <c r="B437" s="12" t="s">
        <v>1373</v>
      </c>
      <c r="C437" s="12" t="s">
        <v>1677</v>
      </c>
      <c r="D437" s="96">
        <v>45251</v>
      </c>
      <c r="E437" s="26" t="s">
        <v>4</v>
      </c>
      <c r="F437" s="27" t="s">
        <v>1676</v>
      </c>
      <c r="G437" s="192"/>
      <c r="H437" s="193"/>
      <c r="I437" s="194"/>
      <c r="J437" s="23" t="s">
        <v>5</v>
      </c>
      <c r="K437" s="137"/>
      <c r="L437" s="137" t="s">
        <v>3</v>
      </c>
      <c r="M437" s="136">
        <v>13.7</v>
      </c>
      <c r="V437"/>
    </row>
    <row r="438" spans="1:22" ht="24" customHeight="1" thickTop="1" thickBot="1">
      <c r="A438" s="180">
        <f>A434+1</f>
        <v>107</v>
      </c>
      <c r="B438" s="73" t="s">
        <v>324</v>
      </c>
      <c r="C438" s="73" t="s">
        <v>326</v>
      </c>
      <c r="D438" s="73" t="s">
        <v>24</v>
      </c>
      <c r="E438" s="183" t="s">
        <v>328</v>
      </c>
      <c r="F438" s="183"/>
      <c r="G438" s="183" t="s">
        <v>319</v>
      </c>
      <c r="H438" s="184"/>
      <c r="I438" s="72"/>
      <c r="J438" s="58" t="s">
        <v>2</v>
      </c>
      <c r="K438" s="141"/>
      <c r="L438" s="141"/>
      <c r="M438" s="140"/>
      <c r="V438"/>
    </row>
    <row r="439" spans="1:22" ht="41.4" thickBot="1">
      <c r="A439" s="181"/>
      <c r="B439" s="10" t="s">
        <v>1675</v>
      </c>
      <c r="C439" s="10" t="s">
        <v>1674</v>
      </c>
      <c r="D439" s="4">
        <v>45230</v>
      </c>
      <c r="E439" s="10"/>
      <c r="F439" s="10" t="s">
        <v>1673</v>
      </c>
      <c r="G439" s="185" t="s">
        <v>1672</v>
      </c>
      <c r="H439" s="186"/>
      <c r="I439" s="187"/>
      <c r="J439" s="56" t="s">
        <v>723</v>
      </c>
      <c r="K439" s="111"/>
      <c r="L439" s="111" t="s">
        <v>3</v>
      </c>
      <c r="M439" s="139">
        <v>573.59</v>
      </c>
      <c r="V439"/>
    </row>
    <row r="440" spans="1:22" ht="21" thickBot="1">
      <c r="A440" s="181"/>
      <c r="B440" s="71" t="s">
        <v>325</v>
      </c>
      <c r="C440" s="71" t="s">
        <v>327</v>
      </c>
      <c r="D440" s="71" t="s">
        <v>23</v>
      </c>
      <c r="E440" s="188" t="s">
        <v>329</v>
      </c>
      <c r="F440" s="188"/>
      <c r="G440" s="189"/>
      <c r="H440" s="190"/>
      <c r="I440" s="191"/>
      <c r="J440" s="15" t="s">
        <v>423</v>
      </c>
      <c r="K440" s="109"/>
      <c r="L440" s="109" t="s">
        <v>3</v>
      </c>
      <c r="M440" s="138">
        <v>251.8</v>
      </c>
      <c r="V440"/>
    </row>
    <row r="441" spans="1:22" ht="21" thickBot="1">
      <c r="A441" s="182"/>
      <c r="B441" s="12" t="s">
        <v>557</v>
      </c>
      <c r="C441" s="12" t="s">
        <v>1672</v>
      </c>
      <c r="D441" s="96">
        <v>45230</v>
      </c>
      <c r="E441" s="26" t="s">
        <v>4</v>
      </c>
      <c r="F441" s="27" t="s">
        <v>1671</v>
      </c>
      <c r="G441" s="192"/>
      <c r="H441" s="193"/>
      <c r="I441" s="194"/>
      <c r="J441" s="23" t="s">
        <v>5</v>
      </c>
      <c r="K441" s="137"/>
      <c r="L441" s="137" t="s">
        <v>3</v>
      </c>
      <c r="M441" s="136">
        <v>74</v>
      </c>
      <c r="V441"/>
    </row>
    <row r="442" spans="1:22" ht="21.6" thickTop="1" thickBot="1">
      <c r="A442" s="180">
        <f>A438+1</f>
        <v>108</v>
      </c>
      <c r="B442" s="73" t="s">
        <v>324</v>
      </c>
      <c r="C442" s="73" t="s">
        <v>326</v>
      </c>
      <c r="D442" s="73" t="s">
        <v>24</v>
      </c>
      <c r="E442" s="183" t="s">
        <v>328</v>
      </c>
      <c r="F442" s="183"/>
      <c r="G442" s="183" t="s">
        <v>319</v>
      </c>
      <c r="H442" s="184"/>
      <c r="I442" s="72"/>
      <c r="J442" s="58" t="s">
        <v>2</v>
      </c>
      <c r="K442" s="141"/>
      <c r="L442" s="141"/>
      <c r="M442" s="140"/>
      <c r="V442"/>
    </row>
    <row r="443" spans="1:22" ht="21" thickBot="1">
      <c r="A443" s="181"/>
      <c r="B443" s="10" t="s">
        <v>1670</v>
      </c>
      <c r="C443" s="10" t="s">
        <v>1669</v>
      </c>
      <c r="D443" s="4">
        <v>45329</v>
      </c>
      <c r="E443" s="10"/>
      <c r="F443" s="10" t="s">
        <v>1668</v>
      </c>
      <c r="G443" s="185" t="s">
        <v>1667</v>
      </c>
      <c r="H443" s="186"/>
      <c r="I443" s="187"/>
      <c r="J443" s="56" t="s">
        <v>423</v>
      </c>
      <c r="K443" s="111"/>
      <c r="L443" s="111" t="s">
        <v>3</v>
      </c>
      <c r="M443" s="139">
        <v>318</v>
      </c>
      <c r="V443"/>
    </row>
    <row r="444" spans="1:22" ht="21" thickBot="1">
      <c r="A444" s="181"/>
      <c r="B444" s="71" t="s">
        <v>325</v>
      </c>
      <c r="C444" s="71" t="s">
        <v>327</v>
      </c>
      <c r="D444" s="71" t="s">
        <v>23</v>
      </c>
      <c r="E444" s="188" t="s">
        <v>329</v>
      </c>
      <c r="F444" s="188"/>
      <c r="G444" s="189"/>
      <c r="H444" s="190"/>
      <c r="I444" s="191"/>
      <c r="J444" s="15" t="s">
        <v>5</v>
      </c>
      <c r="K444" s="109"/>
      <c r="L444" s="109" t="s">
        <v>3</v>
      </c>
      <c r="M444" s="138">
        <v>26</v>
      </c>
      <c r="V444"/>
    </row>
    <row r="445" spans="1:22" ht="13.8" thickBot="1">
      <c r="A445" s="182"/>
      <c r="B445" s="12" t="s">
        <v>1373</v>
      </c>
      <c r="C445" s="12" t="s">
        <v>1667</v>
      </c>
      <c r="D445" s="96">
        <v>45331</v>
      </c>
      <c r="E445" s="26" t="s">
        <v>4</v>
      </c>
      <c r="F445" s="27" t="s">
        <v>1666</v>
      </c>
      <c r="G445" s="192"/>
      <c r="H445" s="193"/>
      <c r="I445" s="194"/>
      <c r="J445" s="23" t="s">
        <v>0</v>
      </c>
      <c r="K445" s="137"/>
      <c r="L445" s="137"/>
      <c r="M445" s="136"/>
      <c r="V445"/>
    </row>
    <row r="446" spans="1:22" ht="21.6" thickTop="1" thickBot="1">
      <c r="A446" s="180">
        <f>A442+1</f>
        <v>109</v>
      </c>
      <c r="B446" s="73" t="s">
        <v>324</v>
      </c>
      <c r="C446" s="73" t="s">
        <v>326</v>
      </c>
      <c r="D446" s="73" t="s">
        <v>24</v>
      </c>
      <c r="E446" s="183" t="s">
        <v>328</v>
      </c>
      <c r="F446" s="183"/>
      <c r="G446" s="183" t="s">
        <v>319</v>
      </c>
      <c r="H446" s="184"/>
      <c r="I446" s="72"/>
      <c r="J446" s="58" t="s">
        <v>2</v>
      </c>
      <c r="K446" s="141"/>
      <c r="L446" s="141"/>
      <c r="M446" s="140"/>
      <c r="V446"/>
    </row>
    <row r="447" spans="1:22" ht="41.4" thickBot="1">
      <c r="A447" s="181"/>
      <c r="B447" s="10" t="s">
        <v>1665</v>
      </c>
      <c r="C447" s="10" t="s">
        <v>1664</v>
      </c>
      <c r="D447" s="4">
        <v>45209</v>
      </c>
      <c r="E447" s="10"/>
      <c r="F447" s="10" t="s">
        <v>1663</v>
      </c>
      <c r="G447" s="185" t="s">
        <v>1662</v>
      </c>
      <c r="H447" s="186"/>
      <c r="I447" s="187"/>
      <c r="J447" s="56" t="s">
        <v>423</v>
      </c>
      <c r="K447" s="111"/>
      <c r="L447" s="111" t="s">
        <v>3</v>
      </c>
      <c r="M447" s="139">
        <v>294</v>
      </c>
      <c r="V447"/>
    </row>
    <row r="448" spans="1:22" ht="21" thickBot="1">
      <c r="A448" s="181"/>
      <c r="B448" s="71" t="s">
        <v>325</v>
      </c>
      <c r="C448" s="71" t="s">
        <v>327</v>
      </c>
      <c r="D448" s="71" t="s">
        <v>23</v>
      </c>
      <c r="E448" s="188" t="s">
        <v>329</v>
      </c>
      <c r="F448" s="188"/>
      <c r="G448" s="189"/>
      <c r="H448" s="190"/>
      <c r="I448" s="191"/>
      <c r="J448" s="15" t="s">
        <v>5</v>
      </c>
      <c r="K448" s="109"/>
      <c r="L448" s="109" t="s">
        <v>3</v>
      </c>
      <c r="M448" s="138">
        <v>162</v>
      </c>
      <c r="V448"/>
    </row>
    <row r="449" spans="1:22" ht="21" thickBot="1">
      <c r="A449" s="182"/>
      <c r="B449" s="12" t="s">
        <v>1373</v>
      </c>
      <c r="C449" s="12" t="s">
        <v>1662</v>
      </c>
      <c r="D449" s="96">
        <v>45212</v>
      </c>
      <c r="E449" s="26" t="s">
        <v>4</v>
      </c>
      <c r="F449" s="27" t="s">
        <v>1661</v>
      </c>
      <c r="G449" s="192"/>
      <c r="H449" s="193"/>
      <c r="I449" s="194"/>
      <c r="J449" s="23" t="s">
        <v>0</v>
      </c>
      <c r="K449" s="137"/>
      <c r="L449" s="137"/>
      <c r="M449" s="136"/>
      <c r="V449"/>
    </row>
    <row r="450" spans="1:22" ht="21.6" thickTop="1" thickBot="1">
      <c r="A450" s="180">
        <f>A446+1</f>
        <v>110</v>
      </c>
      <c r="B450" s="73" t="s">
        <v>324</v>
      </c>
      <c r="C450" s="73" t="s">
        <v>326</v>
      </c>
      <c r="D450" s="73" t="s">
        <v>24</v>
      </c>
      <c r="E450" s="183" t="s">
        <v>328</v>
      </c>
      <c r="F450" s="183"/>
      <c r="G450" s="183" t="s">
        <v>319</v>
      </c>
      <c r="H450" s="184"/>
      <c r="I450" s="72"/>
      <c r="J450" s="58" t="s">
        <v>2</v>
      </c>
      <c r="K450" s="141"/>
      <c r="L450" s="141"/>
      <c r="M450" s="140"/>
      <c r="V450"/>
    </row>
    <row r="451" spans="1:22" ht="31.2" thickBot="1">
      <c r="A451" s="181"/>
      <c r="B451" s="10" t="s">
        <v>1660</v>
      </c>
      <c r="C451" s="10" t="s">
        <v>1659</v>
      </c>
      <c r="D451" s="4">
        <v>45362</v>
      </c>
      <c r="E451" s="10"/>
      <c r="F451" s="10" t="s">
        <v>1052</v>
      </c>
      <c r="G451" s="185" t="s">
        <v>1657</v>
      </c>
      <c r="H451" s="186"/>
      <c r="I451" s="187"/>
      <c r="J451" s="56" t="s">
        <v>387</v>
      </c>
      <c r="K451" s="111"/>
      <c r="L451" s="111" t="s">
        <v>3</v>
      </c>
      <c r="M451" s="139">
        <v>400</v>
      </c>
      <c r="V451"/>
    </row>
    <row r="452" spans="1:22" ht="21" thickBot="1">
      <c r="A452" s="181"/>
      <c r="B452" s="71" t="s">
        <v>325</v>
      </c>
      <c r="C452" s="71" t="s">
        <v>327</v>
      </c>
      <c r="D452" s="71" t="s">
        <v>23</v>
      </c>
      <c r="E452" s="188" t="s">
        <v>329</v>
      </c>
      <c r="F452" s="188"/>
      <c r="G452" s="189"/>
      <c r="H452" s="190"/>
      <c r="I452" s="191"/>
      <c r="J452" s="15" t="s">
        <v>723</v>
      </c>
      <c r="K452" s="109"/>
      <c r="L452" s="109" t="s">
        <v>3</v>
      </c>
      <c r="M452" s="138">
        <v>1500</v>
      </c>
      <c r="V452"/>
    </row>
    <row r="453" spans="1:22" ht="31.2" thickBot="1">
      <c r="A453" s="182"/>
      <c r="B453" s="12" t="s">
        <v>1658</v>
      </c>
      <c r="C453" s="12" t="s">
        <v>1657</v>
      </c>
      <c r="D453" s="96">
        <v>45365</v>
      </c>
      <c r="E453" s="26" t="s">
        <v>4</v>
      </c>
      <c r="F453" s="27" t="s">
        <v>1656</v>
      </c>
      <c r="G453" s="192"/>
      <c r="H453" s="193"/>
      <c r="I453" s="194"/>
      <c r="J453" s="23" t="s">
        <v>423</v>
      </c>
      <c r="K453" s="137"/>
      <c r="L453" s="137" t="s">
        <v>3</v>
      </c>
      <c r="M453" s="136">
        <v>800</v>
      </c>
      <c r="V453"/>
    </row>
    <row r="454" spans="1:22" ht="21.6" thickTop="1" thickBot="1">
      <c r="A454" s="180">
        <f>A450+1</f>
        <v>111</v>
      </c>
      <c r="B454" s="73" t="s">
        <v>324</v>
      </c>
      <c r="C454" s="73" t="s">
        <v>326</v>
      </c>
      <c r="D454" s="73" t="s">
        <v>24</v>
      </c>
      <c r="E454" s="183" t="s">
        <v>328</v>
      </c>
      <c r="F454" s="183"/>
      <c r="G454" s="183" t="s">
        <v>319</v>
      </c>
      <c r="H454" s="184"/>
      <c r="I454" s="72"/>
      <c r="J454" s="58" t="s">
        <v>2</v>
      </c>
      <c r="K454" s="141"/>
      <c r="L454" s="141"/>
      <c r="M454" s="140"/>
      <c r="V454"/>
    </row>
    <row r="455" spans="1:22" ht="13.8" thickBot="1">
      <c r="A455" s="181"/>
      <c r="B455" s="10" t="s">
        <v>1655</v>
      </c>
      <c r="C455" s="10"/>
      <c r="D455" s="4"/>
      <c r="E455" s="10"/>
      <c r="F455" s="10"/>
      <c r="G455" s="185"/>
      <c r="H455" s="186"/>
      <c r="I455" s="187"/>
      <c r="J455" s="56" t="s">
        <v>5</v>
      </c>
      <c r="K455" s="111"/>
      <c r="L455" s="111" t="s">
        <v>3</v>
      </c>
      <c r="M455" s="139">
        <v>50</v>
      </c>
      <c r="V455"/>
    </row>
    <row r="456" spans="1:22" ht="21" thickBot="1">
      <c r="A456" s="181"/>
      <c r="B456" s="71" t="s">
        <v>325</v>
      </c>
      <c r="C456" s="71" t="s">
        <v>327</v>
      </c>
      <c r="D456" s="71" t="s">
        <v>23</v>
      </c>
      <c r="E456" s="188" t="s">
        <v>329</v>
      </c>
      <c r="F456" s="188"/>
      <c r="G456" s="189"/>
      <c r="H456" s="190"/>
      <c r="I456" s="191"/>
      <c r="J456" s="15" t="s">
        <v>1</v>
      </c>
      <c r="K456" s="109"/>
      <c r="L456" s="109"/>
      <c r="M456" s="138"/>
      <c r="V456"/>
    </row>
    <row r="457" spans="1:22" ht="13.8" thickBot="1">
      <c r="A457" s="182"/>
      <c r="B457" s="12"/>
      <c r="C457" s="12"/>
      <c r="D457" s="12"/>
      <c r="E457" s="26" t="s">
        <v>4</v>
      </c>
      <c r="F457" s="27"/>
      <c r="G457" s="192"/>
      <c r="H457" s="193"/>
      <c r="I457" s="194"/>
      <c r="J457" s="23" t="s">
        <v>0</v>
      </c>
      <c r="K457" s="137"/>
      <c r="L457" s="137"/>
      <c r="M457" s="136"/>
      <c r="V457"/>
    </row>
    <row r="458" spans="1:22" ht="21.6" thickTop="1" thickBot="1">
      <c r="A458" s="180">
        <f>A454+1</f>
        <v>112</v>
      </c>
      <c r="B458" s="73" t="s">
        <v>324</v>
      </c>
      <c r="C458" s="73" t="s">
        <v>326</v>
      </c>
      <c r="D458" s="73" t="s">
        <v>24</v>
      </c>
      <c r="E458" s="183" t="s">
        <v>328</v>
      </c>
      <c r="F458" s="183"/>
      <c r="G458" s="183" t="s">
        <v>319</v>
      </c>
      <c r="H458" s="184"/>
      <c r="I458" s="72"/>
      <c r="J458" s="58" t="s">
        <v>2</v>
      </c>
      <c r="K458" s="141"/>
      <c r="L458" s="141"/>
      <c r="M458" s="140"/>
      <c r="V458"/>
    </row>
    <row r="459" spans="1:22" ht="21" thickBot="1">
      <c r="A459" s="181"/>
      <c r="B459" s="10" t="s">
        <v>1654</v>
      </c>
      <c r="C459" s="10" t="s">
        <v>1653</v>
      </c>
      <c r="D459" s="4">
        <v>45239</v>
      </c>
      <c r="E459" s="10"/>
      <c r="F459" s="10" t="s">
        <v>1652</v>
      </c>
      <c r="G459" s="185" t="s">
        <v>1650</v>
      </c>
      <c r="H459" s="186"/>
      <c r="I459" s="187"/>
      <c r="J459" s="56" t="s">
        <v>723</v>
      </c>
      <c r="K459" s="111"/>
      <c r="L459" s="111" t="s">
        <v>3</v>
      </c>
      <c r="M459" s="139">
        <v>473.22</v>
      </c>
      <c r="V459"/>
    </row>
    <row r="460" spans="1:22" ht="21" thickBot="1">
      <c r="A460" s="181"/>
      <c r="B460" s="71" t="s">
        <v>325</v>
      </c>
      <c r="C460" s="71" t="s">
        <v>327</v>
      </c>
      <c r="D460" s="71" t="s">
        <v>23</v>
      </c>
      <c r="E460" s="188" t="s">
        <v>329</v>
      </c>
      <c r="F460" s="188"/>
      <c r="G460" s="189"/>
      <c r="H460" s="190"/>
      <c r="I460" s="191"/>
      <c r="J460" s="15" t="s">
        <v>1395</v>
      </c>
      <c r="K460" s="109"/>
      <c r="L460" s="109" t="s">
        <v>3</v>
      </c>
      <c r="M460" s="138">
        <v>171.7</v>
      </c>
      <c r="V460"/>
    </row>
    <row r="461" spans="1:22" ht="21" thickBot="1">
      <c r="A461" s="182"/>
      <c r="B461" s="12" t="s">
        <v>1651</v>
      </c>
      <c r="C461" s="12" t="s">
        <v>1650</v>
      </c>
      <c r="D461" s="96">
        <v>45239</v>
      </c>
      <c r="E461" s="26" t="s">
        <v>4</v>
      </c>
      <c r="F461" s="27" t="s">
        <v>1649</v>
      </c>
      <c r="G461" s="192"/>
      <c r="H461" s="193"/>
      <c r="I461" s="194"/>
      <c r="J461" s="23" t="s">
        <v>423</v>
      </c>
      <c r="K461" s="137"/>
      <c r="L461" s="137" t="s">
        <v>3</v>
      </c>
      <c r="M461" s="136">
        <v>336</v>
      </c>
      <c r="V461"/>
    </row>
    <row r="462" spans="1:22" ht="21.6" thickTop="1" thickBot="1">
      <c r="A462" s="180">
        <f>A458+1</f>
        <v>113</v>
      </c>
      <c r="B462" s="73" t="s">
        <v>324</v>
      </c>
      <c r="C462" s="73" t="s">
        <v>326</v>
      </c>
      <c r="D462" s="73" t="s">
        <v>24</v>
      </c>
      <c r="E462" s="183" t="s">
        <v>328</v>
      </c>
      <c r="F462" s="183"/>
      <c r="G462" s="183" t="s">
        <v>319</v>
      </c>
      <c r="H462" s="184"/>
      <c r="I462" s="72"/>
      <c r="J462" s="58" t="s">
        <v>2</v>
      </c>
      <c r="K462" s="141"/>
      <c r="L462" s="141"/>
      <c r="M462" s="140"/>
      <c r="V462"/>
    </row>
    <row r="463" spans="1:22" ht="51.6" thickBot="1">
      <c r="A463" s="181"/>
      <c r="B463" s="10" t="s">
        <v>1648</v>
      </c>
      <c r="C463" s="10" t="s">
        <v>1647</v>
      </c>
      <c r="D463" s="4">
        <v>45330</v>
      </c>
      <c r="E463" s="10"/>
      <c r="F463" s="10" t="s">
        <v>1646</v>
      </c>
      <c r="G463" s="185" t="s">
        <v>1645</v>
      </c>
      <c r="H463" s="186"/>
      <c r="I463" s="187"/>
      <c r="J463" s="56" t="s">
        <v>723</v>
      </c>
      <c r="K463" s="111" t="s">
        <v>3</v>
      </c>
      <c r="L463" s="111"/>
      <c r="M463" s="139">
        <v>1553.9</v>
      </c>
      <c r="V463"/>
    </row>
    <row r="464" spans="1:22" ht="21" thickBot="1">
      <c r="A464" s="181"/>
      <c r="B464" s="71" t="s">
        <v>325</v>
      </c>
      <c r="C464" s="71" t="s">
        <v>327</v>
      </c>
      <c r="D464" s="71" t="s">
        <v>23</v>
      </c>
      <c r="E464" s="188" t="s">
        <v>329</v>
      </c>
      <c r="F464" s="188"/>
      <c r="G464" s="189"/>
      <c r="H464" s="190"/>
      <c r="I464" s="191"/>
      <c r="J464" s="15" t="s">
        <v>424</v>
      </c>
      <c r="K464" s="109" t="s">
        <v>3</v>
      </c>
      <c r="L464" s="109"/>
      <c r="M464" s="138">
        <v>62.83</v>
      </c>
      <c r="V464"/>
    </row>
    <row r="465" spans="1:22" ht="21" thickBot="1">
      <c r="A465" s="182"/>
      <c r="B465" s="12" t="s">
        <v>640</v>
      </c>
      <c r="C465" s="12" t="s">
        <v>1645</v>
      </c>
      <c r="D465" s="96">
        <v>45331</v>
      </c>
      <c r="E465" s="26" t="s">
        <v>4</v>
      </c>
      <c r="F465" s="27" t="s">
        <v>1644</v>
      </c>
      <c r="G465" s="192"/>
      <c r="H465" s="193"/>
      <c r="I465" s="194"/>
      <c r="J465" s="23" t="s">
        <v>1086</v>
      </c>
      <c r="K465" s="137" t="s">
        <v>3</v>
      </c>
      <c r="L465" s="137"/>
      <c r="M465" s="136">
        <v>29.48</v>
      </c>
      <c r="V465"/>
    </row>
    <row r="466" spans="1:22" ht="21.6" thickTop="1" thickBot="1">
      <c r="A466" s="180">
        <f>A462+1</f>
        <v>114</v>
      </c>
      <c r="B466" s="73" t="s">
        <v>324</v>
      </c>
      <c r="C466" s="73" t="s">
        <v>326</v>
      </c>
      <c r="D466" s="73" t="s">
        <v>24</v>
      </c>
      <c r="E466" s="183" t="s">
        <v>328</v>
      </c>
      <c r="F466" s="183"/>
      <c r="G466" s="183" t="s">
        <v>319</v>
      </c>
      <c r="H466" s="184"/>
      <c r="I466" s="72"/>
      <c r="J466" s="58" t="s">
        <v>2</v>
      </c>
      <c r="K466" s="141"/>
      <c r="L466" s="141"/>
      <c r="M466" s="140"/>
      <c r="V466"/>
    </row>
    <row r="467" spans="1:22" ht="13.8" thickBot="1">
      <c r="A467" s="181"/>
      <c r="B467" s="10" t="s">
        <v>1643</v>
      </c>
      <c r="C467" s="10"/>
      <c r="D467" s="4"/>
      <c r="E467" s="10"/>
      <c r="F467" s="10"/>
      <c r="G467" s="185"/>
      <c r="H467" s="186"/>
      <c r="I467" s="187"/>
      <c r="J467" s="56" t="s">
        <v>423</v>
      </c>
      <c r="K467" s="111" t="s">
        <v>3</v>
      </c>
      <c r="L467" s="111"/>
      <c r="M467" s="139">
        <v>346.47</v>
      </c>
      <c r="V467"/>
    </row>
    <row r="468" spans="1:22" ht="21" thickBot="1">
      <c r="A468" s="181"/>
      <c r="B468" s="71" t="s">
        <v>325</v>
      </c>
      <c r="C468" s="71" t="s">
        <v>327</v>
      </c>
      <c r="D468" s="71" t="s">
        <v>23</v>
      </c>
      <c r="E468" s="188" t="s">
        <v>329</v>
      </c>
      <c r="F468" s="188"/>
      <c r="G468" s="189"/>
      <c r="H468" s="190"/>
      <c r="I468" s="191"/>
      <c r="J468" s="15" t="s">
        <v>5</v>
      </c>
      <c r="K468" s="109" t="s">
        <v>3</v>
      </c>
      <c r="L468" s="109"/>
      <c r="M468" s="138">
        <v>125.66</v>
      </c>
      <c r="V468"/>
    </row>
    <row r="469" spans="1:22" ht="13.8" thickBot="1">
      <c r="A469" s="182"/>
      <c r="B469" s="12"/>
      <c r="C469" s="12"/>
      <c r="D469" s="12"/>
      <c r="E469" s="26" t="s">
        <v>4</v>
      </c>
      <c r="F469" s="27"/>
      <c r="G469" s="192"/>
      <c r="H469" s="193"/>
      <c r="I469" s="194"/>
      <c r="J469" s="23" t="s">
        <v>1451</v>
      </c>
      <c r="K469" s="137" t="s">
        <v>3</v>
      </c>
      <c r="L469" s="137"/>
      <c r="M469" s="136">
        <v>52</v>
      </c>
      <c r="V469"/>
    </row>
    <row r="470" spans="1:22" ht="21.6" thickTop="1" thickBot="1">
      <c r="A470" s="180">
        <f>A466+1</f>
        <v>115</v>
      </c>
      <c r="B470" s="73" t="s">
        <v>324</v>
      </c>
      <c r="C470" s="73" t="s">
        <v>326</v>
      </c>
      <c r="D470" s="73" t="s">
        <v>24</v>
      </c>
      <c r="E470" s="183" t="s">
        <v>328</v>
      </c>
      <c r="F470" s="183"/>
      <c r="G470" s="183" t="s">
        <v>319</v>
      </c>
      <c r="H470" s="184"/>
      <c r="I470" s="72"/>
      <c r="J470" s="58" t="s">
        <v>2</v>
      </c>
      <c r="K470" s="141"/>
      <c r="L470" s="141"/>
      <c r="M470" s="140"/>
      <c r="V470"/>
    </row>
    <row r="471" spans="1:22" ht="31.2" thickBot="1">
      <c r="A471" s="181"/>
      <c r="B471" s="10" t="s">
        <v>1642</v>
      </c>
      <c r="C471" s="10" t="s">
        <v>1641</v>
      </c>
      <c r="D471" s="4">
        <v>45215</v>
      </c>
      <c r="E471" s="10"/>
      <c r="F471" s="10" t="s">
        <v>1012</v>
      </c>
      <c r="G471" s="185" t="s">
        <v>1640</v>
      </c>
      <c r="H471" s="186"/>
      <c r="I471" s="187"/>
      <c r="J471" s="56" t="s">
        <v>723</v>
      </c>
      <c r="K471" s="111"/>
      <c r="L471" s="111" t="s">
        <v>3</v>
      </c>
      <c r="M471" s="139">
        <v>336.88</v>
      </c>
      <c r="V471"/>
    </row>
    <row r="472" spans="1:22" ht="21" thickBot="1">
      <c r="A472" s="181"/>
      <c r="B472" s="71" t="s">
        <v>325</v>
      </c>
      <c r="C472" s="71" t="s">
        <v>327</v>
      </c>
      <c r="D472" s="71" t="s">
        <v>23</v>
      </c>
      <c r="E472" s="188" t="s">
        <v>329</v>
      </c>
      <c r="F472" s="188"/>
      <c r="G472" s="189"/>
      <c r="H472" s="190"/>
      <c r="I472" s="191"/>
      <c r="J472" s="15" t="s">
        <v>423</v>
      </c>
      <c r="K472" s="109"/>
      <c r="L472" s="109" t="s">
        <v>3</v>
      </c>
      <c r="M472" s="138">
        <v>558</v>
      </c>
      <c r="V472"/>
    </row>
    <row r="473" spans="1:22" ht="21" thickBot="1">
      <c r="A473" s="182"/>
      <c r="B473" s="12" t="s">
        <v>1394</v>
      </c>
      <c r="C473" s="12" t="s">
        <v>1640</v>
      </c>
      <c r="D473" s="96">
        <v>45216</v>
      </c>
      <c r="E473" s="26" t="s">
        <v>4</v>
      </c>
      <c r="F473" s="27" t="s">
        <v>1639</v>
      </c>
      <c r="G473" s="192"/>
      <c r="H473" s="193"/>
      <c r="I473" s="194"/>
      <c r="J473" s="23" t="s">
        <v>5</v>
      </c>
      <c r="K473" s="137"/>
      <c r="L473" s="137" t="s">
        <v>3</v>
      </c>
      <c r="M473" s="136">
        <v>148</v>
      </c>
      <c r="V473"/>
    </row>
    <row r="474" spans="1:22" ht="21.6" thickTop="1" thickBot="1">
      <c r="A474" s="180">
        <f>A470+1</f>
        <v>116</v>
      </c>
      <c r="B474" s="73" t="s">
        <v>324</v>
      </c>
      <c r="C474" s="73" t="s">
        <v>326</v>
      </c>
      <c r="D474" s="73" t="s">
        <v>24</v>
      </c>
      <c r="E474" s="183" t="s">
        <v>328</v>
      </c>
      <c r="F474" s="183"/>
      <c r="G474" s="183" t="s">
        <v>319</v>
      </c>
      <c r="H474" s="184"/>
      <c r="I474" s="72"/>
      <c r="J474" s="58" t="s">
        <v>2</v>
      </c>
      <c r="K474" s="141"/>
      <c r="L474" s="141"/>
      <c r="M474" s="140"/>
      <c r="V474"/>
    </row>
    <row r="475" spans="1:22" ht="41.4" thickBot="1">
      <c r="A475" s="181"/>
      <c r="B475" s="10" t="s">
        <v>1638</v>
      </c>
      <c r="C475" s="10" t="s">
        <v>1637</v>
      </c>
      <c r="D475" s="4">
        <v>45247</v>
      </c>
      <c r="E475" s="10"/>
      <c r="F475" s="10" t="s">
        <v>1636</v>
      </c>
      <c r="G475" s="185" t="s">
        <v>1635</v>
      </c>
      <c r="H475" s="186"/>
      <c r="I475" s="187"/>
      <c r="J475" s="56" t="s">
        <v>723</v>
      </c>
      <c r="K475" s="111"/>
      <c r="L475" s="111" t="s">
        <v>3</v>
      </c>
      <c r="M475" s="139">
        <v>2275</v>
      </c>
      <c r="V475"/>
    </row>
    <row r="476" spans="1:22" ht="21" thickBot="1">
      <c r="A476" s="181"/>
      <c r="B476" s="71" t="s">
        <v>325</v>
      </c>
      <c r="C476" s="71" t="s">
        <v>327</v>
      </c>
      <c r="D476" s="71" t="s">
        <v>23</v>
      </c>
      <c r="E476" s="188" t="s">
        <v>329</v>
      </c>
      <c r="F476" s="188"/>
      <c r="G476" s="189"/>
      <c r="H476" s="190"/>
      <c r="I476" s="191"/>
      <c r="J476" s="15" t="s">
        <v>424</v>
      </c>
      <c r="K476" s="109"/>
      <c r="L476" s="109" t="s">
        <v>3</v>
      </c>
      <c r="M476" s="138">
        <v>39</v>
      </c>
      <c r="V476"/>
    </row>
    <row r="477" spans="1:22" ht="13.8" thickBot="1">
      <c r="A477" s="182"/>
      <c r="B477" s="12" t="s">
        <v>1409</v>
      </c>
      <c r="C477" s="12" t="s">
        <v>1635</v>
      </c>
      <c r="D477" s="96">
        <v>45253</v>
      </c>
      <c r="E477" s="26" t="s">
        <v>4</v>
      </c>
      <c r="F477" s="27" t="s">
        <v>1634</v>
      </c>
      <c r="G477" s="192"/>
      <c r="H477" s="193"/>
      <c r="I477" s="194"/>
      <c r="J477" s="23" t="s">
        <v>423</v>
      </c>
      <c r="K477" s="137"/>
      <c r="L477" s="137" t="s">
        <v>3</v>
      </c>
      <c r="M477" s="136">
        <v>980</v>
      </c>
      <c r="V477"/>
    </row>
    <row r="478" spans="1:22" ht="21.6" thickTop="1" thickBot="1">
      <c r="A478" s="180">
        <f>A474+1</f>
        <v>117</v>
      </c>
      <c r="B478" s="73" t="s">
        <v>324</v>
      </c>
      <c r="C478" s="73" t="s">
        <v>326</v>
      </c>
      <c r="D478" s="73" t="s">
        <v>24</v>
      </c>
      <c r="E478" s="183" t="s">
        <v>328</v>
      </c>
      <c r="F478" s="183"/>
      <c r="G478" s="183" t="s">
        <v>319</v>
      </c>
      <c r="H478" s="184"/>
      <c r="I478" s="72"/>
      <c r="J478" s="58" t="s">
        <v>2</v>
      </c>
      <c r="K478" s="141"/>
      <c r="L478" s="141"/>
      <c r="M478" s="140"/>
      <c r="V478"/>
    </row>
    <row r="479" spans="1:22" ht="13.8" thickBot="1">
      <c r="A479" s="181"/>
      <c r="B479" s="10" t="s">
        <v>1633</v>
      </c>
      <c r="C479" s="10"/>
      <c r="D479" s="4"/>
      <c r="E479" s="10"/>
      <c r="F479" s="10"/>
      <c r="G479" s="185"/>
      <c r="H479" s="186"/>
      <c r="I479" s="187"/>
      <c r="J479" s="56" t="s">
        <v>5</v>
      </c>
      <c r="K479" s="111"/>
      <c r="L479" s="111" t="s">
        <v>3</v>
      </c>
      <c r="M479" s="139">
        <v>300</v>
      </c>
      <c r="V479"/>
    </row>
    <row r="480" spans="1:22" ht="21" thickBot="1">
      <c r="A480" s="181"/>
      <c r="B480" s="71" t="s">
        <v>325</v>
      </c>
      <c r="C480" s="71" t="s">
        <v>327</v>
      </c>
      <c r="D480" s="71" t="s">
        <v>23</v>
      </c>
      <c r="E480" s="188" t="s">
        <v>329</v>
      </c>
      <c r="F480" s="188"/>
      <c r="G480" s="189"/>
      <c r="H480" s="190"/>
      <c r="I480" s="191"/>
      <c r="J480" s="15" t="s">
        <v>1</v>
      </c>
      <c r="K480" s="109"/>
      <c r="L480" s="109"/>
      <c r="M480" s="138"/>
      <c r="V480"/>
    </row>
    <row r="481" spans="1:22" ht="13.8" thickBot="1">
      <c r="A481" s="182"/>
      <c r="B481" s="12"/>
      <c r="C481" s="12"/>
      <c r="D481" s="12"/>
      <c r="E481" s="26" t="s">
        <v>4</v>
      </c>
      <c r="F481" s="27"/>
      <c r="G481" s="192"/>
      <c r="H481" s="193"/>
      <c r="I481" s="194"/>
      <c r="J481" s="23" t="s">
        <v>0</v>
      </c>
      <c r="K481" s="137"/>
      <c r="L481" s="137"/>
      <c r="M481" s="136"/>
      <c r="V481"/>
    </row>
    <row r="482" spans="1:22" ht="21.6" thickTop="1" thickBot="1">
      <c r="A482" s="180">
        <f>A478+1</f>
        <v>118</v>
      </c>
      <c r="B482" s="73" t="s">
        <v>324</v>
      </c>
      <c r="C482" s="73" t="s">
        <v>326</v>
      </c>
      <c r="D482" s="73" t="s">
        <v>24</v>
      </c>
      <c r="E482" s="183" t="s">
        <v>328</v>
      </c>
      <c r="F482" s="183"/>
      <c r="G482" s="183" t="s">
        <v>319</v>
      </c>
      <c r="H482" s="184"/>
      <c r="I482" s="72"/>
      <c r="J482" s="58" t="s">
        <v>2</v>
      </c>
      <c r="K482" s="141"/>
      <c r="L482" s="141"/>
      <c r="M482" s="140"/>
      <c r="V482"/>
    </row>
    <row r="483" spans="1:22" ht="31.2" thickBot="1">
      <c r="A483" s="181"/>
      <c r="B483" s="10" t="s">
        <v>1632</v>
      </c>
      <c r="C483" s="10" t="s">
        <v>1631</v>
      </c>
      <c r="D483" s="4">
        <v>45320</v>
      </c>
      <c r="E483" s="10"/>
      <c r="F483" s="10" t="s">
        <v>1630</v>
      </c>
      <c r="G483" s="185" t="s">
        <v>1393</v>
      </c>
      <c r="H483" s="186"/>
      <c r="I483" s="187"/>
      <c r="J483" s="56" t="s">
        <v>723</v>
      </c>
      <c r="K483" s="111"/>
      <c r="L483" s="111" t="s">
        <v>3</v>
      </c>
      <c r="M483" s="139">
        <v>370.83</v>
      </c>
      <c r="V483"/>
    </row>
    <row r="484" spans="1:22" ht="21" thickBot="1">
      <c r="A484" s="181"/>
      <c r="B484" s="71" t="s">
        <v>325</v>
      </c>
      <c r="C484" s="71" t="s">
        <v>327</v>
      </c>
      <c r="D484" s="71" t="s">
        <v>23</v>
      </c>
      <c r="E484" s="188" t="s">
        <v>329</v>
      </c>
      <c r="F484" s="188"/>
      <c r="G484" s="189"/>
      <c r="H484" s="190"/>
      <c r="I484" s="191"/>
      <c r="J484" s="15" t="s">
        <v>423</v>
      </c>
      <c r="K484" s="109"/>
      <c r="L484" s="109" t="s">
        <v>3</v>
      </c>
      <c r="M484" s="138">
        <v>1245</v>
      </c>
      <c r="V484"/>
    </row>
    <row r="485" spans="1:22" ht="21" thickBot="1">
      <c r="A485" s="182"/>
      <c r="B485" s="12" t="s">
        <v>1394</v>
      </c>
      <c r="C485" s="12" t="s">
        <v>1393</v>
      </c>
      <c r="D485" s="96">
        <v>45323</v>
      </c>
      <c r="E485" s="26" t="s">
        <v>4</v>
      </c>
      <c r="F485" s="27" t="s">
        <v>1629</v>
      </c>
      <c r="G485" s="192"/>
      <c r="H485" s="193"/>
      <c r="I485" s="194"/>
      <c r="J485" s="23" t="s">
        <v>5</v>
      </c>
      <c r="K485" s="137" t="s">
        <v>3</v>
      </c>
      <c r="L485" s="137"/>
      <c r="M485" s="136">
        <v>157.5</v>
      </c>
      <c r="V485"/>
    </row>
    <row r="486" spans="1:22" ht="24" customHeight="1" thickTop="1" thickBot="1">
      <c r="A486" s="180">
        <f>A482+1</f>
        <v>119</v>
      </c>
      <c r="B486" s="73" t="s">
        <v>324</v>
      </c>
      <c r="C486" s="73" t="s">
        <v>326</v>
      </c>
      <c r="D486" s="73" t="s">
        <v>24</v>
      </c>
      <c r="E486" s="183" t="s">
        <v>328</v>
      </c>
      <c r="F486" s="183"/>
      <c r="G486" s="183" t="s">
        <v>319</v>
      </c>
      <c r="H486" s="184"/>
      <c r="I486" s="72"/>
      <c r="J486" s="58" t="s">
        <v>2</v>
      </c>
      <c r="K486" s="141"/>
      <c r="L486" s="141"/>
      <c r="M486" s="140"/>
      <c r="V486"/>
    </row>
    <row r="487" spans="1:22" ht="21" thickBot="1">
      <c r="A487" s="181"/>
      <c r="B487" s="10" t="s">
        <v>1628</v>
      </c>
      <c r="C487" s="10"/>
      <c r="D487" s="4"/>
      <c r="E487" s="10"/>
      <c r="F487" s="10"/>
      <c r="G487" s="185"/>
      <c r="H487" s="186"/>
      <c r="I487" s="187"/>
      <c r="J487" s="56" t="s">
        <v>424</v>
      </c>
      <c r="K487" s="111" t="s">
        <v>3</v>
      </c>
      <c r="L487" s="111"/>
      <c r="M487" s="139">
        <v>69.900000000000006</v>
      </c>
      <c r="V487"/>
    </row>
    <row r="488" spans="1:22" ht="21" thickBot="1">
      <c r="A488" s="181"/>
      <c r="B488" s="71" t="s">
        <v>325</v>
      </c>
      <c r="C488" s="71" t="s">
        <v>327</v>
      </c>
      <c r="D488" s="71" t="s">
        <v>23</v>
      </c>
      <c r="E488" s="188" t="s">
        <v>329</v>
      </c>
      <c r="F488" s="188"/>
      <c r="G488" s="189"/>
      <c r="H488" s="190"/>
      <c r="I488" s="191"/>
      <c r="J488" s="15" t="s">
        <v>1627</v>
      </c>
      <c r="K488" s="109" t="s">
        <v>3</v>
      </c>
      <c r="L488" s="109"/>
      <c r="M488" s="138">
        <v>60</v>
      </c>
      <c r="V488"/>
    </row>
    <row r="489" spans="1:22" ht="13.8" thickBot="1">
      <c r="A489" s="182"/>
      <c r="B489" s="12"/>
      <c r="C489" s="12"/>
      <c r="D489" s="12"/>
      <c r="E489" s="26" t="s">
        <v>4</v>
      </c>
      <c r="F489" s="27"/>
      <c r="G489" s="192"/>
      <c r="H489" s="193"/>
      <c r="I489" s="194"/>
      <c r="J489" s="23" t="s">
        <v>0</v>
      </c>
      <c r="K489" s="137"/>
      <c r="L489" s="137"/>
      <c r="M489" s="136"/>
      <c r="V489"/>
    </row>
    <row r="490" spans="1:22" ht="24" customHeight="1" thickTop="1" thickBot="1">
      <c r="A490" s="180">
        <f>A486+1</f>
        <v>120</v>
      </c>
      <c r="B490" s="73" t="s">
        <v>324</v>
      </c>
      <c r="C490" s="73" t="s">
        <v>326</v>
      </c>
      <c r="D490" s="73" t="s">
        <v>24</v>
      </c>
      <c r="E490" s="183" t="s">
        <v>328</v>
      </c>
      <c r="F490" s="183"/>
      <c r="G490" s="183" t="s">
        <v>319</v>
      </c>
      <c r="H490" s="184"/>
      <c r="I490" s="72"/>
      <c r="J490" s="58" t="s">
        <v>2</v>
      </c>
      <c r="K490" s="141"/>
      <c r="L490" s="141"/>
      <c r="M490" s="140"/>
      <c r="V490"/>
    </row>
    <row r="491" spans="1:22" ht="41.4" thickBot="1">
      <c r="A491" s="181"/>
      <c r="B491" s="10" t="s">
        <v>1621</v>
      </c>
      <c r="C491" s="10" t="s">
        <v>1625</v>
      </c>
      <c r="D491" s="4">
        <v>45357</v>
      </c>
      <c r="E491" s="10"/>
      <c r="F491" s="10" t="s">
        <v>1624</v>
      </c>
      <c r="G491" s="185" t="s">
        <v>1623</v>
      </c>
      <c r="H491" s="186"/>
      <c r="I491" s="187"/>
      <c r="J491" s="56" t="s">
        <v>723</v>
      </c>
      <c r="K491" s="111"/>
      <c r="L491" s="111" t="s">
        <v>3</v>
      </c>
      <c r="M491" s="139">
        <v>229.58</v>
      </c>
      <c r="V491"/>
    </row>
    <row r="492" spans="1:22" ht="21" thickBot="1">
      <c r="A492" s="181"/>
      <c r="B492" s="71" t="s">
        <v>325</v>
      </c>
      <c r="C492" s="71" t="s">
        <v>327</v>
      </c>
      <c r="D492" s="71" t="s">
        <v>23</v>
      </c>
      <c r="E492" s="188" t="s">
        <v>329</v>
      </c>
      <c r="F492" s="188"/>
      <c r="G492" s="189"/>
      <c r="H492" s="190"/>
      <c r="I492" s="191"/>
      <c r="J492" s="15" t="s">
        <v>423</v>
      </c>
      <c r="K492" s="109"/>
      <c r="L492" s="109" t="s">
        <v>3</v>
      </c>
      <c r="M492" s="138">
        <v>410</v>
      </c>
      <c r="V492"/>
    </row>
    <row r="493" spans="1:22" ht="21" thickBot="1">
      <c r="A493" s="182"/>
      <c r="B493" s="12" t="s">
        <v>1394</v>
      </c>
      <c r="C493" s="12" t="s">
        <v>1623</v>
      </c>
      <c r="D493" s="96">
        <v>45357</v>
      </c>
      <c r="E493" s="26" t="s">
        <v>4</v>
      </c>
      <c r="F493" s="27" t="s">
        <v>1626</v>
      </c>
      <c r="G493" s="192"/>
      <c r="H493" s="193"/>
      <c r="I493" s="194"/>
      <c r="J493" s="23" t="s">
        <v>0</v>
      </c>
      <c r="K493" s="137"/>
      <c r="L493" s="137"/>
      <c r="M493" s="136"/>
      <c r="V493"/>
    </row>
    <row r="494" spans="1:22" ht="21.6" thickTop="1" thickBot="1">
      <c r="A494" s="180">
        <f>A490+1</f>
        <v>121</v>
      </c>
      <c r="B494" s="73" t="s">
        <v>324</v>
      </c>
      <c r="C494" s="73" t="s">
        <v>326</v>
      </c>
      <c r="D494" s="73" t="s">
        <v>24</v>
      </c>
      <c r="E494" s="183" t="s">
        <v>328</v>
      </c>
      <c r="F494" s="183"/>
      <c r="G494" s="183" t="s">
        <v>319</v>
      </c>
      <c r="H494" s="184"/>
      <c r="I494" s="72"/>
      <c r="J494" s="58" t="s">
        <v>2</v>
      </c>
      <c r="K494" s="141"/>
      <c r="L494" s="141"/>
      <c r="M494" s="140"/>
      <c r="V494"/>
    </row>
    <row r="495" spans="1:22" ht="41.4" thickBot="1">
      <c r="A495" s="181"/>
      <c r="B495" s="10" t="s">
        <v>1519</v>
      </c>
      <c r="C495" s="10" t="s">
        <v>1625</v>
      </c>
      <c r="D495" s="4">
        <v>45357</v>
      </c>
      <c r="E495" s="10"/>
      <c r="F495" s="10" t="s">
        <v>1624</v>
      </c>
      <c r="G495" s="185" t="s">
        <v>1623</v>
      </c>
      <c r="H495" s="186"/>
      <c r="I495" s="187"/>
      <c r="J495" s="56" t="s">
        <v>723</v>
      </c>
      <c r="K495" s="111"/>
      <c r="L495" s="111" t="s">
        <v>3</v>
      </c>
      <c r="M495" s="139">
        <v>229.58</v>
      </c>
      <c r="V495"/>
    </row>
    <row r="496" spans="1:22" ht="21" thickBot="1">
      <c r="A496" s="181"/>
      <c r="B496" s="71" t="s">
        <v>325</v>
      </c>
      <c r="C496" s="71" t="s">
        <v>327</v>
      </c>
      <c r="D496" s="71" t="s">
        <v>23</v>
      </c>
      <c r="E496" s="188" t="s">
        <v>329</v>
      </c>
      <c r="F496" s="188"/>
      <c r="G496" s="189"/>
      <c r="H496" s="190"/>
      <c r="I496" s="191"/>
      <c r="J496" s="15" t="s">
        <v>423</v>
      </c>
      <c r="K496" s="109"/>
      <c r="L496" s="109" t="s">
        <v>3</v>
      </c>
      <c r="M496" s="138">
        <v>410</v>
      </c>
      <c r="V496"/>
    </row>
    <row r="497" spans="1:22" ht="21" thickBot="1">
      <c r="A497" s="182"/>
      <c r="B497" s="12" t="s">
        <v>1394</v>
      </c>
      <c r="C497" s="12" t="s">
        <v>1623</v>
      </c>
      <c r="D497" s="96">
        <v>45357</v>
      </c>
      <c r="E497" s="26" t="s">
        <v>4</v>
      </c>
      <c r="F497" s="27" t="s">
        <v>1622</v>
      </c>
      <c r="G497" s="192"/>
      <c r="H497" s="193"/>
      <c r="I497" s="194"/>
      <c r="J497" s="23" t="s">
        <v>0</v>
      </c>
      <c r="K497" s="137"/>
      <c r="L497" s="137"/>
      <c r="M497" s="136"/>
      <c r="V497"/>
    </row>
    <row r="498" spans="1:22" ht="21.6" thickTop="1" thickBot="1">
      <c r="A498" s="180">
        <f>A494+1</f>
        <v>122</v>
      </c>
      <c r="B498" s="73" t="s">
        <v>324</v>
      </c>
      <c r="C498" s="73" t="s">
        <v>326</v>
      </c>
      <c r="D498" s="73" t="s">
        <v>24</v>
      </c>
      <c r="E498" s="183" t="s">
        <v>328</v>
      </c>
      <c r="F498" s="183"/>
      <c r="G498" s="183" t="s">
        <v>319</v>
      </c>
      <c r="H498" s="184"/>
      <c r="I498" s="72"/>
      <c r="J498" s="58" t="s">
        <v>2</v>
      </c>
      <c r="K498" s="141"/>
      <c r="L498" s="141"/>
      <c r="M498" s="140"/>
      <c r="V498"/>
    </row>
    <row r="499" spans="1:22" ht="31.2" thickBot="1">
      <c r="A499" s="181"/>
      <c r="B499" s="10" t="s">
        <v>1621</v>
      </c>
      <c r="C499" s="10" t="s">
        <v>1620</v>
      </c>
      <c r="D499" s="4">
        <v>45208</v>
      </c>
      <c r="E499" s="10"/>
      <c r="F499" s="10" t="s">
        <v>1619</v>
      </c>
      <c r="G499" s="185" t="s">
        <v>1618</v>
      </c>
      <c r="H499" s="186"/>
      <c r="I499" s="187"/>
      <c r="J499" s="56" t="s">
        <v>723</v>
      </c>
      <c r="K499" s="111"/>
      <c r="L499" s="111" t="s">
        <v>3</v>
      </c>
      <c r="M499" s="139">
        <v>514.38</v>
      </c>
      <c r="V499"/>
    </row>
    <row r="500" spans="1:22" ht="21" thickBot="1">
      <c r="A500" s="181"/>
      <c r="B500" s="71" t="s">
        <v>325</v>
      </c>
      <c r="C500" s="71" t="s">
        <v>327</v>
      </c>
      <c r="D500" s="71" t="s">
        <v>23</v>
      </c>
      <c r="E500" s="188" t="s">
        <v>329</v>
      </c>
      <c r="F500" s="188"/>
      <c r="G500" s="189"/>
      <c r="H500" s="190"/>
      <c r="I500" s="191"/>
      <c r="J500" s="15" t="s">
        <v>423</v>
      </c>
      <c r="K500" s="109"/>
      <c r="L500" s="109" t="s">
        <v>3</v>
      </c>
      <c r="M500" s="138">
        <v>427.14</v>
      </c>
      <c r="V500"/>
    </row>
    <row r="501" spans="1:22" ht="13.8" thickBot="1">
      <c r="A501" s="182"/>
      <c r="B501" s="12" t="s">
        <v>1394</v>
      </c>
      <c r="C501" s="12" t="s">
        <v>1618</v>
      </c>
      <c r="D501" s="96">
        <v>45208</v>
      </c>
      <c r="E501" s="26" t="s">
        <v>4</v>
      </c>
      <c r="F501" s="27" t="s">
        <v>1617</v>
      </c>
      <c r="G501" s="192"/>
      <c r="H501" s="193"/>
      <c r="I501" s="194"/>
      <c r="J501" s="23" t="s">
        <v>5</v>
      </c>
      <c r="K501" s="137"/>
      <c r="L501" s="137" t="s">
        <v>3</v>
      </c>
      <c r="M501" s="136">
        <v>165</v>
      </c>
      <c r="V501"/>
    </row>
    <row r="502" spans="1:22" ht="21.6" thickTop="1" thickBot="1">
      <c r="A502" s="180">
        <f>A498+1</f>
        <v>123</v>
      </c>
      <c r="B502" s="73" t="s">
        <v>324</v>
      </c>
      <c r="C502" s="73" t="s">
        <v>326</v>
      </c>
      <c r="D502" s="73" t="s">
        <v>24</v>
      </c>
      <c r="E502" s="183" t="s">
        <v>328</v>
      </c>
      <c r="F502" s="183"/>
      <c r="G502" s="183" t="s">
        <v>319</v>
      </c>
      <c r="H502" s="184"/>
      <c r="I502" s="72"/>
      <c r="J502" s="58" t="s">
        <v>2</v>
      </c>
      <c r="K502" s="141"/>
      <c r="L502" s="141"/>
      <c r="M502" s="140"/>
      <c r="V502"/>
    </row>
    <row r="503" spans="1:22" ht="31.2" thickBot="1">
      <c r="A503" s="181"/>
      <c r="B503" s="10" t="s">
        <v>1519</v>
      </c>
      <c r="C503" s="10" t="s">
        <v>1620</v>
      </c>
      <c r="D503" s="4">
        <v>45208</v>
      </c>
      <c r="E503" s="10"/>
      <c r="F503" s="10" t="s">
        <v>1619</v>
      </c>
      <c r="G503" s="185" t="s">
        <v>1618</v>
      </c>
      <c r="H503" s="186"/>
      <c r="I503" s="187"/>
      <c r="J503" s="56" t="s">
        <v>723</v>
      </c>
      <c r="K503" s="111"/>
      <c r="L503" s="111" t="s">
        <v>3</v>
      </c>
      <c r="M503" s="139">
        <v>514.28</v>
      </c>
      <c r="V503"/>
    </row>
    <row r="504" spans="1:22" ht="21" thickBot="1">
      <c r="A504" s="181"/>
      <c r="B504" s="71" t="s">
        <v>325</v>
      </c>
      <c r="C504" s="71" t="s">
        <v>327</v>
      </c>
      <c r="D504" s="71" t="s">
        <v>23</v>
      </c>
      <c r="E504" s="188" t="s">
        <v>329</v>
      </c>
      <c r="F504" s="188"/>
      <c r="G504" s="189"/>
      <c r="H504" s="190"/>
      <c r="I504" s="191"/>
      <c r="J504" s="15" t="s">
        <v>423</v>
      </c>
      <c r="K504" s="109"/>
      <c r="L504" s="109" t="s">
        <v>3</v>
      </c>
      <c r="M504" s="138">
        <v>427.14</v>
      </c>
      <c r="V504"/>
    </row>
    <row r="505" spans="1:22" ht="13.8" thickBot="1">
      <c r="A505" s="182"/>
      <c r="B505" s="12" t="s">
        <v>1394</v>
      </c>
      <c r="C505" s="12" t="s">
        <v>1618</v>
      </c>
      <c r="D505" s="96">
        <v>45208</v>
      </c>
      <c r="E505" s="26" t="s">
        <v>4</v>
      </c>
      <c r="F505" s="27" t="s">
        <v>1617</v>
      </c>
      <c r="G505" s="192"/>
      <c r="H505" s="193"/>
      <c r="I505" s="194"/>
      <c r="J505" s="23" t="s">
        <v>5</v>
      </c>
      <c r="K505" s="137"/>
      <c r="L505" s="137" t="s">
        <v>3</v>
      </c>
      <c r="M505" s="136">
        <v>165</v>
      </c>
      <c r="V505"/>
    </row>
    <row r="506" spans="1:22" ht="21.6" thickTop="1" thickBot="1">
      <c r="A506" s="180">
        <f>A502+1</f>
        <v>124</v>
      </c>
      <c r="B506" s="73" t="s">
        <v>324</v>
      </c>
      <c r="C506" s="73" t="s">
        <v>326</v>
      </c>
      <c r="D506" s="73" t="s">
        <v>24</v>
      </c>
      <c r="E506" s="183" t="s">
        <v>328</v>
      </c>
      <c r="F506" s="183"/>
      <c r="G506" s="183" t="s">
        <v>319</v>
      </c>
      <c r="H506" s="184"/>
      <c r="I506" s="72"/>
      <c r="J506" s="58" t="s">
        <v>2</v>
      </c>
      <c r="K506" s="141"/>
      <c r="L506" s="141"/>
      <c r="M506" s="140"/>
      <c r="V506"/>
    </row>
    <row r="507" spans="1:22" ht="31.2" thickBot="1">
      <c r="A507" s="181"/>
      <c r="B507" s="10" t="s">
        <v>1616</v>
      </c>
      <c r="C507" s="10" t="s">
        <v>1615</v>
      </c>
      <c r="D507" s="4">
        <v>45266</v>
      </c>
      <c r="E507" s="10"/>
      <c r="F507" s="10" t="s">
        <v>702</v>
      </c>
      <c r="G507" s="185" t="s">
        <v>1470</v>
      </c>
      <c r="H507" s="186"/>
      <c r="I507" s="187"/>
      <c r="J507" s="56" t="s">
        <v>723</v>
      </c>
      <c r="K507" s="111" t="s">
        <v>3</v>
      </c>
      <c r="L507" s="111"/>
      <c r="M507" s="139">
        <v>451.92</v>
      </c>
      <c r="V507"/>
    </row>
    <row r="508" spans="1:22" ht="21" thickBot="1">
      <c r="A508" s="181"/>
      <c r="B508" s="71" t="s">
        <v>325</v>
      </c>
      <c r="C508" s="71" t="s">
        <v>327</v>
      </c>
      <c r="D508" s="71" t="s">
        <v>23</v>
      </c>
      <c r="E508" s="188" t="s">
        <v>329</v>
      </c>
      <c r="F508" s="188"/>
      <c r="G508" s="189"/>
      <c r="H508" s="190"/>
      <c r="I508" s="191"/>
      <c r="J508" s="15" t="s">
        <v>424</v>
      </c>
      <c r="K508" s="109" t="s">
        <v>3</v>
      </c>
      <c r="L508" s="109"/>
      <c r="M508" s="138">
        <v>134.68</v>
      </c>
      <c r="V508"/>
    </row>
    <row r="509" spans="1:22" ht="21" thickBot="1">
      <c r="A509" s="182"/>
      <c r="B509" s="12" t="s">
        <v>1614</v>
      </c>
      <c r="C509" s="12" t="s">
        <v>1470</v>
      </c>
      <c r="D509" s="96">
        <v>45267</v>
      </c>
      <c r="E509" s="26" t="s">
        <v>4</v>
      </c>
      <c r="F509" s="27" t="s">
        <v>1613</v>
      </c>
      <c r="G509" s="192"/>
      <c r="H509" s="193"/>
      <c r="I509" s="194"/>
      <c r="J509" s="23" t="s">
        <v>423</v>
      </c>
      <c r="K509" s="137"/>
      <c r="L509" s="137" t="s">
        <v>3</v>
      </c>
      <c r="M509" s="136">
        <v>888</v>
      </c>
      <c r="V509"/>
    </row>
    <row r="510" spans="1:22" ht="21.6" thickTop="1" thickBot="1">
      <c r="A510" s="180">
        <f>A506+1</f>
        <v>125</v>
      </c>
      <c r="B510" s="73" t="s">
        <v>324</v>
      </c>
      <c r="C510" s="73" t="s">
        <v>326</v>
      </c>
      <c r="D510" s="73" t="s">
        <v>24</v>
      </c>
      <c r="E510" s="183" t="s">
        <v>328</v>
      </c>
      <c r="F510" s="183"/>
      <c r="G510" s="183" t="s">
        <v>319</v>
      </c>
      <c r="H510" s="184"/>
      <c r="I510" s="72"/>
      <c r="J510" s="58" t="s">
        <v>2</v>
      </c>
      <c r="K510" s="141"/>
      <c r="L510" s="141"/>
      <c r="M510" s="140"/>
      <c r="V510"/>
    </row>
    <row r="511" spans="1:22" ht="13.8" thickBot="1">
      <c r="A511" s="181"/>
      <c r="B511" s="10" t="s">
        <v>1612</v>
      </c>
      <c r="C511" s="10"/>
      <c r="D511" s="4"/>
      <c r="E511" s="10"/>
      <c r="F511" s="10"/>
      <c r="G511" s="185"/>
      <c r="H511" s="186"/>
      <c r="I511" s="187"/>
      <c r="J511" s="56" t="s">
        <v>5</v>
      </c>
      <c r="K511" s="111" t="s">
        <v>3</v>
      </c>
      <c r="L511" s="111"/>
      <c r="M511" s="139">
        <v>200.5</v>
      </c>
      <c r="V511"/>
    </row>
    <row r="512" spans="1:22" ht="21" thickBot="1">
      <c r="A512" s="181"/>
      <c r="B512" s="71" t="s">
        <v>325</v>
      </c>
      <c r="C512" s="71" t="s">
        <v>327</v>
      </c>
      <c r="D512" s="71" t="s">
        <v>23</v>
      </c>
      <c r="E512" s="188" t="s">
        <v>329</v>
      </c>
      <c r="F512" s="188"/>
      <c r="G512" s="189"/>
      <c r="H512" s="190"/>
      <c r="I512" s="191"/>
      <c r="J512" s="15" t="s">
        <v>5</v>
      </c>
      <c r="K512" s="109"/>
      <c r="L512" s="109" t="s">
        <v>3</v>
      </c>
      <c r="M512" s="138">
        <v>108</v>
      </c>
      <c r="V512"/>
    </row>
    <row r="513" spans="1:22" ht="13.8" thickBot="1">
      <c r="A513" s="182"/>
      <c r="B513" s="12"/>
      <c r="C513" s="12"/>
      <c r="D513" s="12"/>
      <c r="E513" s="26" t="s">
        <v>4</v>
      </c>
      <c r="F513" s="27"/>
      <c r="G513" s="192"/>
      <c r="H513" s="193"/>
      <c r="I513" s="194"/>
      <c r="J513" s="23" t="s">
        <v>0</v>
      </c>
      <c r="K513" s="137"/>
      <c r="L513" s="137"/>
      <c r="M513" s="136"/>
      <c r="V513"/>
    </row>
    <row r="514" spans="1:22" ht="21.6" thickTop="1" thickBot="1">
      <c r="A514" s="180">
        <f>A510+1</f>
        <v>126</v>
      </c>
      <c r="B514" s="73" t="s">
        <v>324</v>
      </c>
      <c r="C514" s="73" t="s">
        <v>326</v>
      </c>
      <c r="D514" s="73" t="s">
        <v>24</v>
      </c>
      <c r="E514" s="183" t="s">
        <v>328</v>
      </c>
      <c r="F514" s="183"/>
      <c r="G514" s="183" t="s">
        <v>319</v>
      </c>
      <c r="H514" s="184"/>
      <c r="I514" s="72"/>
      <c r="J514" s="58" t="s">
        <v>2</v>
      </c>
      <c r="K514" s="141"/>
      <c r="L514" s="141"/>
      <c r="M514" s="140"/>
      <c r="V514"/>
    </row>
    <row r="515" spans="1:22" ht="61.8" thickBot="1">
      <c r="A515" s="181"/>
      <c r="B515" s="10" t="s">
        <v>1611</v>
      </c>
      <c r="C515" s="10" t="s">
        <v>1610</v>
      </c>
      <c r="D515" s="4">
        <v>45225</v>
      </c>
      <c r="E515" s="10"/>
      <c r="F515" s="10" t="s">
        <v>1602</v>
      </c>
      <c r="G515" s="185" t="s">
        <v>1601</v>
      </c>
      <c r="H515" s="186"/>
      <c r="I515" s="187"/>
      <c r="J515" s="56" t="s">
        <v>423</v>
      </c>
      <c r="K515" s="111"/>
      <c r="L515" s="111" t="s">
        <v>3</v>
      </c>
      <c r="M515" s="139">
        <v>286.75</v>
      </c>
      <c r="V515"/>
    </row>
    <row r="516" spans="1:22" ht="21" thickBot="1">
      <c r="A516" s="181"/>
      <c r="B516" s="71" t="s">
        <v>325</v>
      </c>
      <c r="C516" s="71" t="s">
        <v>327</v>
      </c>
      <c r="D516" s="71" t="s">
        <v>23</v>
      </c>
      <c r="E516" s="188" t="s">
        <v>329</v>
      </c>
      <c r="F516" s="188"/>
      <c r="G516" s="189"/>
      <c r="H516" s="190"/>
      <c r="I516" s="191"/>
      <c r="J516" s="15" t="s">
        <v>1086</v>
      </c>
      <c r="K516" s="109" t="s">
        <v>3</v>
      </c>
      <c r="L516" s="109"/>
      <c r="M516" s="138">
        <v>302.61</v>
      </c>
      <c r="V516"/>
    </row>
    <row r="517" spans="1:22" ht="13.8" thickBot="1">
      <c r="A517" s="182"/>
      <c r="B517" s="12" t="s">
        <v>1356</v>
      </c>
      <c r="C517" s="12" t="s">
        <v>1601</v>
      </c>
      <c r="D517" s="96">
        <v>45226</v>
      </c>
      <c r="E517" s="26" t="s">
        <v>4</v>
      </c>
      <c r="F517" s="27" t="s">
        <v>1609</v>
      </c>
      <c r="G517" s="192"/>
      <c r="H517" s="193"/>
      <c r="I517" s="194"/>
      <c r="J517" s="23" t="s">
        <v>0</v>
      </c>
      <c r="K517" s="137"/>
      <c r="L517" s="137"/>
      <c r="M517" s="136"/>
      <c r="V517"/>
    </row>
    <row r="518" spans="1:22" ht="21.6" thickTop="1" thickBot="1">
      <c r="A518" s="180">
        <f>A514+1</f>
        <v>127</v>
      </c>
      <c r="B518" s="73" t="s">
        <v>324</v>
      </c>
      <c r="C518" s="73" t="s">
        <v>326</v>
      </c>
      <c r="D518" s="73" t="s">
        <v>24</v>
      </c>
      <c r="E518" s="183" t="s">
        <v>328</v>
      </c>
      <c r="F518" s="183"/>
      <c r="G518" s="183" t="s">
        <v>319</v>
      </c>
      <c r="H518" s="184"/>
      <c r="I518" s="72"/>
      <c r="J518" s="58" t="s">
        <v>2</v>
      </c>
      <c r="K518" s="141"/>
      <c r="L518" s="141"/>
      <c r="M518" s="140"/>
      <c r="V518"/>
    </row>
    <row r="519" spans="1:22" ht="61.8" thickBot="1">
      <c r="A519" s="181"/>
      <c r="B519" s="10" t="s">
        <v>1608</v>
      </c>
      <c r="C519" s="10" t="s">
        <v>1607</v>
      </c>
      <c r="D519" s="4">
        <v>45306</v>
      </c>
      <c r="E519" s="10"/>
      <c r="F519" s="10" t="s">
        <v>1606</v>
      </c>
      <c r="G519" s="185" t="s">
        <v>1605</v>
      </c>
      <c r="H519" s="186"/>
      <c r="I519" s="187"/>
      <c r="J519" s="56" t="s">
        <v>723</v>
      </c>
      <c r="K519" s="111" t="s">
        <v>3</v>
      </c>
      <c r="L519" s="111"/>
      <c r="M519" s="139">
        <v>843.57</v>
      </c>
      <c r="V519"/>
    </row>
    <row r="520" spans="1:22" ht="21" thickBot="1">
      <c r="A520" s="181"/>
      <c r="B520" s="71" t="s">
        <v>325</v>
      </c>
      <c r="C520" s="71" t="s">
        <v>327</v>
      </c>
      <c r="D520" s="71" t="s">
        <v>23</v>
      </c>
      <c r="E520" s="188" t="s">
        <v>329</v>
      </c>
      <c r="F520" s="188"/>
      <c r="G520" s="189"/>
      <c r="H520" s="190"/>
      <c r="I520" s="191"/>
      <c r="J520" s="15" t="s">
        <v>423</v>
      </c>
      <c r="K520" s="109"/>
      <c r="L520" s="109" t="s">
        <v>3</v>
      </c>
      <c r="M520" s="138">
        <v>463.25</v>
      </c>
      <c r="V520"/>
    </row>
    <row r="521" spans="1:22" ht="21" thickBot="1">
      <c r="A521" s="182"/>
      <c r="B521" s="12" t="s">
        <v>1521</v>
      </c>
      <c r="C521" s="12" t="s">
        <v>1605</v>
      </c>
      <c r="D521" s="96">
        <v>45310</v>
      </c>
      <c r="E521" s="26" t="s">
        <v>4</v>
      </c>
      <c r="F521" s="27" t="s">
        <v>1604</v>
      </c>
      <c r="G521" s="192"/>
      <c r="H521" s="193"/>
      <c r="I521" s="194"/>
      <c r="J521" s="23" t="s">
        <v>5</v>
      </c>
      <c r="K521" s="137"/>
      <c r="L521" s="137" t="s">
        <v>3</v>
      </c>
      <c r="M521" s="136">
        <v>25</v>
      </c>
      <c r="V521"/>
    </row>
    <row r="522" spans="1:22" ht="24" customHeight="1" thickTop="1">
      <c r="A522" s="180">
        <f>A518+1</f>
        <v>128</v>
      </c>
      <c r="B522" s="73" t="s">
        <v>324</v>
      </c>
      <c r="C522" s="73" t="s">
        <v>326</v>
      </c>
      <c r="D522" s="73" t="s">
        <v>24</v>
      </c>
      <c r="E522" s="184" t="s">
        <v>328</v>
      </c>
      <c r="F522" s="281"/>
      <c r="G522" s="184" t="s">
        <v>319</v>
      </c>
      <c r="H522" s="288"/>
      <c r="I522" s="72"/>
      <c r="J522" s="58" t="s">
        <v>2</v>
      </c>
      <c r="K522" s="141"/>
      <c r="L522" s="141"/>
      <c r="M522" s="140"/>
      <c r="V522"/>
    </row>
    <row r="523" spans="1:22" ht="30.6">
      <c r="A523" s="279"/>
      <c r="B523" s="10" t="s">
        <v>1599</v>
      </c>
      <c r="C523" s="10" t="s">
        <v>1603</v>
      </c>
      <c r="D523" s="4">
        <v>45309</v>
      </c>
      <c r="E523" s="10"/>
      <c r="F523" s="10" t="s">
        <v>1602</v>
      </c>
      <c r="G523" s="185" t="s">
        <v>1601</v>
      </c>
      <c r="H523" s="282"/>
      <c r="I523" s="283"/>
      <c r="J523" s="56" t="s">
        <v>723</v>
      </c>
      <c r="K523" s="111" t="s">
        <v>3</v>
      </c>
      <c r="L523" s="111"/>
      <c r="M523" s="139">
        <v>352</v>
      </c>
      <c r="V523"/>
    </row>
    <row r="524" spans="1:22" ht="20.399999999999999">
      <c r="A524" s="279"/>
      <c r="B524" s="71" t="s">
        <v>325</v>
      </c>
      <c r="C524" s="71" t="s">
        <v>327</v>
      </c>
      <c r="D524" s="71" t="s">
        <v>23</v>
      </c>
      <c r="E524" s="284" t="s">
        <v>329</v>
      </c>
      <c r="F524" s="285"/>
      <c r="G524" s="189"/>
      <c r="H524" s="190"/>
      <c r="I524" s="191"/>
      <c r="J524" s="15" t="s">
        <v>423</v>
      </c>
      <c r="K524" s="109"/>
      <c r="L524" s="109" t="s">
        <v>3</v>
      </c>
      <c r="M524" s="138">
        <v>375</v>
      </c>
      <c r="V524"/>
    </row>
    <row r="525" spans="1:22" ht="13.8" thickBot="1">
      <c r="A525" s="280"/>
      <c r="B525" s="12" t="s">
        <v>1373</v>
      </c>
      <c r="C525" s="12" t="s">
        <v>1601</v>
      </c>
      <c r="D525" s="96">
        <v>45310</v>
      </c>
      <c r="E525" s="26" t="s">
        <v>4</v>
      </c>
      <c r="F525" s="27" t="s">
        <v>1600</v>
      </c>
      <c r="G525" s="192"/>
      <c r="H525" s="193"/>
      <c r="I525" s="194"/>
      <c r="J525" s="23" t="s">
        <v>5</v>
      </c>
      <c r="K525" s="137"/>
      <c r="L525" s="137" t="s">
        <v>3</v>
      </c>
      <c r="M525" s="136">
        <v>47</v>
      </c>
      <c r="V525"/>
    </row>
    <row r="526" spans="1:22" ht="21" thickTop="1">
      <c r="A526" s="180">
        <f>A522+1</f>
        <v>129</v>
      </c>
      <c r="B526" s="73" t="s">
        <v>324</v>
      </c>
      <c r="C526" s="73" t="s">
        <v>326</v>
      </c>
      <c r="D526" s="73" t="s">
        <v>24</v>
      </c>
      <c r="E526" s="184" t="s">
        <v>328</v>
      </c>
      <c r="F526" s="281"/>
      <c r="G526" s="184" t="s">
        <v>319</v>
      </c>
      <c r="H526" s="288"/>
      <c r="I526" s="72"/>
      <c r="J526" s="58" t="s">
        <v>2</v>
      </c>
      <c r="K526" s="141"/>
      <c r="L526" s="141"/>
      <c r="M526" s="140"/>
      <c r="V526"/>
    </row>
    <row r="527" spans="1:22" ht="30.6">
      <c r="A527" s="279"/>
      <c r="B527" s="10" t="s">
        <v>1599</v>
      </c>
      <c r="C527" s="10" t="s">
        <v>1598</v>
      </c>
      <c r="D527" s="4">
        <v>45211</v>
      </c>
      <c r="E527" s="10"/>
      <c r="F527" s="10" t="s">
        <v>1597</v>
      </c>
      <c r="G527" s="185" t="s">
        <v>1596</v>
      </c>
      <c r="H527" s="282"/>
      <c r="I527" s="283"/>
      <c r="J527" s="56" t="s">
        <v>723</v>
      </c>
      <c r="K527" s="111"/>
      <c r="L527" s="111" t="s">
        <v>3</v>
      </c>
      <c r="M527" s="139">
        <v>1593.4</v>
      </c>
      <c r="V527"/>
    </row>
    <row r="528" spans="1:22" ht="20.399999999999999">
      <c r="A528" s="279"/>
      <c r="B528" s="71" t="s">
        <v>325</v>
      </c>
      <c r="C528" s="71" t="s">
        <v>327</v>
      </c>
      <c r="D528" s="71" t="s">
        <v>23</v>
      </c>
      <c r="E528" s="284" t="s">
        <v>329</v>
      </c>
      <c r="F528" s="285"/>
      <c r="G528" s="189"/>
      <c r="H528" s="190"/>
      <c r="I528" s="191"/>
      <c r="J528" s="15" t="s">
        <v>423</v>
      </c>
      <c r="K528" s="109"/>
      <c r="L528" s="109" t="s">
        <v>3</v>
      </c>
      <c r="M528" s="138">
        <v>196</v>
      </c>
      <c r="V528"/>
    </row>
    <row r="529" spans="1:22" ht="21" thickBot="1">
      <c r="A529" s="280"/>
      <c r="B529" s="12" t="s">
        <v>1373</v>
      </c>
      <c r="C529" s="12" t="s">
        <v>1596</v>
      </c>
      <c r="D529" s="96">
        <v>45212</v>
      </c>
      <c r="E529" s="26" t="s">
        <v>4</v>
      </c>
      <c r="F529" s="27" t="s">
        <v>1595</v>
      </c>
      <c r="G529" s="192"/>
      <c r="H529" s="193"/>
      <c r="I529" s="194"/>
      <c r="J529" s="23" t="s">
        <v>5</v>
      </c>
      <c r="K529" s="137"/>
      <c r="L529" s="137" t="s">
        <v>3</v>
      </c>
      <c r="M529" s="136">
        <v>47</v>
      </c>
      <c r="V529"/>
    </row>
    <row r="530" spans="1:22" ht="23.25" customHeight="1" thickTop="1">
      <c r="A530" s="180">
        <f>A526+1</f>
        <v>130</v>
      </c>
      <c r="B530" s="73" t="s">
        <v>324</v>
      </c>
      <c r="C530" s="73" t="s">
        <v>326</v>
      </c>
      <c r="D530" s="73" t="s">
        <v>24</v>
      </c>
      <c r="E530" s="184" t="s">
        <v>328</v>
      </c>
      <c r="F530" s="281"/>
      <c r="G530" s="184" t="s">
        <v>319</v>
      </c>
      <c r="H530" s="288"/>
      <c r="I530" s="72"/>
      <c r="J530" s="58" t="s">
        <v>2</v>
      </c>
      <c r="K530" s="141"/>
      <c r="L530" s="141"/>
      <c r="M530" s="140"/>
      <c r="V530"/>
    </row>
    <row r="531" spans="1:22" ht="30.6">
      <c r="A531" s="279"/>
      <c r="B531" s="10" t="s">
        <v>1594</v>
      </c>
      <c r="C531" s="10" t="s">
        <v>1593</v>
      </c>
      <c r="D531" s="4">
        <v>45265</v>
      </c>
      <c r="E531" s="10"/>
      <c r="F531" s="10" t="s">
        <v>1592</v>
      </c>
      <c r="G531" s="185" t="s">
        <v>1590</v>
      </c>
      <c r="H531" s="282"/>
      <c r="I531" s="283"/>
      <c r="J531" s="56" t="s">
        <v>423</v>
      </c>
      <c r="K531" s="111"/>
      <c r="L531" s="111" t="s">
        <v>3</v>
      </c>
      <c r="M531" s="139">
        <v>214</v>
      </c>
      <c r="V531"/>
    </row>
    <row r="532" spans="1:22" ht="20.399999999999999">
      <c r="A532" s="279"/>
      <c r="B532" s="71" t="s">
        <v>325</v>
      </c>
      <c r="C532" s="71" t="s">
        <v>327</v>
      </c>
      <c r="D532" s="71" t="s">
        <v>23</v>
      </c>
      <c r="E532" s="284" t="s">
        <v>329</v>
      </c>
      <c r="F532" s="285"/>
      <c r="G532" s="189"/>
      <c r="H532" s="190"/>
      <c r="I532" s="191"/>
      <c r="J532" s="15" t="s">
        <v>5</v>
      </c>
      <c r="K532" s="109"/>
      <c r="L532" s="109" t="s">
        <v>3</v>
      </c>
      <c r="M532" s="138">
        <v>54</v>
      </c>
      <c r="V532"/>
    </row>
    <row r="533" spans="1:22" ht="21" thickBot="1">
      <c r="A533" s="280"/>
      <c r="B533" s="12" t="s">
        <v>1591</v>
      </c>
      <c r="C533" s="12" t="s">
        <v>1590</v>
      </c>
      <c r="D533" s="96">
        <v>45266</v>
      </c>
      <c r="E533" s="26" t="s">
        <v>4</v>
      </c>
      <c r="F533" s="27" t="s">
        <v>1589</v>
      </c>
      <c r="G533" s="192"/>
      <c r="H533" s="193"/>
      <c r="I533" s="194"/>
      <c r="J533" s="23" t="s">
        <v>0</v>
      </c>
      <c r="K533" s="137"/>
      <c r="L533" s="137"/>
      <c r="M533" s="136"/>
      <c r="V533"/>
    </row>
    <row r="534" spans="1:22" ht="21" thickTop="1">
      <c r="A534" s="180">
        <f>A530+1</f>
        <v>131</v>
      </c>
      <c r="B534" s="73" t="s">
        <v>324</v>
      </c>
      <c r="C534" s="73" t="s">
        <v>326</v>
      </c>
      <c r="D534" s="73" t="s">
        <v>24</v>
      </c>
      <c r="E534" s="184" t="s">
        <v>328</v>
      </c>
      <c r="F534" s="281"/>
      <c r="G534" s="184" t="s">
        <v>319</v>
      </c>
      <c r="H534" s="288"/>
      <c r="I534" s="72"/>
      <c r="J534" s="58" t="s">
        <v>2</v>
      </c>
      <c r="K534" s="141"/>
      <c r="L534" s="141"/>
      <c r="M534" s="140"/>
      <c r="V534"/>
    </row>
    <row r="535" spans="1:22" ht="20.399999999999999">
      <c r="A535" s="279"/>
      <c r="B535" s="10" t="s">
        <v>1588</v>
      </c>
      <c r="C535" s="10" t="s">
        <v>1587</v>
      </c>
      <c r="D535" s="4">
        <v>45247</v>
      </c>
      <c r="E535" s="10"/>
      <c r="F535" s="10" t="s">
        <v>1586</v>
      </c>
      <c r="G535" s="185" t="s">
        <v>1585</v>
      </c>
      <c r="H535" s="282"/>
      <c r="I535" s="283"/>
      <c r="J535" s="56" t="s">
        <v>723</v>
      </c>
      <c r="K535" s="111"/>
      <c r="L535" s="111" t="s">
        <v>3</v>
      </c>
      <c r="M535" s="139">
        <v>404.3</v>
      </c>
      <c r="V535"/>
    </row>
    <row r="536" spans="1:22" ht="20.399999999999999">
      <c r="A536" s="279"/>
      <c r="B536" s="71" t="s">
        <v>325</v>
      </c>
      <c r="C536" s="71" t="s">
        <v>327</v>
      </c>
      <c r="D536" s="71" t="s">
        <v>23</v>
      </c>
      <c r="E536" s="284" t="s">
        <v>329</v>
      </c>
      <c r="F536" s="285"/>
      <c r="G536" s="189"/>
      <c r="H536" s="190"/>
      <c r="I536" s="191"/>
      <c r="J536" s="15" t="s">
        <v>424</v>
      </c>
      <c r="K536" s="109"/>
      <c r="L536" s="109" t="s">
        <v>3</v>
      </c>
      <c r="M536" s="138">
        <v>170</v>
      </c>
      <c r="V536"/>
    </row>
    <row r="537" spans="1:22" ht="13.8" thickBot="1">
      <c r="A537" s="280"/>
      <c r="B537" s="12" t="s">
        <v>1394</v>
      </c>
      <c r="C537" s="12" t="s">
        <v>1585</v>
      </c>
      <c r="D537" s="96">
        <v>45247</v>
      </c>
      <c r="E537" s="26" t="s">
        <v>4</v>
      </c>
      <c r="F537" s="27" t="s">
        <v>1584</v>
      </c>
      <c r="G537" s="192"/>
      <c r="H537" s="193"/>
      <c r="I537" s="194"/>
      <c r="J537" s="23" t="s">
        <v>5</v>
      </c>
      <c r="K537" s="137"/>
      <c r="L537" s="137" t="s">
        <v>3</v>
      </c>
      <c r="M537" s="136">
        <v>41</v>
      </c>
      <c r="V537"/>
    </row>
    <row r="538" spans="1:22" ht="23.25" customHeight="1" thickTop="1">
      <c r="A538" s="180">
        <f>A534+1</f>
        <v>132</v>
      </c>
      <c r="B538" s="73" t="s">
        <v>324</v>
      </c>
      <c r="C538" s="73" t="s">
        <v>326</v>
      </c>
      <c r="D538" s="73" t="s">
        <v>24</v>
      </c>
      <c r="E538" s="184" t="s">
        <v>328</v>
      </c>
      <c r="F538" s="281"/>
      <c r="G538" s="184" t="s">
        <v>319</v>
      </c>
      <c r="H538" s="288"/>
      <c r="I538" s="72"/>
      <c r="J538" s="58" t="s">
        <v>2</v>
      </c>
      <c r="K538" s="141"/>
      <c r="L538" s="141"/>
      <c r="M538" s="140"/>
      <c r="V538"/>
    </row>
    <row r="539" spans="1:22" ht="30.6">
      <c r="A539" s="279"/>
      <c r="B539" s="10" t="s">
        <v>1575</v>
      </c>
      <c r="C539" s="10" t="s">
        <v>1583</v>
      </c>
      <c r="D539" s="4">
        <v>45357</v>
      </c>
      <c r="E539" s="10"/>
      <c r="F539" s="10" t="s">
        <v>1582</v>
      </c>
      <c r="G539" s="185" t="s">
        <v>1581</v>
      </c>
      <c r="H539" s="282"/>
      <c r="I539" s="283"/>
      <c r="J539" s="56" t="s">
        <v>723</v>
      </c>
      <c r="K539" s="111"/>
      <c r="L539" s="111" t="s">
        <v>3</v>
      </c>
      <c r="M539" s="139">
        <v>371.2</v>
      </c>
      <c r="V539"/>
    </row>
    <row r="540" spans="1:22" ht="20.399999999999999">
      <c r="A540" s="279"/>
      <c r="B540" s="71" t="s">
        <v>325</v>
      </c>
      <c r="C540" s="71" t="s">
        <v>327</v>
      </c>
      <c r="D540" s="71" t="s">
        <v>23</v>
      </c>
      <c r="E540" s="284" t="s">
        <v>329</v>
      </c>
      <c r="F540" s="285"/>
      <c r="G540" s="189"/>
      <c r="H540" s="190"/>
      <c r="I540" s="191"/>
      <c r="J540" s="15" t="s">
        <v>423</v>
      </c>
      <c r="K540" s="109"/>
      <c r="L540" s="109" t="s">
        <v>3</v>
      </c>
      <c r="M540" s="138">
        <v>330.78</v>
      </c>
      <c r="V540"/>
    </row>
    <row r="541" spans="1:22" ht="21" thickBot="1">
      <c r="A541" s="280"/>
      <c r="B541" s="12" t="s">
        <v>1356</v>
      </c>
      <c r="C541" s="12" t="s">
        <v>1581</v>
      </c>
      <c r="D541" s="96">
        <v>45359</v>
      </c>
      <c r="E541" s="26" t="s">
        <v>4</v>
      </c>
      <c r="F541" s="27" t="s">
        <v>1580</v>
      </c>
      <c r="G541" s="192"/>
      <c r="H541" s="193"/>
      <c r="I541" s="194"/>
      <c r="J541" s="23" t="s">
        <v>5</v>
      </c>
      <c r="K541" s="137"/>
      <c r="L541" s="137" t="s">
        <v>3</v>
      </c>
      <c r="M541" s="136">
        <v>150</v>
      </c>
      <c r="V541"/>
    </row>
    <row r="542" spans="1:22" ht="23.25" customHeight="1" thickTop="1">
      <c r="A542" s="180">
        <f>A538+1</f>
        <v>133</v>
      </c>
      <c r="B542" s="73" t="s">
        <v>324</v>
      </c>
      <c r="C542" s="73" t="s">
        <v>326</v>
      </c>
      <c r="D542" s="73" t="s">
        <v>24</v>
      </c>
      <c r="E542" s="184" t="s">
        <v>328</v>
      </c>
      <c r="F542" s="281"/>
      <c r="G542" s="184" t="s">
        <v>319</v>
      </c>
      <c r="H542" s="288"/>
      <c r="I542" s="72"/>
      <c r="J542" s="58" t="s">
        <v>2</v>
      </c>
      <c r="K542" s="141"/>
      <c r="L542" s="141"/>
      <c r="M542" s="140"/>
      <c r="V542"/>
    </row>
    <row r="543" spans="1:22" ht="51">
      <c r="A543" s="279"/>
      <c r="B543" s="10" t="s">
        <v>1575</v>
      </c>
      <c r="C543" s="10" t="s">
        <v>1579</v>
      </c>
      <c r="D543" s="4">
        <v>45247</v>
      </c>
      <c r="E543" s="10"/>
      <c r="F543" s="10" t="s">
        <v>1578</v>
      </c>
      <c r="G543" s="185" t="s">
        <v>1577</v>
      </c>
      <c r="H543" s="282"/>
      <c r="I543" s="283"/>
      <c r="J543" s="56" t="s">
        <v>723</v>
      </c>
      <c r="K543" s="111"/>
      <c r="L543" s="111" t="s">
        <v>3</v>
      </c>
      <c r="M543" s="139">
        <v>460.04</v>
      </c>
      <c r="V543"/>
    </row>
    <row r="544" spans="1:22" ht="20.399999999999999">
      <c r="A544" s="279"/>
      <c r="B544" s="71" t="s">
        <v>325</v>
      </c>
      <c r="C544" s="71" t="s">
        <v>327</v>
      </c>
      <c r="D544" s="71" t="s">
        <v>23</v>
      </c>
      <c r="E544" s="284" t="s">
        <v>329</v>
      </c>
      <c r="F544" s="285"/>
      <c r="G544" s="189"/>
      <c r="H544" s="190"/>
      <c r="I544" s="191"/>
      <c r="J544" s="15" t="s">
        <v>423</v>
      </c>
      <c r="K544" s="109"/>
      <c r="L544" s="109" t="s">
        <v>3</v>
      </c>
      <c r="M544" s="138">
        <v>124.91</v>
      </c>
      <c r="V544"/>
    </row>
    <row r="545" spans="1:22" ht="13.8" thickBot="1">
      <c r="A545" s="280"/>
      <c r="B545" s="12" t="s">
        <v>1356</v>
      </c>
      <c r="C545" s="12" t="s">
        <v>1577</v>
      </c>
      <c r="D545" s="96">
        <v>45247</v>
      </c>
      <c r="E545" s="26" t="s">
        <v>4</v>
      </c>
      <c r="F545" s="27" t="s">
        <v>1576</v>
      </c>
      <c r="G545" s="192"/>
      <c r="H545" s="193"/>
      <c r="I545" s="194"/>
      <c r="J545" s="23" t="s">
        <v>5</v>
      </c>
      <c r="K545" s="137"/>
      <c r="L545" s="137" t="s">
        <v>3</v>
      </c>
      <c r="M545" s="136">
        <v>74</v>
      </c>
      <c r="V545"/>
    </row>
    <row r="546" spans="1:22" ht="23.25" customHeight="1" thickTop="1">
      <c r="A546" s="180">
        <f>A542+1</f>
        <v>134</v>
      </c>
      <c r="B546" s="73" t="s">
        <v>324</v>
      </c>
      <c r="C546" s="73" t="s">
        <v>326</v>
      </c>
      <c r="D546" s="73" t="s">
        <v>24</v>
      </c>
      <c r="E546" s="184" t="s">
        <v>328</v>
      </c>
      <c r="F546" s="281"/>
      <c r="G546" s="184" t="s">
        <v>319</v>
      </c>
      <c r="H546" s="288"/>
      <c r="I546" s="72"/>
      <c r="J546" s="58" t="s">
        <v>2</v>
      </c>
      <c r="K546" s="141"/>
      <c r="L546" s="141"/>
      <c r="M546" s="140"/>
      <c r="V546"/>
    </row>
    <row r="547" spans="1:22" ht="30.6">
      <c r="A547" s="279"/>
      <c r="B547" s="10" t="s">
        <v>1575</v>
      </c>
      <c r="C547" s="10" t="s">
        <v>1574</v>
      </c>
      <c r="D547" s="4">
        <v>45231</v>
      </c>
      <c r="E547" s="10"/>
      <c r="F547" s="10" t="s">
        <v>1573</v>
      </c>
      <c r="G547" s="185" t="s">
        <v>1572</v>
      </c>
      <c r="H547" s="282"/>
      <c r="I547" s="283"/>
      <c r="J547" s="56" t="s">
        <v>723</v>
      </c>
      <c r="K547" s="111"/>
      <c r="L547" s="111" t="s">
        <v>3</v>
      </c>
      <c r="M547" s="139">
        <v>338.91</v>
      </c>
      <c r="V547"/>
    </row>
    <row r="548" spans="1:22" ht="20.399999999999999">
      <c r="A548" s="279"/>
      <c r="B548" s="71" t="s">
        <v>325</v>
      </c>
      <c r="C548" s="71" t="s">
        <v>327</v>
      </c>
      <c r="D548" s="71" t="s">
        <v>23</v>
      </c>
      <c r="E548" s="284" t="s">
        <v>329</v>
      </c>
      <c r="F548" s="285"/>
      <c r="G548" s="189"/>
      <c r="H548" s="190"/>
      <c r="I548" s="191"/>
      <c r="J548" s="15" t="s">
        <v>423</v>
      </c>
      <c r="K548" s="109"/>
      <c r="L548" s="109" t="s">
        <v>3</v>
      </c>
      <c r="M548" s="138">
        <v>154</v>
      </c>
      <c r="V548"/>
    </row>
    <row r="549" spans="1:22" ht="41.4" thickBot="1">
      <c r="A549" s="280"/>
      <c r="B549" s="12" t="s">
        <v>1356</v>
      </c>
      <c r="C549" s="12" t="s">
        <v>1571</v>
      </c>
      <c r="D549" s="96">
        <v>45233</v>
      </c>
      <c r="E549" s="26" t="s">
        <v>4</v>
      </c>
      <c r="F549" s="27" t="s">
        <v>1570</v>
      </c>
      <c r="G549" s="192"/>
      <c r="H549" s="193"/>
      <c r="I549" s="194"/>
      <c r="J549" s="23" t="s">
        <v>5</v>
      </c>
      <c r="K549" s="137"/>
      <c r="L549" s="137" t="s">
        <v>3</v>
      </c>
      <c r="M549" s="136">
        <v>15</v>
      </c>
      <c r="V549"/>
    </row>
    <row r="550" spans="1:22" ht="23.25" customHeight="1" thickTop="1">
      <c r="A550" s="180">
        <f>A546+1</f>
        <v>135</v>
      </c>
      <c r="B550" s="73" t="s">
        <v>324</v>
      </c>
      <c r="C550" s="73" t="s">
        <v>326</v>
      </c>
      <c r="D550" s="73" t="s">
        <v>24</v>
      </c>
      <c r="E550" s="184" t="s">
        <v>328</v>
      </c>
      <c r="F550" s="281"/>
      <c r="G550" s="184" t="s">
        <v>319</v>
      </c>
      <c r="H550" s="288"/>
      <c r="I550" s="72"/>
      <c r="J550" s="58" t="s">
        <v>2</v>
      </c>
      <c r="K550" s="141"/>
      <c r="L550" s="141"/>
      <c r="M550" s="140"/>
      <c r="V550"/>
    </row>
    <row r="551" spans="1:22" ht="30.6">
      <c r="A551" s="279"/>
      <c r="B551" s="10" t="s">
        <v>1569</v>
      </c>
      <c r="C551" s="10" t="s">
        <v>1568</v>
      </c>
      <c r="D551" s="4">
        <v>45358</v>
      </c>
      <c r="E551" s="10"/>
      <c r="F551" s="10" t="s">
        <v>1567</v>
      </c>
      <c r="G551" s="185" t="s">
        <v>1565</v>
      </c>
      <c r="H551" s="282"/>
      <c r="I551" s="283"/>
      <c r="J551" s="56" t="s">
        <v>723</v>
      </c>
      <c r="K551" s="111"/>
      <c r="L551" s="111" t="s">
        <v>3</v>
      </c>
      <c r="M551" s="139">
        <v>841.2</v>
      </c>
      <c r="V551"/>
    </row>
    <row r="552" spans="1:22" ht="20.399999999999999">
      <c r="A552" s="279"/>
      <c r="B552" s="71" t="s">
        <v>325</v>
      </c>
      <c r="C552" s="71" t="s">
        <v>327</v>
      </c>
      <c r="D552" s="71" t="s">
        <v>23</v>
      </c>
      <c r="E552" s="284" t="s">
        <v>329</v>
      </c>
      <c r="F552" s="285"/>
      <c r="G552" s="189"/>
      <c r="H552" s="190"/>
      <c r="I552" s="191"/>
      <c r="J552" s="15" t="s">
        <v>423</v>
      </c>
      <c r="K552" s="109"/>
      <c r="L552" s="109" t="s">
        <v>3</v>
      </c>
      <c r="M552" s="138">
        <v>374.85</v>
      </c>
      <c r="V552"/>
    </row>
    <row r="553" spans="1:22" ht="13.8" thickBot="1">
      <c r="A553" s="280"/>
      <c r="B553" s="12" t="s">
        <v>1566</v>
      </c>
      <c r="C553" s="12" t="s">
        <v>1565</v>
      </c>
      <c r="D553" s="96">
        <v>45360</v>
      </c>
      <c r="E553" s="26" t="s">
        <v>4</v>
      </c>
      <c r="F553" s="27" t="s">
        <v>1564</v>
      </c>
      <c r="G553" s="192"/>
      <c r="H553" s="193"/>
      <c r="I553" s="194"/>
      <c r="J553" s="23" t="s">
        <v>5</v>
      </c>
      <c r="K553" s="137"/>
      <c r="L553" s="137" t="s">
        <v>3</v>
      </c>
      <c r="M553" s="136">
        <v>80</v>
      </c>
      <c r="V553"/>
    </row>
    <row r="554" spans="1:22" ht="21" thickTop="1">
      <c r="A554" s="180">
        <f>A550+1</f>
        <v>136</v>
      </c>
      <c r="B554" s="73" t="s">
        <v>324</v>
      </c>
      <c r="C554" s="73" t="s">
        <v>326</v>
      </c>
      <c r="D554" s="73" t="s">
        <v>24</v>
      </c>
      <c r="E554" s="184" t="s">
        <v>328</v>
      </c>
      <c r="F554" s="281"/>
      <c r="G554" s="184" t="s">
        <v>319</v>
      </c>
      <c r="H554" s="288"/>
      <c r="I554" s="72"/>
      <c r="J554" s="58" t="s">
        <v>2</v>
      </c>
      <c r="K554" s="141"/>
      <c r="L554" s="141"/>
      <c r="M554" s="140"/>
      <c r="V554"/>
    </row>
    <row r="555" spans="1:22" ht="30.6">
      <c r="A555" s="279"/>
      <c r="B555" s="10" t="s">
        <v>1563</v>
      </c>
      <c r="C555" s="10" t="s">
        <v>1562</v>
      </c>
      <c r="D555" s="4">
        <v>45341</v>
      </c>
      <c r="E555" s="10"/>
      <c r="F555" s="10" t="s">
        <v>1561</v>
      </c>
      <c r="G555" s="185" t="s">
        <v>1560</v>
      </c>
      <c r="H555" s="282"/>
      <c r="I555" s="283"/>
      <c r="J555" s="56" t="s">
        <v>723</v>
      </c>
      <c r="K555" s="111" t="s">
        <v>3</v>
      </c>
      <c r="L555" s="111"/>
      <c r="M555" s="139">
        <v>646.51</v>
      </c>
      <c r="V555"/>
    </row>
    <row r="556" spans="1:22" ht="20.399999999999999">
      <c r="A556" s="279"/>
      <c r="B556" s="71" t="s">
        <v>325</v>
      </c>
      <c r="C556" s="71" t="s">
        <v>327</v>
      </c>
      <c r="D556" s="71" t="s">
        <v>23</v>
      </c>
      <c r="E556" s="284" t="s">
        <v>329</v>
      </c>
      <c r="F556" s="285"/>
      <c r="G556" s="189"/>
      <c r="H556" s="190"/>
      <c r="I556" s="191"/>
      <c r="J556" s="15" t="s">
        <v>424</v>
      </c>
      <c r="K556" s="109" t="s">
        <v>3</v>
      </c>
      <c r="L556" s="109"/>
      <c r="M556" s="138">
        <v>71.489999999999995</v>
      </c>
      <c r="V556"/>
    </row>
    <row r="557" spans="1:22" ht="21" thickBot="1">
      <c r="A557" s="280"/>
      <c r="B557" s="12" t="s">
        <v>1373</v>
      </c>
      <c r="C557" s="12" t="s">
        <v>1560</v>
      </c>
      <c r="D557" s="96">
        <v>45345</v>
      </c>
      <c r="E557" s="26" t="s">
        <v>4</v>
      </c>
      <c r="F557" s="27" t="s">
        <v>1559</v>
      </c>
      <c r="G557" s="192"/>
      <c r="H557" s="193"/>
      <c r="I557" s="194"/>
      <c r="J557" s="23" t="s">
        <v>423</v>
      </c>
      <c r="K557" s="137" t="s">
        <v>3</v>
      </c>
      <c r="L557" s="137"/>
      <c r="M557" s="136">
        <v>1280.56</v>
      </c>
      <c r="V557"/>
    </row>
    <row r="558" spans="1:22" ht="21" thickTop="1">
      <c r="A558" s="180">
        <f>A554+1</f>
        <v>137</v>
      </c>
      <c r="B558" s="73" t="s">
        <v>324</v>
      </c>
      <c r="C558" s="73" t="s">
        <v>326</v>
      </c>
      <c r="D558" s="73" t="s">
        <v>24</v>
      </c>
      <c r="E558" s="184" t="s">
        <v>328</v>
      </c>
      <c r="F558" s="281"/>
      <c r="G558" s="184" t="s">
        <v>319</v>
      </c>
      <c r="H558" s="288"/>
      <c r="I558" s="72"/>
      <c r="J558" s="58" t="s">
        <v>2</v>
      </c>
      <c r="K558" s="141"/>
      <c r="L558" s="141"/>
      <c r="M558" s="140"/>
      <c r="V558"/>
    </row>
    <row r="559" spans="1:22">
      <c r="A559" s="279"/>
      <c r="B559" s="10" t="s">
        <v>1558</v>
      </c>
      <c r="C559" s="10"/>
      <c r="D559" s="4"/>
      <c r="E559" s="10"/>
      <c r="F559" s="10"/>
      <c r="G559" s="185"/>
      <c r="H559" s="282"/>
      <c r="I559" s="283"/>
      <c r="J559" s="56" t="s">
        <v>5</v>
      </c>
      <c r="K559" s="111" t="s">
        <v>3</v>
      </c>
      <c r="L559" s="111"/>
      <c r="M559" s="139">
        <v>485.96</v>
      </c>
      <c r="V559"/>
    </row>
    <row r="560" spans="1:22" ht="20.399999999999999">
      <c r="A560" s="279"/>
      <c r="B560" s="71" t="s">
        <v>325</v>
      </c>
      <c r="C560" s="71" t="s">
        <v>327</v>
      </c>
      <c r="D560" s="71" t="s">
        <v>23</v>
      </c>
      <c r="E560" s="284" t="s">
        <v>329</v>
      </c>
      <c r="F560" s="285"/>
      <c r="G560" s="189"/>
      <c r="H560" s="190"/>
      <c r="I560" s="191"/>
      <c r="J560" s="15" t="s">
        <v>1086</v>
      </c>
      <c r="K560" s="109" t="s">
        <v>3</v>
      </c>
      <c r="L560" s="109"/>
      <c r="M560" s="138">
        <v>53.57</v>
      </c>
      <c r="V560"/>
    </row>
    <row r="561" spans="1:22" ht="13.8" thickBot="1">
      <c r="A561" s="280"/>
      <c r="B561" s="12"/>
      <c r="C561" s="12"/>
      <c r="D561" s="96"/>
      <c r="E561" s="26" t="s">
        <v>4</v>
      </c>
      <c r="F561" s="27"/>
      <c r="G561" s="192"/>
      <c r="H561" s="193"/>
      <c r="I561" s="194"/>
      <c r="J561" s="23" t="s">
        <v>0</v>
      </c>
      <c r="K561" s="137"/>
      <c r="L561" s="137"/>
      <c r="M561" s="136"/>
      <c r="V561"/>
    </row>
    <row r="562" spans="1:22" ht="21" thickTop="1">
      <c r="A562" s="180">
        <f>A558+1</f>
        <v>138</v>
      </c>
      <c r="B562" s="73" t="s">
        <v>324</v>
      </c>
      <c r="C562" s="73" t="s">
        <v>326</v>
      </c>
      <c r="D562" s="73" t="s">
        <v>24</v>
      </c>
      <c r="E562" s="184" t="s">
        <v>328</v>
      </c>
      <c r="F562" s="281"/>
      <c r="G562" s="184" t="s">
        <v>319</v>
      </c>
      <c r="H562" s="288"/>
      <c r="I562" s="72"/>
      <c r="J562" s="58" t="s">
        <v>2</v>
      </c>
      <c r="K562" s="141"/>
      <c r="L562" s="141"/>
      <c r="M562" s="140"/>
      <c r="V562"/>
    </row>
    <row r="563" spans="1:22">
      <c r="A563" s="279"/>
      <c r="B563" s="10" t="s">
        <v>458</v>
      </c>
      <c r="C563" s="10"/>
      <c r="D563" s="4"/>
      <c r="E563" s="10"/>
      <c r="F563" s="10"/>
      <c r="G563" s="185"/>
      <c r="H563" s="282"/>
      <c r="I563" s="283"/>
      <c r="J563" s="56"/>
      <c r="K563" s="111"/>
      <c r="L563" s="111"/>
      <c r="M563" s="139"/>
      <c r="V563"/>
    </row>
    <row r="564" spans="1:22" ht="20.399999999999999">
      <c r="A564" s="279"/>
      <c r="B564" s="71" t="s">
        <v>325</v>
      </c>
      <c r="C564" s="71" t="s">
        <v>327</v>
      </c>
      <c r="D564" s="71" t="s">
        <v>23</v>
      </c>
      <c r="E564" s="284" t="s">
        <v>329</v>
      </c>
      <c r="F564" s="285"/>
      <c r="G564" s="189"/>
      <c r="H564" s="190"/>
      <c r="I564" s="191"/>
      <c r="J564" s="15"/>
      <c r="K564" s="109"/>
      <c r="L564" s="109"/>
      <c r="M564" s="138"/>
      <c r="V564"/>
    </row>
    <row r="565" spans="1:22" ht="13.8" thickBot="1">
      <c r="A565" s="280"/>
      <c r="B565" s="12"/>
      <c r="C565" s="12"/>
      <c r="D565" s="96"/>
      <c r="E565" s="26" t="s">
        <v>4</v>
      </c>
      <c r="F565" s="27"/>
      <c r="G565" s="192"/>
      <c r="H565" s="193"/>
      <c r="I565" s="194"/>
      <c r="J565" s="23" t="s">
        <v>0</v>
      </c>
      <c r="K565" s="137"/>
      <c r="L565" s="137"/>
      <c r="M565" s="136"/>
      <c r="V565"/>
    </row>
    <row r="566" spans="1:22" ht="21" thickTop="1">
      <c r="A566" s="180">
        <f>A562+1</f>
        <v>139</v>
      </c>
      <c r="B566" s="73" t="s">
        <v>324</v>
      </c>
      <c r="C566" s="73" t="s">
        <v>326</v>
      </c>
      <c r="D566" s="73" t="s">
        <v>24</v>
      </c>
      <c r="E566" s="184" t="s">
        <v>328</v>
      </c>
      <c r="F566" s="281"/>
      <c r="G566" s="184" t="s">
        <v>319</v>
      </c>
      <c r="H566" s="288"/>
      <c r="I566" s="72"/>
      <c r="J566" s="58" t="s">
        <v>2</v>
      </c>
      <c r="K566" s="141"/>
      <c r="L566" s="141"/>
      <c r="M566" s="140"/>
      <c r="V566"/>
    </row>
    <row r="567" spans="1:22" ht="20.399999999999999">
      <c r="A567" s="279"/>
      <c r="B567" s="10" t="s">
        <v>1557</v>
      </c>
      <c r="C567" s="10" t="s">
        <v>1556</v>
      </c>
      <c r="D567" s="4">
        <v>45209</v>
      </c>
      <c r="E567" s="10"/>
      <c r="F567" s="10" t="s">
        <v>1555</v>
      </c>
      <c r="G567" s="185" t="s">
        <v>1553</v>
      </c>
      <c r="H567" s="282"/>
      <c r="I567" s="283"/>
      <c r="J567" s="56" t="s">
        <v>723</v>
      </c>
      <c r="K567" s="111" t="s">
        <v>3</v>
      </c>
      <c r="L567" s="111"/>
      <c r="M567" s="139">
        <v>925.07</v>
      </c>
      <c r="V567"/>
    </row>
    <row r="568" spans="1:22" ht="20.399999999999999">
      <c r="A568" s="279"/>
      <c r="B568" s="71" t="s">
        <v>325</v>
      </c>
      <c r="C568" s="71" t="s">
        <v>327</v>
      </c>
      <c r="D568" s="71" t="s">
        <v>23</v>
      </c>
      <c r="E568" s="284" t="s">
        <v>329</v>
      </c>
      <c r="F568" s="285"/>
      <c r="G568" s="189"/>
      <c r="H568" s="190"/>
      <c r="I568" s="191"/>
      <c r="J568" s="15" t="s">
        <v>423</v>
      </c>
      <c r="K568" s="109"/>
      <c r="L568" s="109" t="s">
        <v>3</v>
      </c>
      <c r="M568" s="138">
        <v>500</v>
      </c>
      <c r="V568"/>
    </row>
    <row r="569" spans="1:22" ht="21" thickBot="1">
      <c r="A569" s="280"/>
      <c r="B569" s="12" t="s">
        <v>1554</v>
      </c>
      <c r="C569" s="12" t="s">
        <v>1553</v>
      </c>
      <c r="D569" s="96">
        <v>45211</v>
      </c>
      <c r="E569" s="26" t="s">
        <v>4</v>
      </c>
      <c r="F569" s="27" t="s">
        <v>1552</v>
      </c>
      <c r="G569" s="192"/>
      <c r="H569" s="193"/>
      <c r="I569" s="194"/>
      <c r="J569" s="23" t="s">
        <v>5</v>
      </c>
      <c r="K569" s="137"/>
      <c r="L569" s="137" t="s">
        <v>3</v>
      </c>
      <c r="M569" s="136">
        <v>75</v>
      </c>
      <c r="V569"/>
    </row>
    <row r="570" spans="1:22" ht="23.25" customHeight="1" thickTop="1">
      <c r="A570" s="180">
        <f>A566+1</f>
        <v>140</v>
      </c>
      <c r="B570" s="73" t="s">
        <v>324</v>
      </c>
      <c r="C570" s="73" t="s">
        <v>326</v>
      </c>
      <c r="D570" s="73" t="s">
        <v>24</v>
      </c>
      <c r="E570" s="184" t="s">
        <v>328</v>
      </c>
      <c r="F570" s="281"/>
      <c r="G570" s="184" t="s">
        <v>319</v>
      </c>
      <c r="H570" s="288"/>
      <c r="I570" s="72"/>
      <c r="J570" s="58" t="s">
        <v>2</v>
      </c>
      <c r="K570" s="141"/>
      <c r="L570" s="141"/>
      <c r="M570" s="140"/>
      <c r="V570"/>
    </row>
    <row r="571" spans="1:22">
      <c r="A571" s="279"/>
      <c r="B571" s="10" t="s">
        <v>1551</v>
      </c>
      <c r="C571" s="10"/>
      <c r="D571" s="4"/>
      <c r="E571" s="10"/>
      <c r="F571" s="10"/>
      <c r="G571" s="185"/>
      <c r="H571" s="282"/>
      <c r="I571" s="283"/>
      <c r="J571" s="56" t="s">
        <v>579</v>
      </c>
      <c r="K571" s="111" t="s">
        <v>3</v>
      </c>
      <c r="L571" s="111"/>
      <c r="M571" s="139">
        <v>65</v>
      </c>
      <c r="V571"/>
    </row>
    <row r="572" spans="1:22" ht="20.399999999999999">
      <c r="A572" s="279"/>
      <c r="B572" s="71" t="s">
        <v>325</v>
      </c>
      <c r="C572" s="71" t="s">
        <v>327</v>
      </c>
      <c r="D572" s="71" t="s">
        <v>23</v>
      </c>
      <c r="E572" s="284" t="s">
        <v>329</v>
      </c>
      <c r="F572" s="285"/>
      <c r="G572" s="189"/>
      <c r="H572" s="190"/>
      <c r="I572" s="191"/>
      <c r="J572" s="15" t="s">
        <v>1</v>
      </c>
      <c r="K572" s="109"/>
      <c r="L572" s="109"/>
      <c r="M572" s="138"/>
      <c r="V572"/>
    </row>
    <row r="573" spans="1:22" ht="13.8" thickBot="1">
      <c r="A573" s="280"/>
      <c r="B573" s="12"/>
      <c r="C573" s="12"/>
      <c r="D573" s="12"/>
      <c r="E573" s="26" t="s">
        <v>4</v>
      </c>
      <c r="F573" s="27"/>
      <c r="G573" s="192"/>
      <c r="H573" s="193"/>
      <c r="I573" s="194"/>
      <c r="J573" s="23" t="s">
        <v>0</v>
      </c>
      <c r="K573" s="137"/>
      <c r="L573" s="137"/>
      <c r="M573" s="136"/>
      <c r="V573"/>
    </row>
    <row r="574" spans="1:22" ht="23.25" customHeight="1" thickTop="1">
      <c r="A574" s="180">
        <f>A570+1</f>
        <v>141</v>
      </c>
      <c r="B574" s="73" t="s">
        <v>324</v>
      </c>
      <c r="C574" s="73" t="s">
        <v>326</v>
      </c>
      <c r="D574" s="73" t="s">
        <v>24</v>
      </c>
      <c r="E574" s="183" t="s">
        <v>328</v>
      </c>
      <c r="F574" s="183"/>
      <c r="G574" s="183" t="s">
        <v>319</v>
      </c>
      <c r="H574" s="184"/>
      <c r="I574" s="72"/>
      <c r="J574" s="58" t="s">
        <v>2</v>
      </c>
      <c r="K574" s="141"/>
      <c r="L574" s="141"/>
      <c r="M574" s="140"/>
      <c r="V574"/>
    </row>
    <row r="575" spans="1:22" ht="20.399999999999999">
      <c r="A575" s="279"/>
      <c r="B575" s="10" t="s">
        <v>1550</v>
      </c>
      <c r="C575" s="10" t="s">
        <v>1549</v>
      </c>
      <c r="D575" s="4">
        <v>45227</v>
      </c>
      <c r="E575" s="10"/>
      <c r="F575" s="10" t="s">
        <v>1548</v>
      </c>
      <c r="G575" s="185" t="s">
        <v>1547</v>
      </c>
      <c r="H575" s="186"/>
      <c r="I575" s="187"/>
      <c r="J575" s="56" t="s">
        <v>1086</v>
      </c>
      <c r="K575" s="111" t="s">
        <v>3</v>
      </c>
      <c r="L575" s="111"/>
      <c r="M575" s="139">
        <v>162</v>
      </c>
      <c r="V575"/>
    </row>
    <row r="576" spans="1:22" ht="20.399999999999999">
      <c r="A576" s="279"/>
      <c r="B576" s="71" t="s">
        <v>325</v>
      </c>
      <c r="C576" s="71" t="s">
        <v>327</v>
      </c>
      <c r="D576" s="71" t="s">
        <v>23</v>
      </c>
      <c r="E576" s="188" t="s">
        <v>329</v>
      </c>
      <c r="F576" s="188"/>
      <c r="G576" s="189"/>
      <c r="H576" s="190"/>
      <c r="I576" s="191"/>
      <c r="J576" s="15" t="s">
        <v>423</v>
      </c>
      <c r="K576" s="109"/>
      <c r="L576" s="109" t="s">
        <v>3</v>
      </c>
      <c r="M576" s="138">
        <v>260</v>
      </c>
      <c r="V576"/>
    </row>
    <row r="577" spans="1:22" ht="31.2" thickBot="1">
      <c r="A577" s="280"/>
      <c r="B577" s="12" t="s">
        <v>1430</v>
      </c>
      <c r="C577" s="12" t="s">
        <v>1547</v>
      </c>
      <c r="D577" s="96">
        <v>45227</v>
      </c>
      <c r="E577" s="26" t="s">
        <v>4</v>
      </c>
      <c r="F577" s="27" t="s">
        <v>1546</v>
      </c>
      <c r="G577" s="192"/>
      <c r="H577" s="193"/>
      <c r="I577" s="194"/>
      <c r="J577" s="23" t="s">
        <v>5</v>
      </c>
      <c r="K577" s="137"/>
      <c r="L577" s="137" t="s">
        <v>3</v>
      </c>
      <c r="M577" s="136">
        <v>15</v>
      </c>
      <c r="V577"/>
    </row>
    <row r="578" spans="1:22" ht="23.25" customHeight="1" thickTop="1">
      <c r="A578" s="180">
        <f>A574+1</f>
        <v>142</v>
      </c>
      <c r="B578" s="73" t="s">
        <v>324</v>
      </c>
      <c r="C578" s="73" t="s">
        <v>326</v>
      </c>
      <c r="D578" s="73" t="s">
        <v>24</v>
      </c>
      <c r="E578" s="184" t="s">
        <v>328</v>
      </c>
      <c r="F578" s="281"/>
      <c r="G578" s="184" t="s">
        <v>319</v>
      </c>
      <c r="H578" s="288"/>
      <c r="I578" s="72"/>
      <c r="J578" s="58" t="s">
        <v>2</v>
      </c>
      <c r="K578" s="141"/>
      <c r="L578" s="141"/>
      <c r="M578" s="140"/>
      <c r="V578"/>
    </row>
    <row r="579" spans="1:22" ht="36.75" customHeight="1">
      <c r="A579" s="279"/>
      <c r="B579" s="10" t="s">
        <v>1545</v>
      </c>
      <c r="C579" s="10" t="s">
        <v>1544</v>
      </c>
      <c r="D579" s="4">
        <v>45328</v>
      </c>
      <c r="E579" s="10"/>
      <c r="F579" s="10" t="s">
        <v>462</v>
      </c>
      <c r="G579" s="185" t="s">
        <v>1542</v>
      </c>
      <c r="H579" s="282"/>
      <c r="I579" s="283"/>
      <c r="J579" s="56" t="s">
        <v>387</v>
      </c>
      <c r="K579" s="111"/>
      <c r="L579" s="111" t="s">
        <v>3</v>
      </c>
      <c r="M579" s="139">
        <v>200</v>
      </c>
      <c r="V579"/>
    </row>
    <row r="580" spans="1:22" ht="20.399999999999999">
      <c r="A580" s="279"/>
      <c r="B580" s="71" t="s">
        <v>325</v>
      </c>
      <c r="C580" s="71" t="s">
        <v>327</v>
      </c>
      <c r="D580" s="71" t="s">
        <v>23</v>
      </c>
      <c r="E580" s="284" t="s">
        <v>329</v>
      </c>
      <c r="F580" s="285"/>
      <c r="G580" s="189"/>
      <c r="H580" s="190"/>
      <c r="I580" s="191"/>
      <c r="J580" s="15" t="s">
        <v>723</v>
      </c>
      <c r="K580" s="109"/>
      <c r="L580" s="109" t="s">
        <v>3</v>
      </c>
      <c r="M580" s="138">
        <v>440.21</v>
      </c>
      <c r="V580"/>
    </row>
    <row r="581" spans="1:22" ht="41.4" thickBot="1">
      <c r="A581" s="280"/>
      <c r="B581" s="12" t="s">
        <v>1543</v>
      </c>
      <c r="C581" s="12" t="s">
        <v>1542</v>
      </c>
      <c r="D581" s="96">
        <v>45329</v>
      </c>
      <c r="E581" s="26" t="s">
        <v>4</v>
      </c>
      <c r="F581" s="27" t="s">
        <v>1541</v>
      </c>
      <c r="G581" s="192"/>
      <c r="H581" s="193"/>
      <c r="I581" s="194"/>
      <c r="J581" s="23" t="s">
        <v>423</v>
      </c>
      <c r="K581" s="137"/>
      <c r="L581" s="137" t="s">
        <v>3</v>
      </c>
      <c r="M581" s="136">
        <v>489.63</v>
      </c>
      <c r="V581"/>
    </row>
    <row r="582" spans="1:22" ht="23.25" customHeight="1" thickTop="1">
      <c r="A582" s="180">
        <f>A578+1</f>
        <v>143</v>
      </c>
      <c r="B582" s="73" t="s">
        <v>324</v>
      </c>
      <c r="C582" s="73" t="s">
        <v>326</v>
      </c>
      <c r="D582" s="73" t="s">
        <v>24</v>
      </c>
      <c r="E582" s="184" t="s">
        <v>328</v>
      </c>
      <c r="F582" s="281"/>
      <c r="G582" s="184" t="s">
        <v>319</v>
      </c>
      <c r="H582" s="288"/>
      <c r="I582" s="72"/>
      <c r="J582" s="58" t="s">
        <v>2</v>
      </c>
      <c r="K582" s="141"/>
      <c r="L582" s="141"/>
      <c r="M582" s="140"/>
      <c r="V582"/>
    </row>
    <row r="583" spans="1:22">
      <c r="A583" s="279"/>
      <c r="B583" s="10" t="s">
        <v>1540</v>
      </c>
      <c r="C583" s="10"/>
      <c r="D583" s="4"/>
      <c r="E583" s="10"/>
      <c r="F583" s="10"/>
      <c r="G583" s="185"/>
      <c r="H583" s="282"/>
      <c r="I583" s="283"/>
      <c r="J583" s="56" t="s">
        <v>5</v>
      </c>
      <c r="K583" s="111"/>
      <c r="L583" s="111" t="s">
        <v>3</v>
      </c>
      <c r="M583" s="139">
        <v>148</v>
      </c>
      <c r="V583"/>
    </row>
    <row r="584" spans="1:22" ht="20.399999999999999">
      <c r="A584" s="279"/>
      <c r="B584" s="71" t="s">
        <v>325</v>
      </c>
      <c r="C584" s="71" t="s">
        <v>327</v>
      </c>
      <c r="D584" s="71" t="s">
        <v>23</v>
      </c>
      <c r="E584" s="284" t="s">
        <v>329</v>
      </c>
      <c r="F584" s="285"/>
      <c r="G584" s="189"/>
      <c r="H584" s="190"/>
      <c r="I584" s="191"/>
      <c r="J584" s="15" t="s">
        <v>1</v>
      </c>
      <c r="K584" s="109"/>
      <c r="L584" s="109"/>
      <c r="M584" s="138"/>
      <c r="V584"/>
    </row>
    <row r="585" spans="1:22" ht="13.8" thickBot="1">
      <c r="A585" s="280"/>
      <c r="B585" s="12"/>
      <c r="C585" s="12"/>
      <c r="D585" s="12"/>
      <c r="E585" s="26" t="s">
        <v>4</v>
      </c>
      <c r="F585" s="27"/>
      <c r="G585" s="192"/>
      <c r="H585" s="193"/>
      <c r="I585" s="194"/>
      <c r="J585" s="23" t="s">
        <v>0</v>
      </c>
      <c r="K585" s="137"/>
      <c r="L585" s="137"/>
      <c r="M585" s="136"/>
      <c r="V585"/>
    </row>
    <row r="586" spans="1:22" ht="21" thickTop="1">
      <c r="A586" s="180">
        <f>A582+1</f>
        <v>144</v>
      </c>
      <c r="B586" s="73" t="s">
        <v>324</v>
      </c>
      <c r="C586" s="73" t="s">
        <v>326</v>
      </c>
      <c r="D586" s="73" t="s">
        <v>24</v>
      </c>
      <c r="E586" s="184" t="s">
        <v>328</v>
      </c>
      <c r="F586" s="281"/>
      <c r="G586" s="184" t="s">
        <v>319</v>
      </c>
      <c r="H586" s="288"/>
      <c r="I586" s="72"/>
      <c r="J586" s="58" t="s">
        <v>2</v>
      </c>
      <c r="K586" s="141"/>
      <c r="L586" s="141"/>
      <c r="M586" s="140"/>
      <c r="V586"/>
    </row>
    <row r="587" spans="1:22" ht="51">
      <c r="A587" s="279"/>
      <c r="B587" s="10" t="s">
        <v>1388</v>
      </c>
      <c r="C587" s="10" t="s">
        <v>1539</v>
      </c>
      <c r="D587" s="4">
        <v>45272</v>
      </c>
      <c r="E587" s="10"/>
      <c r="F587" s="10" t="s">
        <v>626</v>
      </c>
      <c r="G587" s="185" t="s">
        <v>1538</v>
      </c>
      <c r="H587" s="282"/>
      <c r="I587" s="283"/>
      <c r="J587" s="56" t="s">
        <v>723</v>
      </c>
      <c r="K587" s="111"/>
      <c r="L587" s="111" t="s">
        <v>3</v>
      </c>
      <c r="M587" s="139">
        <v>418.66</v>
      </c>
      <c r="V587"/>
    </row>
    <row r="588" spans="1:22" ht="20.399999999999999">
      <c r="A588" s="279"/>
      <c r="B588" s="71" t="s">
        <v>325</v>
      </c>
      <c r="C588" s="71" t="s">
        <v>327</v>
      </c>
      <c r="D588" s="71" t="s">
        <v>23</v>
      </c>
      <c r="E588" s="284" t="s">
        <v>329</v>
      </c>
      <c r="F588" s="285"/>
      <c r="G588" s="189"/>
      <c r="H588" s="190"/>
      <c r="I588" s="191"/>
      <c r="J588" s="15" t="s">
        <v>5</v>
      </c>
      <c r="K588" s="109"/>
      <c r="L588" s="109" t="s">
        <v>3</v>
      </c>
      <c r="M588" s="138">
        <v>112</v>
      </c>
      <c r="V588"/>
    </row>
    <row r="589" spans="1:22" ht="21" thickBot="1">
      <c r="A589" s="280"/>
      <c r="B589" s="12" t="s">
        <v>1385</v>
      </c>
      <c r="C589" s="12" t="s">
        <v>1538</v>
      </c>
      <c r="D589" s="96">
        <v>45273</v>
      </c>
      <c r="E589" s="26" t="s">
        <v>4</v>
      </c>
      <c r="F589" s="27" t="s">
        <v>1537</v>
      </c>
      <c r="G589" s="192"/>
      <c r="H589" s="193"/>
      <c r="I589" s="194"/>
      <c r="J589" s="23" t="s">
        <v>0</v>
      </c>
      <c r="K589" s="137"/>
      <c r="L589" s="137"/>
      <c r="M589" s="136"/>
      <c r="V589"/>
    </row>
    <row r="590" spans="1:22" ht="21" thickTop="1">
      <c r="A590" s="180">
        <f>A586+1</f>
        <v>145</v>
      </c>
      <c r="B590" s="73" t="s">
        <v>324</v>
      </c>
      <c r="C590" s="73" t="s">
        <v>326</v>
      </c>
      <c r="D590" s="73" t="s">
        <v>24</v>
      </c>
      <c r="E590" s="184" t="s">
        <v>328</v>
      </c>
      <c r="F590" s="281"/>
      <c r="G590" s="184" t="s">
        <v>319</v>
      </c>
      <c r="H590" s="288"/>
      <c r="I590" s="72"/>
      <c r="J590" s="58" t="s">
        <v>2</v>
      </c>
      <c r="K590" s="141"/>
      <c r="L590" s="141"/>
      <c r="M590" s="140"/>
      <c r="V590"/>
    </row>
    <row r="591" spans="1:22" ht="20.399999999999999">
      <c r="A591" s="279"/>
      <c r="B591" s="10" t="s">
        <v>1388</v>
      </c>
      <c r="C591" s="10" t="s">
        <v>1536</v>
      </c>
      <c r="D591" s="4">
        <v>45320</v>
      </c>
      <c r="E591" s="10"/>
      <c r="F591" s="10" t="s">
        <v>1386</v>
      </c>
      <c r="G591" s="185" t="s">
        <v>1384</v>
      </c>
      <c r="H591" s="282"/>
      <c r="I591" s="283"/>
      <c r="J591" s="56" t="s">
        <v>723</v>
      </c>
      <c r="K591" s="111"/>
      <c r="L591" s="111" t="s">
        <v>3</v>
      </c>
      <c r="M591" s="139">
        <v>1868.95</v>
      </c>
      <c r="V591"/>
    </row>
    <row r="592" spans="1:22" ht="20.399999999999999">
      <c r="A592" s="279"/>
      <c r="B592" s="71" t="s">
        <v>325</v>
      </c>
      <c r="C592" s="71" t="s">
        <v>327</v>
      </c>
      <c r="D592" s="71" t="s">
        <v>23</v>
      </c>
      <c r="E592" s="284" t="s">
        <v>329</v>
      </c>
      <c r="F592" s="285"/>
      <c r="G592" s="189"/>
      <c r="H592" s="190"/>
      <c r="I592" s="191"/>
      <c r="J592" s="15" t="s">
        <v>424</v>
      </c>
      <c r="K592" s="109"/>
      <c r="L592" s="109" t="s">
        <v>3</v>
      </c>
      <c r="M592" s="138">
        <v>200</v>
      </c>
      <c r="V592"/>
    </row>
    <row r="593" spans="1:22" ht="13.8" thickBot="1">
      <c r="A593" s="280"/>
      <c r="B593" s="12" t="s">
        <v>1385</v>
      </c>
      <c r="C593" s="12" t="s">
        <v>1384</v>
      </c>
      <c r="D593" s="96">
        <v>45324</v>
      </c>
      <c r="E593" s="26" t="s">
        <v>4</v>
      </c>
      <c r="F593" s="27" t="s">
        <v>1535</v>
      </c>
      <c r="G593" s="192"/>
      <c r="H593" s="193"/>
      <c r="I593" s="194"/>
      <c r="J593" s="23" t="s">
        <v>423</v>
      </c>
      <c r="K593" s="137"/>
      <c r="L593" s="137" t="s">
        <v>3</v>
      </c>
      <c r="M593" s="136">
        <v>805</v>
      </c>
      <c r="V593"/>
    </row>
    <row r="594" spans="1:22" ht="21" thickTop="1">
      <c r="A594" s="180">
        <f>A590+1</f>
        <v>146</v>
      </c>
      <c r="B594" s="73" t="s">
        <v>324</v>
      </c>
      <c r="C594" s="73" t="s">
        <v>326</v>
      </c>
      <c r="D594" s="73" t="s">
        <v>24</v>
      </c>
      <c r="E594" s="184" t="s">
        <v>328</v>
      </c>
      <c r="F594" s="281"/>
      <c r="G594" s="184" t="s">
        <v>319</v>
      </c>
      <c r="H594" s="288"/>
      <c r="I594" s="72"/>
      <c r="J594" s="58" t="s">
        <v>2</v>
      </c>
      <c r="K594" s="141"/>
      <c r="L594" s="141"/>
      <c r="M594" s="140"/>
      <c r="V594"/>
    </row>
    <row r="595" spans="1:22">
      <c r="A595" s="279"/>
      <c r="B595" s="10" t="s">
        <v>1534</v>
      </c>
      <c r="C595" s="10"/>
      <c r="D595" s="4"/>
      <c r="E595" s="10"/>
      <c r="F595" s="10"/>
      <c r="G595" s="185"/>
      <c r="H595" s="282"/>
      <c r="I595" s="283"/>
      <c r="J595" s="56" t="s">
        <v>5</v>
      </c>
      <c r="K595" s="111"/>
      <c r="L595" s="111" t="s">
        <v>3</v>
      </c>
      <c r="M595" s="139">
        <v>202</v>
      </c>
      <c r="V595"/>
    </row>
    <row r="596" spans="1:22" ht="20.399999999999999">
      <c r="A596" s="279"/>
      <c r="B596" s="71" t="s">
        <v>325</v>
      </c>
      <c r="C596" s="71" t="s">
        <v>327</v>
      </c>
      <c r="D596" s="71" t="s">
        <v>23</v>
      </c>
      <c r="E596" s="284" t="s">
        <v>329</v>
      </c>
      <c r="F596" s="285"/>
      <c r="G596" s="189"/>
      <c r="H596" s="190"/>
      <c r="I596" s="191"/>
      <c r="J596" s="15" t="s">
        <v>1</v>
      </c>
      <c r="K596" s="109"/>
      <c r="L596" s="109"/>
      <c r="M596" s="138"/>
      <c r="V596"/>
    </row>
    <row r="597" spans="1:22" ht="13.8" thickBot="1">
      <c r="A597" s="280"/>
      <c r="B597" s="12"/>
      <c r="C597" s="12"/>
      <c r="D597" s="12"/>
      <c r="E597" s="26" t="s">
        <v>4</v>
      </c>
      <c r="F597" s="27"/>
      <c r="G597" s="192"/>
      <c r="H597" s="193"/>
      <c r="I597" s="194"/>
      <c r="J597" s="23" t="s">
        <v>0</v>
      </c>
      <c r="K597" s="137"/>
      <c r="L597" s="137"/>
      <c r="M597" s="136"/>
      <c r="V597"/>
    </row>
    <row r="598" spans="1:22" ht="21" thickTop="1">
      <c r="A598" s="180">
        <f>A594+1</f>
        <v>147</v>
      </c>
      <c r="B598" s="73" t="s">
        <v>324</v>
      </c>
      <c r="C598" s="73" t="s">
        <v>326</v>
      </c>
      <c r="D598" s="73" t="s">
        <v>24</v>
      </c>
      <c r="E598" s="184" t="s">
        <v>328</v>
      </c>
      <c r="F598" s="281"/>
      <c r="G598" s="184" t="s">
        <v>319</v>
      </c>
      <c r="H598" s="288"/>
      <c r="I598" s="72"/>
      <c r="J598" s="58" t="s">
        <v>2</v>
      </c>
      <c r="K598" s="141"/>
      <c r="L598" s="141"/>
      <c r="M598" s="140"/>
      <c r="V598"/>
    </row>
    <row r="599" spans="1:22" ht="30.6">
      <c r="A599" s="279"/>
      <c r="B599" s="10" t="s">
        <v>1388</v>
      </c>
      <c r="C599" s="10" t="s">
        <v>1533</v>
      </c>
      <c r="D599" s="4">
        <v>45258</v>
      </c>
      <c r="E599" s="10"/>
      <c r="F599" s="10" t="s">
        <v>1532</v>
      </c>
      <c r="G599" s="185" t="s">
        <v>1531</v>
      </c>
      <c r="H599" s="282"/>
      <c r="I599" s="283"/>
      <c r="J599" s="56" t="s">
        <v>723</v>
      </c>
      <c r="K599" s="111"/>
      <c r="L599" s="111" t="s">
        <v>3</v>
      </c>
      <c r="M599" s="139">
        <v>2030.37</v>
      </c>
      <c r="V599"/>
    </row>
    <row r="600" spans="1:22" ht="20.399999999999999">
      <c r="A600" s="279"/>
      <c r="B600" s="71" t="s">
        <v>325</v>
      </c>
      <c r="C600" s="71" t="s">
        <v>327</v>
      </c>
      <c r="D600" s="71" t="s">
        <v>23</v>
      </c>
      <c r="E600" s="284" t="s">
        <v>329</v>
      </c>
      <c r="F600" s="285"/>
      <c r="G600" s="189"/>
      <c r="H600" s="190"/>
      <c r="I600" s="191"/>
      <c r="J600" s="15" t="s">
        <v>1</v>
      </c>
      <c r="K600" s="109"/>
      <c r="L600" s="109"/>
      <c r="M600" s="138"/>
      <c r="V600"/>
    </row>
    <row r="601" spans="1:22" ht="21" thickBot="1">
      <c r="A601" s="280"/>
      <c r="B601" s="12" t="s">
        <v>1385</v>
      </c>
      <c r="C601" s="12" t="s">
        <v>1531</v>
      </c>
      <c r="D601" s="96">
        <v>45261</v>
      </c>
      <c r="E601" s="26" t="s">
        <v>4</v>
      </c>
      <c r="F601" s="27" t="s">
        <v>1530</v>
      </c>
      <c r="G601" s="192"/>
      <c r="H601" s="193"/>
      <c r="I601" s="194"/>
      <c r="J601" s="23" t="s">
        <v>0</v>
      </c>
      <c r="K601" s="137"/>
      <c r="L601" s="137"/>
      <c r="M601" s="136"/>
      <c r="V601"/>
    </row>
    <row r="602" spans="1:22" ht="21" thickTop="1">
      <c r="A602" s="180">
        <f>A598+1</f>
        <v>148</v>
      </c>
      <c r="B602" s="73" t="s">
        <v>324</v>
      </c>
      <c r="C602" s="73" t="s">
        <v>326</v>
      </c>
      <c r="D602" s="73" t="s">
        <v>24</v>
      </c>
      <c r="E602" s="184" t="s">
        <v>328</v>
      </c>
      <c r="F602" s="281"/>
      <c r="G602" s="184" t="s">
        <v>319</v>
      </c>
      <c r="H602" s="288"/>
      <c r="I602" s="72"/>
      <c r="J602" s="58" t="s">
        <v>2</v>
      </c>
      <c r="K602" s="141"/>
      <c r="L602" s="141"/>
      <c r="M602" s="140"/>
      <c r="V602"/>
    </row>
    <row r="603" spans="1:22" ht="20.399999999999999">
      <c r="A603" s="279"/>
      <c r="B603" s="10" t="s">
        <v>1529</v>
      </c>
      <c r="C603" s="10" t="s">
        <v>1528</v>
      </c>
      <c r="D603" s="4">
        <v>45260</v>
      </c>
      <c r="E603" s="10"/>
      <c r="F603" s="10" t="s">
        <v>1527</v>
      </c>
      <c r="G603" s="185" t="s">
        <v>1526</v>
      </c>
      <c r="H603" s="282"/>
      <c r="I603" s="283"/>
      <c r="J603" s="56" t="s">
        <v>423</v>
      </c>
      <c r="K603" s="111"/>
      <c r="L603" s="111" t="s">
        <v>3</v>
      </c>
      <c r="M603" s="139">
        <v>235.4</v>
      </c>
      <c r="V603"/>
    </row>
    <row r="604" spans="1:22" ht="20.399999999999999">
      <c r="A604" s="279"/>
      <c r="B604" s="71" t="s">
        <v>325</v>
      </c>
      <c r="C604" s="71" t="s">
        <v>327</v>
      </c>
      <c r="D604" s="71" t="s">
        <v>23</v>
      </c>
      <c r="E604" s="284" t="s">
        <v>329</v>
      </c>
      <c r="F604" s="285"/>
      <c r="G604" s="189"/>
      <c r="H604" s="190"/>
      <c r="I604" s="191"/>
      <c r="J604" s="15" t="s">
        <v>5</v>
      </c>
      <c r="K604" s="109"/>
      <c r="L604" s="109" t="s">
        <v>3</v>
      </c>
      <c r="M604" s="138">
        <v>39</v>
      </c>
      <c r="V604"/>
    </row>
    <row r="605" spans="1:22" ht="21" thickBot="1">
      <c r="A605" s="280"/>
      <c r="B605" s="12" t="s">
        <v>1378</v>
      </c>
      <c r="C605" s="12" t="s">
        <v>1526</v>
      </c>
      <c r="D605" s="96">
        <v>45260</v>
      </c>
      <c r="E605" s="26" t="s">
        <v>4</v>
      </c>
      <c r="F605" s="27" t="s">
        <v>1525</v>
      </c>
      <c r="G605" s="192"/>
      <c r="H605" s="193"/>
      <c r="I605" s="194"/>
      <c r="J605" s="23" t="s">
        <v>0</v>
      </c>
      <c r="K605" s="137"/>
      <c r="L605" s="137"/>
      <c r="M605" s="136"/>
      <c r="V605"/>
    </row>
    <row r="606" spans="1:22" ht="21" thickTop="1">
      <c r="A606" s="180">
        <f>A602+1</f>
        <v>149</v>
      </c>
      <c r="B606" s="73" t="s">
        <v>324</v>
      </c>
      <c r="C606" s="73" t="s">
        <v>326</v>
      </c>
      <c r="D606" s="73" t="s">
        <v>24</v>
      </c>
      <c r="E606" s="184" t="s">
        <v>328</v>
      </c>
      <c r="F606" s="281"/>
      <c r="G606" s="184" t="s">
        <v>319</v>
      </c>
      <c r="H606" s="288"/>
      <c r="I606" s="72"/>
      <c r="J606" s="58" t="s">
        <v>2</v>
      </c>
      <c r="K606" s="141"/>
      <c r="L606" s="141"/>
      <c r="M606" s="140"/>
      <c r="V606"/>
    </row>
    <row r="607" spans="1:22" ht="20.399999999999999">
      <c r="A607" s="279"/>
      <c r="B607" s="10" t="s">
        <v>1524</v>
      </c>
      <c r="C607" s="10" t="s">
        <v>1523</v>
      </c>
      <c r="D607" s="4">
        <v>45233</v>
      </c>
      <c r="E607" s="10"/>
      <c r="F607" s="10" t="s">
        <v>1522</v>
      </c>
      <c r="G607" s="185" t="s">
        <v>1520</v>
      </c>
      <c r="H607" s="282"/>
      <c r="I607" s="283"/>
      <c r="J607" s="56" t="s">
        <v>723</v>
      </c>
      <c r="K607" s="111"/>
      <c r="L607" s="111" t="s">
        <v>3</v>
      </c>
      <c r="M607" s="139">
        <v>743</v>
      </c>
      <c r="V607"/>
    </row>
    <row r="608" spans="1:22" ht="20.399999999999999">
      <c r="A608" s="279"/>
      <c r="B608" s="71" t="s">
        <v>325</v>
      </c>
      <c r="C608" s="71" t="s">
        <v>327</v>
      </c>
      <c r="D608" s="71" t="s">
        <v>23</v>
      </c>
      <c r="E608" s="284" t="s">
        <v>329</v>
      </c>
      <c r="F608" s="285"/>
      <c r="G608" s="189"/>
      <c r="H608" s="190"/>
      <c r="I608" s="191"/>
      <c r="J608" s="15" t="s">
        <v>423</v>
      </c>
      <c r="K608" s="109"/>
      <c r="L608" s="109" t="s">
        <v>3</v>
      </c>
      <c r="M608" s="138">
        <v>348</v>
      </c>
      <c r="V608"/>
    </row>
    <row r="609" spans="1:22" ht="13.8" thickBot="1">
      <c r="A609" s="280"/>
      <c r="B609" s="12" t="s">
        <v>1521</v>
      </c>
      <c r="C609" s="12" t="s">
        <v>1520</v>
      </c>
      <c r="D609" s="96">
        <v>45233</v>
      </c>
      <c r="E609" s="26" t="s">
        <v>4</v>
      </c>
      <c r="F609" s="27" t="s">
        <v>1407</v>
      </c>
      <c r="G609" s="192"/>
      <c r="H609" s="193"/>
      <c r="I609" s="194"/>
      <c r="J609" s="23" t="s">
        <v>5</v>
      </c>
      <c r="K609" s="137"/>
      <c r="L609" s="137" t="s">
        <v>3</v>
      </c>
      <c r="M609" s="136">
        <v>69</v>
      </c>
      <c r="V609"/>
    </row>
    <row r="610" spans="1:22" ht="21" thickTop="1">
      <c r="A610" s="180">
        <f>A606+1</f>
        <v>150</v>
      </c>
      <c r="B610" s="73" t="s">
        <v>324</v>
      </c>
      <c r="C610" s="73" t="s">
        <v>326</v>
      </c>
      <c r="D610" s="73" t="s">
        <v>24</v>
      </c>
      <c r="E610" s="184" t="s">
        <v>328</v>
      </c>
      <c r="F610" s="281"/>
      <c r="G610" s="184" t="s">
        <v>319</v>
      </c>
      <c r="H610" s="288"/>
      <c r="I610" s="72"/>
      <c r="J610" s="58" t="s">
        <v>2</v>
      </c>
      <c r="K610" s="141"/>
      <c r="L610" s="141"/>
      <c r="M610" s="140"/>
      <c r="V610"/>
    </row>
    <row r="611" spans="1:22" ht="30.6">
      <c r="A611" s="279"/>
      <c r="B611" s="10" t="s">
        <v>1519</v>
      </c>
      <c r="C611" s="10" t="s">
        <v>1518</v>
      </c>
      <c r="D611" s="4">
        <v>45337</v>
      </c>
      <c r="E611" s="10"/>
      <c r="F611" s="10" t="s">
        <v>384</v>
      </c>
      <c r="G611" s="185" t="s">
        <v>1517</v>
      </c>
      <c r="H611" s="282"/>
      <c r="I611" s="283"/>
      <c r="J611" s="56" t="s">
        <v>387</v>
      </c>
      <c r="K611" s="111"/>
      <c r="L611" s="111" t="s">
        <v>3</v>
      </c>
      <c r="M611" s="139">
        <v>545</v>
      </c>
      <c r="V611"/>
    </row>
    <row r="612" spans="1:22" ht="20.399999999999999">
      <c r="A612" s="279"/>
      <c r="B612" s="71" t="s">
        <v>325</v>
      </c>
      <c r="C612" s="71" t="s">
        <v>327</v>
      </c>
      <c r="D612" s="71" t="s">
        <v>23</v>
      </c>
      <c r="E612" s="284" t="s">
        <v>329</v>
      </c>
      <c r="F612" s="285"/>
      <c r="G612" s="189"/>
      <c r="H612" s="190"/>
      <c r="I612" s="191"/>
      <c r="J612" s="15" t="s">
        <v>723</v>
      </c>
      <c r="K612" s="109"/>
      <c r="L612" s="109" t="s">
        <v>3</v>
      </c>
      <c r="M612" s="138">
        <v>337.66</v>
      </c>
      <c r="V612"/>
    </row>
    <row r="613" spans="1:22" ht="31.2" thickBot="1">
      <c r="A613" s="280"/>
      <c r="B613" s="12" t="s">
        <v>1394</v>
      </c>
      <c r="C613" s="12" t="s">
        <v>1517</v>
      </c>
      <c r="D613" s="96">
        <v>45339</v>
      </c>
      <c r="E613" s="26" t="s">
        <v>4</v>
      </c>
      <c r="F613" s="27" t="s">
        <v>1516</v>
      </c>
      <c r="G613" s="192"/>
      <c r="H613" s="193"/>
      <c r="I613" s="194"/>
      <c r="J613" s="23" t="s">
        <v>423</v>
      </c>
      <c r="K613" s="137"/>
      <c r="L613" s="137" t="s">
        <v>3</v>
      </c>
      <c r="M613" s="136">
        <v>220</v>
      </c>
      <c r="V613"/>
    </row>
    <row r="614" spans="1:22" ht="23.25" customHeight="1" thickTop="1">
      <c r="A614" s="180">
        <f>A610+1</f>
        <v>151</v>
      </c>
      <c r="B614" s="73" t="s">
        <v>324</v>
      </c>
      <c r="C614" s="73" t="s">
        <v>326</v>
      </c>
      <c r="D614" s="73" t="s">
        <v>24</v>
      </c>
      <c r="E614" s="184" t="s">
        <v>328</v>
      </c>
      <c r="F614" s="281"/>
      <c r="G614" s="184" t="s">
        <v>319</v>
      </c>
      <c r="H614" s="288"/>
      <c r="I614" s="72"/>
      <c r="J614" s="58" t="s">
        <v>2</v>
      </c>
      <c r="K614" s="141"/>
      <c r="L614" s="141"/>
      <c r="M614" s="140"/>
      <c r="V614"/>
    </row>
    <row r="615" spans="1:22" ht="51">
      <c r="A615" s="279"/>
      <c r="B615" s="10" t="s">
        <v>1515</v>
      </c>
      <c r="C615" s="10" t="s">
        <v>1514</v>
      </c>
      <c r="D615" s="4">
        <v>45364</v>
      </c>
      <c r="E615" s="10"/>
      <c r="F615" s="10" t="s">
        <v>1513</v>
      </c>
      <c r="G615" s="185" t="s">
        <v>1511</v>
      </c>
      <c r="H615" s="282"/>
      <c r="I615" s="283"/>
      <c r="J615" s="56" t="s">
        <v>723</v>
      </c>
      <c r="K615" s="111"/>
      <c r="L615" s="111" t="s">
        <v>3</v>
      </c>
      <c r="M615" s="139">
        <v>580.20000000000005</v>
      </c>
      <c r="V615"/>
    </row>
    <row r="616" spans="1:22" ht="20.399999999999999">
      <c r="A616" s="279"/>
      <c r="B616" s="71" t="s">
        <v>325</v>
      </c>
      <c r="C616" s="71" t="s">
        <v>327</v>
      </c>
      <c r="D616" s="71" t="s">
        <v>23</v>
      </c>
      <c r="E616" s="284" t="s">
        <v>329</v>
      </c>
      <c r="F616" s="285"/>
      <c r="G616" s="189"/>
      <c r="H616" s="190"/>
      <c r="I616" s="191"/>
      <c r="J616" s="15" t="s">
        <v>423</v>
      </c>
      <c r="K616" s="109"/>
      <c r="L616" s="109" t="s">
        <v>3</v>
      </c>
      <c r="M616" s="138">
        <v>382.92</v>
      </c>
      <c r="V616"/>
    </row>
    <row r="617" spans="1:22" ht="13.8" thickBot="1">
      <c r="A617" s="280"/>
      <c r="B617" s="12" t="s">
        <v>1512</v>
      </c>
      <c r="C617" s="12" t="s">
        <v>1511</v>
      </c>
      <c r="D617" s="96">
        <v>45365</v>
      </c>
      <c r="E617" s="26" t="s">
        <v>4</v>
      </c>
      <c r="F617" s="27" t="s">
        <v>1510</v>
      </c>
      <c r="G617" s="192"/>
      <c r="H617" s="193"/>
      <c r="I617" s="194"/>
      <c r="J617" s="23" t="s">
        <v>5</v>
      </c>
      <c r="K617" s="137"/>
      <c r="L617" s="137" t="s">
        <v>3</v>
      </c>
      <c r="M617" s="136">
        <v>121</v>
      </c>
      <c r="V617"/>
    </row>
    <row r="618" spans="1:22" ht="21" thickTop="1">
      <c r="A618" s="180">
        <f>A614+1</f>
        <v>152</v>
      </c>
      <c r="B618" s="73" t="s">
        <v>324</v>
      </c>
      <c r="C618" s="73" t="s">
        <v>326</v>
      </c>
      <c r="D618" s="73" t="s">
        <v>24</v>
      </c>
      <c r="E618" s="184" t="s">
        <v>328</v>
      </c>
      <c r="F618" s="281"/>
      <c r="G618" s="184" t="s">
        <v>319</v>
      </c>
      <c r="H618" s="288"/>
      <c r="I618" s="72"/>
      <c r="J618" s="58" t="s">
        <v>2</v>
      </c>
      <c r="K618" s="141"/>
      <c r="L618" s="141"/>
      <c r="M618" s="140"/>
      <c r="V618"/>
    </row>
    <row r="619" spans="1:22" ht="23.25" customHeight="1">
      <c r="A619" s="279"/>
      <c r="B619" s="10" t="s">
        <v>1509</v>
      </c>
      <c r="C619" s="10" t="s">
        <v>1508</v>
      </c>
      <c r="D619" s="4">
        <v>45333</v>
      </c>
      <c r="E619" s="10"/>
      <c r="F619" s="10" t="s">
        <v>384</v>
      </c>
      <c r="G619" s="185" t="s">
        <v>1506</v>
      </c>
      <c r="H619" s="282"/>
      <c r="I619" s="283"/>
      <c r="J619" s="56" t="s">
        <v>387</v>
      </c>
      <c r="K619" s="111"/>
      <c r="L619" s="111" t="s">
        <v>3</v>
      </c>
      <c r="M619" s="139">
        <v>875</v>
      </c>
      <c r="V619"/>
    </row>
    <row r="620" spans="1:22" ht="20.399999999999999">
      <c r="A620" s="279"/>
      <c r="B620" s="71" t="s">
        <v>325</v>
      </c>
      <c r="C620" s="71" t="s">
        <v>327</v>
      </c>
      <c r="D620" s="71" t="s">
        <v>23</v>
      </c>
      <c r="E620" s="284" t="s">
        <v>329</v>
      </c>
      <c r="F620" s="285"/>
      <c r="G620" s="189"/>
      <c r="H620" s="190"/>
      <c r="I620" s="191"/>
      <c r="J620" s="15" t="s">
        <v>1</v>
      </c>
      <c r="K620" s="109"/>
      <c r="L620" s="109"/>
      <c r="M620" s="138"/>
      <c r="V620"/>
    </row>
    <row r="621" spans="1:22" ht="21" thickBot="1">
      <c r="A621" s="280"/>
      <c r="B621" s="12" t="s">
        <v>1507</v>
      </c>
      <c r="C621" s="12" t="s">
        <v>1506</v>
      </c>
      <c r="D621" s="96">
        <v>45335</v>
      </c>
      <c r="E621" s="26" t="s">
        <v>4</v>
      </c>
      <c r="F621" s="27" t="s">
        <v>1505</v>
      </c>
      <c r="G621" s="192"/>
      <c r="H621" s="193"/>
      <c r="I621" s="194"/>
      <c r="J621" s="23" t="s">
        <v>0</v>
      </c>
      <c r="K621" s="137"/>
      <c r="L621" s="137"/>
      <c r="M621" s="136"/>
      <c r="V621"/>
    </row>
    <row r="622" spans="1:22" ht="23.25" customHeight="1" thickTop="1">
      <c r="A622" s="180">
        <f>A618+1</f>
        <v>153</v>
      </c>
      <c r="B622" s="73" t="s">
        <v>324</v>
      </c>
      <c r="C622" s="73" t="s">
        <v>326</v>
      </c>
      <c r="D622" s="73" t="s">
        <v>24</v>
      </c>
      <c r="E622" s="184" t="s">
        <v>328</v>
      </c>
      <c r="F622" s="281"/>
      <c r="G622" s="184" t="s">
        <v>319</v>
      </c>
      <c r="H622" s="288"/>
      <c r="I622" s="72"/>
      <c r="J622" s="58" t="s">
        <v>2</v>
      </c>
      <c r="K622" s="141"/>
      <c r="L622" s="141"/>
      <c r="M622" s="140"/>
      <c r="V622"/>
    </row>
    <row r="623" spans="1:22" ht="40.799999999999997">
      <c r="A623" s="279"/>
      <c r="B623" s="10" t="s">
        <v>1504</v>
      </c>
      <c r="C623" s="10" t="s">
        <v>1503</v>
      </c>
      <c r="D623" s="4">
        <v>45229</v>
      </c>
      <c r="E623" s="10"/>
      <c r="F623" s="10" t="s">
        <v>1502</v>
      </c>
      <c r="G623" s="185" t="s">
        <v>1501</v>
      </c>
      <c r="H623" s="282"/>
      <c r="I623" s="283"/>
      <c r="J623" s="56" t="s">
        <v>723</v>
      </c>
      <c r="K623" s="111"/>
      <c r="L623" s="111" t="s">
        <v>3</v>
      </c>
      <c r="M623" s="139">
        <v>686.21</v>
      </c>
      <c r="V623"/>
    </row>
    <row r="624" spans="1:22" ht="20.399999999999999">
      <c r="A624" s="279"/>
      <c r="B624" s="71" t="s">
        <v>325</v>
      </c>
      <c r="C624" s="71" t="s">
        <v>327</v>
      </c>
      <c r="D624" s="71" t="s">
        <v>23</v>
      </c>
      <c r="E624" s="284" t="s">
        <v>329</v>
      </c>
      <c r="F624" s="285"/>
      <c r="G624" s="189"/>
      <c r="H624" s="190"/>
      <c r="I624" s="191"/>
      <c r="J624" s="15" t="s">
        <v>423</v>
      </c>
      <c r="K624" s="109"/>
      <c r="L624" s="109" t="s">
        <v>3</v>
      </c>
      <c r="M624" s="138">
        <v>532.51</v>
      </c>
      <c r="V624"/>
    </row>
    <row r="625" spans="1:22" ht="13.8" thickBot="1">
      <c r="A625" s="280"/>
      <c r="B625" s="12" t="s">
        <v>1373</v>
      </c>
      <c r="C625" s="12" t="s">
        <v>1501</v>
      </c>
      <c r="D625" s="96">
        <v>45231</v>
      </c>
      <c r="E625" s="26" t="s">
        <v>4</v>
      </c>
      <c r="F625" s="27" t="s">
        <v>1500</v>
      </c>
      <c r="G625" s="192"/>
      <c r="H625" s="193"/>
      <c r="I625" s="194"/>
      <c r="J625" s="23" t="s">
        <v>5</v>
      </c>
      <c r="K625" s="137"/>
      <c r="L625" s="137" t="s">
        <v>3</v>
      </c>
      <c r="M625" s="136">
        <v>175</v>
      </c>
      <c r="V625"/>
    </row>
    <row r="626" spans="1:22" ht="21" thickTop="1">
      <c r="A626" s="180">
        <f>A622+1</f>
        <v>154</v>
      </c>
      <c r="B626" s="73" t="s">
        <v>324</v>
      </c>
      <c r="C626" s="73" t="s">
        <v>326</v>
      </c>
      <c r="D626" s="73" t="s">
        <v>24</v>
      </c>
      <c r="E626" s="184" t="s">
        <v>328</v>
      </c>
      <c r="F626" s="281"/>
      <c r="G626" s="184" t="s">
        <v>319</v>
      </c>
      <c r="H626" s="288"/>
      <c r="I626" s="72"/>
      <c r="J626" s="58" t="s">
        <v>2</v>
      </c>
      <c r="K626" s="141"/>
      <c r="L626" s="141"/>
      <c r="M626" s="140"/>
      <c r="V626"/>
    </row>
    <row r="627" spans="1:22" ht="30.6">
      <c r="A627" s="279"/>
      <c r="B627" s="10" t="s">
        <v>1499</v>
      </c>
      <c r="C627" s="10" t="s">
        <v>1498</v>
      </c>
      <c r="D627" s="4">
        <v>45321</v>
      </c>
      <c r="E627" s="10"/>
      <c r="F627" s="10" t="s">
        <v>626</v>
      </c>
      <c r="G627" s="185" t="s">
        <v>1496</v>
      </c>
      <c r="H627" s="282"/>
      <c r="I627" s="283"/>
      <c r="J627" s="56" t="s">
        <v>424</v>
      </c>
      <c r="K627" s="111" t="s">
        <v>3</v>
      </c>
      <c r="L627" s="111"/>
      <c r="M627" s="139">
        <v>62.88</v>
      </c>
      <c r="V627"/>
    </row>
    <row r="628" spans="1:22" ht="20.399999999999999">
      <c r="A628" s="279"/>
      <c r="B628" s="71" t="s">
        <v>325</v>
      </c>
      <c r="C628" s="71" t="s">
        <v>327</v>
      </c>
      <c r="D628" s="71" t="s">
        <v>23</v>
      </c>
      <c r="E628" s="284" t="s">
        <v>329</v>
      </c>
      <c r="F628" s="285"/>
      <c r="G628" s="189"/>
      <c r="H628" s="190"/>
      <c r="I628" s="191"/>
      <c r="J628" s="15" t="s">
        <v>423</v>
      </c>
      <c r="K628" s="109" t="s">
        <v>3</v>
      </c>
      <c r="L628" s="109"/>
      <c r="M628" s="138">
        <v>459.09</v>
      </c>
      <c r="V628"/>
    </row>
    <row r="629" spans="1:22" ht="21" thickBot="1">
      <c r="A629" s="280"/>
      <c r="B629" s="12" t="s">
        <v>1497</v>
      </c>
      <c r="C629" s="12" t="s">
        <v>1496</v>
      </c>
      <c r="D629" s="96">
        <v>45323</v>
      </c>
      <c r="E629" s="26" t="s">
        <v>4</v>
      </c>
      <c r="F629" s="27" t="s">
        <v>1495</v>
      </c>
      <c r="G629" s="192"/>
      <c r="H629" s="193"/>
      <c r="I629" s="194"/>
      <c r="J629" s="23" t="s">
        <v>5</v>
      </c>
      <c r="K629" s="137" t="s">
        <v>3</v>
      </c>
      <c r="L629" s="137"/>
      <c r="M629" s="136">
        <v>224</v>
      </c>
      <c r="V629"/>
    </row>
    <row r="630" spans="1:22" ht="21" thickTop="1">
      <c r="A630" s="180">
        <f>A626+1</f>
        <v>155</v>
      </c>
      <c r="B630" s="73" t="s">
        <v>324</v>
      </c>
      <c r="C630" s="73" t="s">
        <v>326</v>
      </c>
      <c r="D630" s="73" t="s">
        <v>24</v>
      </c>
      <c r="E630" s="184" t="s">
        <v>328</v>
      </c>
      <c r="F630" s="281"/>
      <c r="G630" s="184" t="s">
        <v>319</v>
      </c>
      <c r="H630" s="288"/>
      <c r="I630" s="72"/>
      <c r="J630" s="58" t="s">
        <v>2</v>
      </c>
      <c r="K630" s="141"/>
      <c r="L630" s="141"/>
      <c r="M630" s="140"/>
      <c r="V630"/>
    </row>
    <row r="631" spans="1:22">
      <c r="A631" s="279"/>
      <c r="B631" s="10" t="s">
        <v>1494</v>
      </c>
      <c r="C631" s="10"/>
      <c r="D631" s="4"/>
      <c r="E631" s="10"/>
      <c r="F631" s="10"/>
      <c r="G631" s="185"/>
      <c r="H631" s="282"/>
      <c r="I631" s="283"/>
      <c r="J631" s="56" t="s">
        <v>1493</v>
      </c>
      <c r="K631" s="111" t="s">
        <v>3</v>
      </c>
      <c r="L631" s="111"/>
      <c r="M631" s="139">
        <v>14.5</v>
      </c>
      <c r="V631"/>
    </row>
    <row r="632" spans="1:22" ht="20.399999999999999">
      <c r="A632" s="279"/>
      <c r="B632" s="71" t="s">
        <v>325</v>
      </c>
      <c r="C632" s="71" t="s">
        <v>327</v>
      </c>
      <c r="D632" s="71" t="s">
        <v>23</v>
      </c>
      <c r="E632" s="284" t="s">
        <v>329</v>
      </c>
      <c r="F632" s="285"/>
      <c r="G632" s="189"/>
      <c r="H632" s="190"/>
      <c r="I632" s="191"/>
      <c r="J632" s="15" t="s">
        <v>1</v>
      </c>
      <c r="K632" s="109"/>
      <c r="L632" s="109"/>
      <c r="M632" s="138"/>
      <c r="V632"/>
    </row>
    <row r="633" spans="1:22" ht="13.8" thickBot="1">
      <c r="A633" s="280"/>
      <c r="B633" s="12"/>
      <c r="C633" s="12"/>
      <c r="D633" s="12"/>
      <c r="E633" s="26" t="s">
        <v>4</v>
      </c>
      <c r="F633" s="27"/>
      <c r="G633" s="192"/>
      <c r="H633" s="193"/>
      <c r="I633" s="194"/>
      <c r="J633" s="23" t="s">
        <v>0</v>
      </c>
      <c r="K633" s="137"/>
      <c r="L633" s="137"/>
      <c r="M633" s="136"/>
      <c r="V633"/>
    </row>
    <row r="634" spans="1:22" ht="21" thickTop="1">
      <c r="A634" s="180">
        <f>A630+1</f>
        <v>156</v>
      </c>
      <c r="B634" s="73" t="s">
        <v>324</v>
      </c>
      <c r="C634" s="73" t="s">
        <v>326</v>
      </c>
      <c r="D634" s="73" t="s">
        <v>24</v>
      </c>
      <c r="E634" s="184" t="s">
        <v>328</v>
      </c>
      <c r="F634" s="281"/>
      <c r="G634" s="184" t="s">
        <v>319</v>
      </c>
      <c r="H634" s="288"/>
      <c r="I634" s="72"/>
      <c r="J634" s="58" t="s">
        <v>2</v>
      </c>
      <c r="K634" s="141"/>
      <c r="L634" s="141"/>
      <c r="M634" s="140"/>
      <c r="V634"/>
    </row>
    <row r="635" spans="1:22" ht="20.399999999999999">
      <c r="A635" s="279"/>
      <c r="B635" s="10" t="s">
        <v>1427</v>
      </c>
      <c r="C635" s="10" t="s">
        <v>1492</v>
      </c>
      <c r="D635" s="4">
        <v>45373</v>
      </c>
      <c r="E635" s="10"/>
      <c r="F635" s="10" t="s">
        <v>1491</v>
      </c>
      <c r="G635" s="185" t="s">
        <v>1490</v>
      </c>
      <c r="H635" s="282"/>
      <c r="I635" s="283"/>
      <c r="J635" s="56" t="s">
        <v>723</v>
      </c>
      <c r="K635" s="111" t="s">
        <v>3</v>
      </c>
      <c r="L635" s="111"/>
      <c r="M635" s="139">
        <v>279.91000000000003</v>
      </c>
      <c r="V635"/>
    </row>
    <row r="636" spans="1:22" ht="20.399999999999999">
      <c r="A636" s="279"/>
      <c r="B636" s="71" t="s">
        <v>325</v>
      </c>
      <c r="C636" s="71" t="s">
        <v>327</v>
      </c>
      <c r="D636" s="71" t="s">
        <v>23</v>
      </c>
      <c r="E636" s="284" t="s">
        <v>329</v>
      </c>
      <c r="F636" s="285"/>
      <c r="G636" s="189"/>
      <c r="H636" s="190"/>
      <c r="I636" s="191"/>
      <c r="J636" s="15" t="s">
        <v>423</v>
      </c>
      <c r="K636" s="109"/>
      <c r="L636" s="109" t="s">
        <v>3</v>
      </c>
      <c r="M636" s="138">
        <v>266.95999999999998</v>
      </c>
      <c r="V636"/>
    </row>
    <row r="637" spans="1:22" ht="13.8" thickBot="1">
      <c r="A637" s="280"/>
      <c r="B637" s="12" t="s">
        <v>1394</v>
      </c>
      <c r="C637" s="12" t="s">
        <v>1490</v>
      </c>
      <c r="D637" s="96">
        <v>45373</v>
      </c>
      <c r="E637" s="26" t="s">
        <v>4</v>
      </c>
      <c r="F637" s="27" t="s">
        <v>1489</v>
      </c>
      <c r="G637" s="192"/>
      <c r="H637" s="193"/>
      <c r="I637" s="194"/>
      <c r="J637" s="23" t="s">
        <v>5</v>
      </c>
      <c r="K637" s="137"/>
      <c r="L637" s="137" t="s">
        <v>3</v>
      </c>
      <c r="M637" s="136">
        <v>80</v>
      </c>
      <c r="V637"/>
    </row>
    <row r="638" spans="1:22" ht="21" thickTop="1">
      <c r="A638" s="180">
        <f>A634+1</f>
        <v>157</v>
      </c>
      <c r="B638" s="73" t="s">
        <v>324</v>
      </c>
      <c r="C638" s="73" t="s">
        <v>326</v>
      </c>
      <c r="D638" s="73" t="s">
        <v>24</v>
      </c>
      <c r="E638" s="184" t="s">
        <v>328</v>
      </c>
      <c r="F638" s="281"/>
      <c r="G638" s="184" t="s">
        <v>319</v>
      </c>
      <c r="H638" s="288"/>
      <c r="I638" s="72"/>
      <c r="J638" s="58" t="s">
        <v>2</v>
      </c>
      <c r="K638" s="141"/>
      <c r="L638" s="141"/>
      <c r="M638" s="140"/>
      <c r="V638"/>
    </row>
    <row r="639" spans="1:22" ht="20.399999999999999">
      <c r="A639" s="279"/>
      <c r="B639" s="10" t="s">
        <v>1488</v>
      </c>
      <c r="C639" s="10" t="s">
        <v>1487</v>
      </c>
      <c r="D639" s="4">
        <v>45236</v>
      </c>
      <c r="E639" s="10"/>
      <c r="F639" s="10" t="s">
        <v>1486</v>
      </c>
      <c r="G639" s="185" t="s">
        <v>1484</v>
      </c>
      <c r="H639" s="282"/>
      <c r="I639" s="283"/>
      <c r="J639" s="56" t="s">
        <v>387</v>
      </c>
      <c r="K639" s="111" t="s">
        <v>3</v>
      </c>
      <c r="L639" s="111"/>
      <c r="M639" s="139">
        <v>107.3</v>
      </c>
      <c r="V639"/>
    </row>
    <row r="640" spans="1:22" ht="20.399999999999999">
      <c r="A640" s="279"/>
      <c r="B640" s="71" t="s">
        <v>325</v>
      </c>
      <c r="C640" s="71" t="s">
        <v>327</v>
      </c>
      <c r="D640" s="71" t="s">
        <v>23</v>
      </c>
      <c r="E640" s="284" t="s">
        <v>329</v>
      </c>
      <c r="F640" s="285"/>
      <c r="G640" s="189"/>
      <c r="H640" s="190"/>
      <c r="I640" s="191"/>
      <c r="J640" s="15" t="s">
        <v>723</v>
      </c>
      <c r="K640" s="109"/>
      <c r="L640" s="109" t="s">
        <v>3</v>
      </c>
      <c r="M640" s="138">
        <v>5436.82</v>
      </c>
      <c r="V640"/>
    </row>
    <row r="641" spans="1:22" ht="21" thickBot="1">
      <c r="A641" s="280"/>
      <c r="B641" s="12" t="s">
        <v>1485</v>
      </c>
      <c r="C641" s="12" t="s">
        <v>1484</v>
      </c>
      <c r="D641" s="96">
        <v>45240</v>
      </c>
      <c r="E641" s="26" t="s">
        <v>4</v>
      </c>
      <c r="F641" s="27" t="s">
        <v>1483</v>
      </c>
      <c r="G641" s="192"/>
      <c r="H641" s="193"/>
      <c r="I641" s="194"/>
      <c r="J641" s="23" t="s">
        <v>424</v>
      </c>
      <c r="K641" s="137" t="s">
        <v>3</v>
      </c>
      <c r="L641" s="137"/>
      <c r="M641" s="136">
        <v>48.64</v>
      </c>
      <c r="V641"/>
    </row>
    <row r="642" spans="1:22" ht="23.25" customHeight="1" thickTop="1">
      <c r="A642" s="180">
        <f>A638+1</f>
        <v>158</v>
      </c>
      <c r="B642" s="73" t="s">
        <v>324</v>
      </c>
      <c r="C642" s="73" t="s">
        <v>326</v>
      </c>
      <c r="D642" s="73" t="s">
        <v>24</v>
      </c>
      <c r="E642" s="184" t="s">
        <v>328</v>
      </c>
      <c r="F642" s="281"/>
      <c r="G642" s="184" t="s">
        <v>319</v>
      </c>
      <c r="H642" s="288"/>
      <c r="I642" s="72"/>
      <c r="J642" s="58" t="s">
        <v>2</v>
      </c>
      <c r="K642" s="141"/>
      <c r="L642" s="141"/>
      <c r="M642" s="140"/>
      <c r="V642"/>
    </row>
    <row r="643" spans="1:22">
      <c r="A643" s="279"/>
      <c r="B643" s="10" t="s">
        <v>1482</v>
      </c>
      <c r="C643" s="10"/>
      <c r="D643" s="4"/>
      <c r="E643" s="10"/>
      <c r="F643" s="10"/>
      <c r="G643" s="185"/>
      <c r="H643" s="282"/>
      <c r="I643" s="283"/>
      <c r="J643" s="56" t="s">
        <v>423</v>
      </c>
      <c r="K643" s="111"/>
      <c r="L643" s="111" t="s">
        <v>3</v>
      </c>
      <c r="M643" s="139">
        <v>794.2</v>
      </c>
      <c r="V643"/>
    </row>
    <row r="644" spans="1:22" ht="20.399999999999999">
      <c r="A644" s="279"/>
      <c r="B644" s="71" t="s">
        <v>325</v>
      </c>
      <c r="C644" s="71" t="s">
        <v>327</v>
      </c>
      <c r="D644" s="71" t="s">
        <v>23</v>
      </c>
      <c r="E644" s="284" t="s">
        <v>329</v>
      </c>
      <c r="F644" s="285"/>
      <c r="G644" s="189"/>
      <c r="H644" s="190"/>
      <c r="I644" s="191"/>
      <c r="J644" s="15" t="s">
        <v>5</v>
      </c>
      <c r="K644" s="109"/>
      <c r="L644" s="109" t="s">
        <v>3</v>
      </c>
      <c r="M644" s="138">
        <v>29.62</v>
      </c>
      <c r="V644"/>
    </row>
    <row r="645" spans="1:22" ht="13.8" thickBot="1">
      <c r="A645" s="280"/>
      <c r="B645" s="12"/>
      <c r="C645" s="12"/>
      <c r="D645" s="12"/>
      <c r="E645" s="26" t="s">
        <v>4</v>
      </c>
      <c r="F645" s="27"/>
      <c r="G645" s="192"/>
      <c r="H645" s="193"/>
      <c r="I645" s="194"/>
      <c r="J645" s="23" t="s">
        <v>5</v>
      </c>
      <c r="K645" s="137" t="s">
        <v>3</v>
      </c>
      <c r="L645" s="137"/>
      <c r="M645" s="136">
        <v>679.52</v>
      </c>
      <c r="V645"/>
    </row>
    <row r="646" spans="1:22" ht="23.25" customHeight="1" thickTop="1">
      <c r="A646" s="180">
        <f>A642+1</f>
        <v>159</v>
      </c>
      <c r="B646" s="73" t="s">
        <v>324</v>
      </c>
      <c r="C646" s="73" t="s">
        <v>326</v>
      </c>
      <c r="D646" s="73" t="s">
        <v>24</v>
      </c>
      <c r="E646" s="184" t="s">
        <v>328</v>
      </c>
      <c r="F646" s="281"/>
      <c r="G646" s="184" t="s">
        <v>319</v>
      </c>
      <c r="H646" s="288"/>
      <c r="I646" s="72"/>
      <c r="J646" s="58" t="s">
        <v>2</v>
      </c>
      <c r="K646" s="141"/>
      <c r="L646" s="141"/>
      <c r="M646" s="140"/>
      <c r="V646"/>
    </row>
    <row r="647" spans="1:22">
      <c r="A647" s="279"/>
      <c r="B647" s="10" t="s">
        <v>1481</v>
      </c>
      <c r="C647" s="10"/>
      <c r="D647" s="4"/>
      <c r="E647" s="10"/>
      <c r="F647" s="10"/>
      <c r="G647" s="185"/>
      <c r="H647" s="282"/>
      <c r="I647" s="283"/>
      <c r="J647" s="56" t="s">
        <v>1086</v>
      </c>
      <c r="K647" s="111" t="s">
        <v>3</v>
      </c>
      <c r="L647" s="111"/>
      <c r="M647" s="139">
        <v>96.6</v>
      </c>
      <c r="V647"/>
    </row>
    <row r="648" spans="1:22" ht="20.399999999999999">
      <c r="A648" s="279"/>
      <c r="B648" s="71" t="s">
        <v>325</v>
      </c>
      <c r="C648" s="71" t="s">
        <v>327</v>
      </c>
      <c r="D648" s="71" t="s">
        <v>23</v>
      </c>
      <c r="E648" s="284" t="s">
        <v>329</v>
      </c>
      <c r="F648" s="285"/>
      <c r="G648" s="189"/>
      <c r="H648" s="190"/>
      <c r="I648" s="191"/>
      <c r="J648" s="15" t="s">
        <v>579</v>
      </c>
      <c r="K648" s="109" t="s">
        <v>3</v>
      </c>
      <c r="L648" s="109"/>
      <c r="M648" s="138">
        <v>90.54</v>
      </c>
      <c r="V648"/>
    </row>
    <row r="649" spans="1:22" ht="13.8" thickBot="1">
      <c r="A649" s="280"/>
      <c r="B649" s="12"/>
      <c r="C649" s="12"/>
      <c r="D649" s="12"/>
      <c r="E649" s="26" t="s">
        <v>4</v>
      </c>
      <c r="F649" s="27"/>
      <c r="G649" s="192"/>
      <c r="H649" s="193"/>
      <c r="I649" s="194"/>
      <c r="J649" s="23" t="s">
        <v>1480</v>
      </c>
      <c r="K649" s="137" t="s">
        <v>3</v>
      </c>
      <c r="L649" s="137"/>
      <c r="M649" s="136">
        <v>48.3</v>
      </c>
      <c r="V649"/>
    </row>
    <row r="650" spans="1:22" ht="23.25" customHeight="1" thickTop="1">
      <c r="A650" s="180">
        <f>A646+1</f>
        <v>160</v>
      </c>
      <c r="B650" s="73" t="s">
        <v>324</v>
      </c>
      <c r="C650" s="73" t="s">
        <v>326</v>
      </c>
      <c r="D650" s="73" t="s">
        <v>24</v>
      </c>
      <c r="E650" s="184" t="s">
        <v>328</v>
      </c>
      <c r="F650" s="281"/>
      <c r="G650" s="184" t="s">
        <v>319</v>
      </c>
      <c r="H650" s="288"/>
      <c r="I650" s="72"/>
      <c r="J650" s="58" t="s">
        <v>2</v>
      </c>
      <c r="K650" s="141"/>
      <c r="L650" s="141"/>
      <c r="M650" s="140"/>
      <c r="V650"/>
    </row>
    <row r="651" spans="1:22" ht="20.399999999999999">
      <c r="A651" s="279"/>
      <c r="B651" s="10" t="s">
        <v>1479</v>
      </c>
      <c r="C651" s="10" t="s">
        <v>1478</v>
      </c>
      <c r="D651" s="4">
        <v>45222</v>
      </c>
      <c r="E651" s="10"/>
      <c r="F651" s="10" t="s">
        <v>1477</v>
      </c>
      <c r="G651" s="185" t="s">
        <v>1475</v>
      </c>
      <c r="H651" s="282"/>
      <c r="I651" s="283"/>
      <c r="J651" s="56" t="s">
        <v>723</v>
      </c>
      <c r="K651" s="111"/>
      <c r="L651" s="111" t="s">
        <v>3</v>
      </c>
      <c r="M651" s="139">
        <v>2696.48</v>
      </c>
      <c r="V651"/>
    </row>
    <row r="652" spans="1:22" ht="20.399999999999999">
      <c r="A652" s="279"/>
      <c r="B652" s="71" t="s">
        <v>325</v>
      </c>
      <c r="C652" s="71" t="s">
        <v>327</v>
      </c>
      <c r="D652" s="71" t="s">
        <v>23</v>
      </c>
      <c r="E652" s="284" t="s">
        <v>329</v>
      </c>
      <c r="F652" s="285"/>
      <c r="G652" s="189"/>
      <c r="H652" s="190"/>
      <c r="I652" s="191"/>
      <c r="J652" s="15" t="s">
        <v>423</v>
      </c>
      <c r="K652" s="109"/>
      <c r="L652" s="109" t="s">
        <v>3</v>
      </c>
      <c r="M652" s="138">
        <v>1240</v>
      </c>
      <c r="V652"/>
    </row>
    <row r="653" spans="1:22" ht="21" thickBot="1">
      <c r="A653" s="280"/>
      <c r="B653" s="12" t="s">
        <v>1476</v>
      </c>
      <c r="C653" s="12" t="s">
        <v>1475</v>
      </c>
      <c r="D653" s="96">
        <v>45225</v>
      </c>
      <c r="E653" s="26" t="s">
        <v>4</v>
      </c>
      <c r="F653" s="27" t="s">
        <v>1474</v>
      </c>
      <c r="G653" s="192"/>
      <c r="H653" s="193"/>
      <c r="I653" s="194"/>
      <c r="J653" s="23" t="s">
        <v>5</v>
      </c>
      <c r="K653" s="137"/>
      <c r="L653" s="137" t="s">
        <v>3</v>
      </c>
      <c r="M653" s="136">
        <v>460</v>
      </c>
      <c r="V653"/>
    </row>
    <row r="654" spans="1:22" ht="23.25" customHeight="1" thickTop="1">
      <c r="A654" s="180">
        <f>A650+1</f>
        <v>161</v>
      </c>
      <c r="B654" s="73" t="s">
        <v>324</v>
      </c>
      <c r="C654" s="73" t="s">
        <v>326</v>
      </c>
      <c r="D654" s="73" t="s">
        <v>24</v>
      </c>
      <c r="E654" s="184" t="s">
        <v>328</v>
      </c>
      <c r="F654" s="281"/>
      <c r="G654" s="184" t="s">
        <v>319</v>
      </c>
      <c r="H654" s="288"/>
      <c r="I654" s="72"/>
      <c r="J654" s="58" t="s">
        <v>2</v>
      </c>
      <c r="K654" s="141"/>
      <c r="L654" s="141"/>
      <c r="M654" s="140"/>
      <c r="V654"/>
    </row>
    <row r="655" spans="1:22" ht="40.799999999999997">
      <c r="A655" s="279"/>
      <c r="B655" s="10" t="s">
        <v>1473</v>
      </c>
      <c r="C655" s="10" t="s">
        <v>1472</v>
      </c>
      <c r="D655" s="4">
        <v>45309</v>
      </c>
      <c r="E655" s="10"/>
      <c r="F655" s="10" t="s">
        <v>1471</v>
      </c>
      <c r="G655" s="185" t="s">
        <v>1470</v>
      </c>
      <c r="H655" s="282"/>
      <c r="I655" s="283"/>
      <c r="J655" s="56" t="s">
        <v>723</v>
      </c>
      <c r="K655" s="111"/>
      <c r="L655" s="111" t="s">
        <v>3</v>
      </c>
      <c r="M655" s="139">
        <v>735.2</v>
      </c>
      <c r="V655"/>
    </row>
    <row r="656" spans="1:22" ht="20.399999999999999">
      <c r="A656" s="279"/>
      <c r="B656" s="71" t="s">
        <v>325</v>
      </c>
      <c r="C656" s="71" t="s">
        <v>327</v>
      </c>
      <c r="D656" s="71" t="s">
        <v>23</v>
      </c>
      <c r="E656" s="284" t="s">
        <v>329</v>
      </c>
      <c r="F656" s="285"/>
      <c r="G656" s="189"/>
      <c r="H656" s="190"/>
      <c r="I656" s="191"/>
      <c r="J656" s="15" t="s">
        <v>424</v>
      </c>
      <c r="K656" s="109"/>
      <c r="L656" s="109" t="s">
        <v>3</v>
      </c>
      <c r="M656" s="138">
        <v>359</v>
      </c>
      <c r="V656"/>
    </row>
    <row r="657" spans="1:22" ht="13.8" thickBot="1">
      <c r="A657" s="280"/>
      <c r="B657" s="12" t="s">
        <v>474</v>
      </c>
      <c r="C657" s="12" t="s">
        <v>1470</v>
      </c>
      <c r="D657" s="96">
        <v>45310</v>
      </c>
      <c r="E657" s="26" t="s">
        <v>4</v>
      </c>
      <c r="F657" s="27" t="s">
        <v>1469</v>
      </c>
      <c r="G657" s="192"/>
      <c r="H657" s="193"/>
      <c r="I657" s="194"/>
      <c r="J657" s="23" t="s">
        <v>423</v>
      </c>
      <c r="K657" s="137"/>
      <c r="L657" s="137" t="s">
        <v>3</v>
      </c>
      <c r="M657" s="136">
        <v>463.95</v>
      </c>
      <c r="V657"/>
    </row>
    <row r="658" spans="1:22" ht="23.25" customHeight="1" thickTop="1">
      <c r="A658" s="180">
        <f>A654+1</f>
        <v>162</v>
      </c>
      <c r="B658" s="73" t="s">
        <v>324</v>
      </c>
      <c r="C658" s="73" t="s">
        <v>326</v>
      </c>
      <c r="D658" s="73" t="s">
        <v>24</v>
      </c>
      <c r="E658" s="184" t="s">
        <v>328</v>
      </c>
      <c r="F658" s="281"/>
      <c r="G658" s="184" t="s">
        <v>319</v>
      </c>
      <c r="H658" s="288"/>
      <c r="I658" s="72"/>
      <c r="J658" s="58" t="s">
        <v>2</v>
      </c>
      <c r="K658" s="141"/>
      <c r="L658" s="141"/>
      <c r="M658" s="140"/>
    </row>
    <row r="659" spans="1:22">
      <c r="A659" s="279"/>
      <c r="B659" s="10" t="s">
        <v>1468</v>
      </c>
      <c r="C659" s="10"/>
      <c r="D659" s="4"/>
      <c r="E659" s="10"/>
      <c r="F659" s="10"/>
      <c r="G659" s="185"/>
      <c r="H659" s="282"/>
      <c r="I659" s="283"/>
      <c r="J659" s="56" t="s">
        <v>5</v>
      </c>
      <c r="K659" s="111"/>
      <c r="L659" s="111" t="s">
        <v>3</v>
      </c>
      <c r="M659" s="139">
        <v>140.26</v>
      </c>
    </row>
    <row r="660" spans="1:22" ht="20.399999999999999">
      <c r="A660" s="279"/>
      <c r="B660" s="71" t="s">
        <v>325</v>
      </c>
      <c r="C660" s="71" t="s">
        <v>327</v>
      </c>
      <c r="D660" s="71" t="s">
        <v>23</v>
      </c>
      <c r="E660" s="284" t="s">
        <v>329</v>
      </c>
      <c r="F660" s="285"/>
      <c r="G660" s="189"/>
      <c r="H660" s="190"/>
      <c r="I660" s="191"/>
      <c r="J660" s="15" t="s">
        <v>1</v>
      </c>
      <c r="K660" s="109"/>
      <c r="L660" s="109"/>
      <c r="M660" s="138"/>
    </row>
    <row r="661" spans="1:22" ht="13.8" thickBot="1">
      <c r="A661" s="280"/>
      <c r="B661" s="12"/>
      <c r="C661" s="12"/>
      <c r="D661" s="12"/>
      <c r="E661" s="26" t="s">
        <v>4</v>
      </c>
      <c r="F661" s="27"/>
      <c r="G661" s="192"/>
      <c r="H661" s="193"/>
      <c r="I661" s="194"/>
      <c r="J661" s="23" t="s">
        <v>0</v>
      </c>
      <c r="K661" s="137"/>
      <c r="L661" s="137"/>
      <c r="M661" s="136"/>
    </row>
    <row r="662" spans="1:22" ht="23.25" customHeight="1" thickTop="1">
      <c r="A662" s="180">
        <f>A658+1</f>
        <v>163</v>
      </c>
      <c r="B662" s="73" t="s">
        <v>324</v>
      </c>
      <c r="C662" s="73" t="s">
        <v>326</v>
      </c>
      <c r="D662" s="73" t="s">
        <v>24</v>
      </c>
      <c r="E662" s="184" t="s">
        <v>328</v>
      </c>
      <c r="F662" s="281"/>
      <c r="G662" s="184" t="s">
        <v>319</v>
      </c>
      <c r="H662" s="288"/>
      <c r="I662" s="72"/>
      <c r="J662" s="58" t="s">
        <v>2</v>
      </c>
      <c r="K662" s="141"/>
      <c r="L662" s="141"/>
      <c r="M662" s="140"/>
    </row>
    <row r="663" spans="1:22" ht="30.6">
      <c r="A663" s="279"/>
      <c r="B663" s="10" t="s">
        <v>1467</v>
      </c>
      <c r="C663" s="10" t="s">
        <v>1466</v>
      </c>
      <c r="D663" s="4">
        <v>45216</v>
      </c>
      <c r="E663" s="10"/>
      <c r="F663" s="10" t="s">
        <v>1465</v>
      </c>
      <c r="G663" s="185" t="s">
        <v>1464</v>
      </c>
      <c r="H663" s="282"/>
      <c r="I663" s="283"/>
      <c r="J663" s="56" t="s">
        <v>723</v>
      </c>
      <c r="K663" s="111"/>
      <c r="L663" s="111" t="s">
        <v>3</v>
      </c>
      <c r="M663" s="139">
        <v>678.78</v>
      </c>
    </row>
    <row r="664" spans="1:22" ht="20.399999999999999">
      <c r="A664" s="279"/>
      <c r="B664" s="71" t="s">
        <v>325</v>
      </c>
      <c r="C664" s="71" t="s">
        <v>327</v>
      </c>
      <c r="D664" s="71" t="s">
        <v>23</v>
      </c>
      <c r="E664" s="284" t="s">
        <v>329</v>
      </c>
      <c r="F664" s="285"/>
      <c r="G664" s="189"/>
      <c r="H664" s="190"/>
      <c r="I664" s="191"/>
      <c r="J664" s="15" t="s">
        <v>423</v>
      </c>
      <c r="K664" s="109"/>
      <c r="L664" s="109" t="s">
        <v>3</v>
      </c>
      <c r="M664" s="138">
        <v>392</v>
      </c>
    </row>
    <row r="665" spans="1:22" ht="21" thickBot="1">
      <c r="A665" s="280"/>
      <c r="B665" s="12" t="s">
        <v>1373</v>
      </c>
      <c r="C665" s="12" t="s">
        <v>1463</v>
      </c>
      <c r="D665" s="96">
        <v>45218</v>
      </c>
      <c r="E665" s="26" t="s">
        <v>4</v>
      </c>
      <c r="F665" s="27" t="s">
        <v>1462</v>
      </c>
      <c r="G665" s="192"/>
      <c r="H665" s="193"/>
      <c r="I665" s="194"/>
      <c r="J665" s="23" t="s">
        <v>5</v>
      </c>
      <c r="K665" s="137"/>
      <c r="L665" s="137" t="s">
        <v>3</v>
      </c>
      <c r="M665" s="136">
        <v>162</v>
      </c>
    </row>
    <row r="666" spans="1:22" ht="21" thickTop="1">
      <c r="A666" s="180">
        <f>A662+1</f>
        <v>164</v>
      </c>
      <c r="B666" s="73" t="s">
        <v>324</v>
      </c>
      <c r="C666" s="73" t="s">
        <v>326</v>
      </c>
      <c r="D666" s="73" t="s">
        <v>24</v>
      </c>
      <c r="E666" s="184" t="s">
        <v>328</v>
      </c>
      <c r="F666" s="281"/>
      <c r="G666" s="184" t="s">
        <v>319</v>
      </c>
      <c r="H666" s="288"/>
      <c r="I666" s="72"/>
      <c r="J666" s="58" t="s">
        <v>2</v>
      </c>
      <c r="K666" s="141"/>
      <c r="L666" s="141"/>
      <c r="M666" s="140"/>
    </row>
    <row r="667" spans="1:22" ht="30.6">
      <c r="A667" s="279"/>
      <c r="B667" s="10" t="s">
        <v>1461</v>
      </c>
      <c r="C667" s="10" t="s">
        <v>1460</v>
      </c>
      <c r="D667" s="4">
        <v>45237</v>
      </c>
      <c r="E667" s="10"/>
      <c r="F667" s="10" t="s">
        <v>1092</v>
      </c>
      <c r="G667" s="185" t="s">
        <v>1318</v>
      </c>
      <c r="H667" s="282"/>
      <c r="I667" s="283"/>
      <c r="J667" s="56" t="s">
        <v>723</v>
      </c>
      <c r="K667" s="111"/>
      <c r="L667" s="111" t="s">
        <v>3</v>
      </c>
      <c r="M667" s="139">
        <v>217.36</v>
      </c>
    </row>
    <row r="668" spans="1:22" ht="20.399999999999999">
      <c r="A668" s="279"/>
      <c r="B668" s="71" t="s">
        <v>325</v>
      </c>
      <c r="C668" s="71" t="s">
        <v>327</v>
      </c>
      <c r="D668" s="71" t="s">
        <v>23</v>
      </c>
      <c r="E668" s="284" t="s">
        <v>329</v>
      </c>
      <c r="F668" s="285"/>
      <c r="G668" s="189"/>
      <c r="H668" s="190"/>
      <c r="I668" s="191"/>
      <c r="J668" s="15" t="s">
        <v>423</v>
      </c>
      <c r="K668" s="109"/>
      <c r="L668" s="109" t="s">
        <v>3</v>
      </c>
      <c r="M668" s="138">
        <v>274.32</v>
      </c>
    </row>
    <row r="669" spans="1:22" ht="21" thickBot="1">
      <c r="A669" s="280"/>
      <c r="B669" s="12" t="s">
        <v>1409</v>
      </c>
      <c r="C669" s="12" t="s">
        <v>1318</v>
      </c>
      <c r="D669" s="96">
        <v>45238</v>
      </c>
      <c r="E669" s="26" t="s">
        <v>4</v>
      </c>
      <c r="F669" s="27" t="s">
        <v>1459</v>
      </c>
      <c r="G669" s="192"/>
      <c r="H669" s="193"/>
      <c r="I669" s="194"/>
      <c r="J669" s="23" t="s">
        <v>5</v>
      </c>
      <c r="K669" s="137"/>
      <c r="L669" s="137" t="s">
        <v>3</v>
      </c>
      <c r="M669" s="136">
        <v>138</v>
      </c>
    </row>
    <row r="670" spans="1:22" ht="21" thickTop="1">
      <c r="A670" s="180">
        <f>A666+1</f>
        <v>165</v>
      </c>
      <c r="B670" s="73" t="s">
        <v>324</v>
      </c>
      <c r="C670" s="73" t="s">
        <v>326</v>
      </c>
      <c r="D670" s="73" t="s">
        <v>24</v>
      </c>
      <c r="E670" s="184" t="s">
        <v>328</v>
      </c>
      <c r="F670" s="281"/>
      <c r="G670" s="184" t="s">
        <v>319</v>
      </c>
      <c r="H670" s="288"/>
      <c r="I670" s="72"/>
      <c r="J670" s="58" t="s">
        <v>2</v>
      </c>
      <c r="K670" s="141"/>
      <c r="L670" s="141"/>
      <c r="M670" s="140"/>
    </row>
    <row r="671" spans="1:22" ht="35.25" customHeight="1">
      <c r="A671" s="279"/>
      <c r="B671" s="10" t="s">
        <v>1458</v>
      </c>
      <c r="C671" s="10" t="s">
        <v>1457</v>
      </c>
      <c r="D671" s="4">
        <v>45202</v>
      </c>
      <c r="E671" s="10"/>
      <c r="F671" s="10" t="s">
        <v>1456</v>
      </c>
      <c r="G671" s="185" t="s">
        <v>1454</v>
      </c>
      <c r="H671" s="282"/>
      <c r="I671" s="283"/>
      <c r="J671" s="56" t="s">
        <v>387</v>
      </c>
      <c r="K671" s="111"/>
      <c r="L671" s="111" t="s">
        <v>3</v>
      </c>
      <c r="M671" s="139">
        <v>687</v>
      </c>
    </row>
    <row r="672" spans="1:22" ht="20.399999999999999">
      <c r="A672" s="279"/>
      <c r="B672" s="71" t="s">
        <v>325</v>
      </c>
      <c r="C672" s="71" t="s">
        <v>327</v>
      </c>
      <c r="D672" s="71" t="s">
        <v>23</v>
      </c>
      <c r="E672" s="284" t="s">
        <v>329</v>
      </c>
      <c r="F672" s="285"/>
      <c r="G672" s="189"/>
      <c r="H672" s="190"/>
      <c r="I672" s="191"/>
      <c r="J672" s="15" t="s">
        <v>723</v>
      </c>
      <c r="K672" s="109"/>
      <c r="L672" s="109" t="s">
        <v>3</v>
      </c>
      <c r="M672" s="138">
        <v>625</v>
      </c>
    </row>
    <row r="673" spans="1:13" ht="31.2" thickBot="1">
      <c r="A673" s="280"/>
      <c r="B673" s="12" t="s">
        <v>1455</v>
      </c>
      <c r="C673" s="12" t="s">
        <v>1454</v>
      </c>
      <c r="D673" s="96">
        <v>45205</v>
      </c>
      <c r="E673" s="26" t="s">
        <v>4</v>
      </c>
      <c r="F673" s="27" t="s">
        <v>1453</v>
      </c>
      <c r="G673" s="192"/>
      <c r="H673" s="193"/>
      <c r="I673" s="194"/>
      <c r="J673" s="23" t="s">
        <v>424</v>
      </c>
      <c r="K673" s="137" t="s">
        <v>3</v>
      </c>
      <c r="L673" s="137"/>
      <c r="M673" s="136">
        <v>174.75</v>
      </c>
    </row>
    <row r="674" spans="1:13" ht="21" thickTop="1">
      <c r="A674" s="180">
        <f>A670+1</f>
        <v>166</v>
      </c>
      <c r="B674" s="73" t="s">
        <v>324</v>
      </c>
      <c r="C674" s="73" t="s">
        <v>326</v>
      </c>
      <c r="D674" s="73" t="s">
        <v>24</v>
      </c>
      <c r="E674" s="184" t="s">
        <v>328</v>
      </c>
      <c r="F674" s="281"/>
      <c r="G674" s="184" t="s">
        <v>319</v>
      </c>
      <c r="H674" s="288"/>
      <c r="I674" s="72"/>
      <c r="J674" s="58" t="s">
        <v>2</v>
      </c>
      <c r="K674" s="141"/>
      <c r="L674" s="141"/>
      <c r="M674" s="140"/>
    </row>
    <row r="675" spans="1:13">
      <c r="A675" s="279"/>
      <c r="B675" s="10" t="s">
        <v>1452</v>
      </c>
      <c r="C675" s="10"/>
      <c r="D675" s="4"/>
      <c r="E675" s="10"/>
      <c r="F675" s="10"/>
      <c r="G675" s="185"/>
      <c r="H675" s="282"/>
      <c r="I675" s="283"/>
      <c r="J675" s="56" t="s">
        <v>423</v>
      </c>
      <c r="K675" s="111"/>
      <c r="L675" s="111" t="s">
        <v>3</v>
      </c>
      <c r="M675" s="139">
        <v>523</v>
      </c>
    </row>
    <row r="676" spans="1:13" ht="20.399999999999999">
      <c r="A676" s="279"/>
      <c r="B676" s="71" t="s">
        <v>325</v>
      </c>
      <c r="C676" s="71" t="s">
        <v>327</v>
      </c>
      <c r="D676" s="71" t="s">
        <v>23</v>
      </c>
      <c r="E676" s="284" t="s">
        <v>329</v>
      </c>
      <c r="F676" s="285"/>
      <c r="G676" s="189"/>
      <c r="H676" s="190"/>
      <c r="I676" s="191"/>
      <c r="J676" s="15" t="s">
        <v>5</v>
      </c>
      <c r="K676" s="109" t="s">
        <v>3</v>
      </c>
      <c r="L676" s="109"/>
      <c r="M676" s="138">
        <v>465.99</v>
      </c>
    </row>
    <row r="677" spans="1:13" ht="13.8" thickBot="1">
      <c r="A677" s="280"/>
      <c r="B677" s="12"/>
      <c r="C677" s="12"/>
      <c r="D677" s="12"/>
      <c r="E677" s="26" t="s">
        <v>4</v>
      </c>
      <c r="F677" s="27"/>
      <c r="G677" s="192"/>
      <c r="H677" s="193"/>
      <c r="I677" s="194"/>
      <c r="J677" s="23" t="s">
        <v>1451</v>
      </c>
      <c r="K677" s="137" t="s">
        <v>3</v>
      </c>
      <c r="L677" s="137"/>
      <c r="M677" s="136">
        <v>43.69</v>
      </c>
    </row>
    <row r="678" spans="1:13" ht="21" thickTop="1">
      <c r="A678" s="180">
        <f>A674+1</f>
        <v>167</v>
      </c>
      <c r="B678" s="73" t="s">
        <v>324</v>
      </c>
      <c r="C678" s="73" t="s">
        <v>326</v>
      </c>
      <c r="D678" s="73" t="s">
        <v>24</v>
      </c>
      <c r="E678" s="184" t="s">
        <v>328</v>
      </c>
      <c r="F678" s="281"/>
      <c r="G678" s="184" t="s">
        <v>319</v>
      </c>
      <c r="H678" s="288"/>
      <c r="I678" s="72"/>
      <c r="J678" s="58" t="s">
        <v>2</v>
      </c>
      <c r="K678" s="141"/>
      <c r="L678" s="141"/>
      <c r="M678" s="140"/>
    </row>
    <row r="679" spans="1:13" ht="40.799999999999997">
      <c r="A679" s="279"/>
      <c r="B679" s="10" t="s">
        <v>1450</v>
      </c>
      <c r="C679" s="10" t="s">
        <v>1449</v>
      </c>
      <c r="D679" s="4">
        <v>45219</v>
      </c>
      <c r="E679" s="10"/>
      <c r="F679" s="10" t="s">
        <v>1410</v>
      </c>
      <c r="G679" s="185" t="s">
        <v>1408</v>
      </c>
      <c r="H679" s="282"/>
      <c r="I679" s="283"/>
      <c r="J679" s="56" t="s">
        <v>723</v>
      </c>
      <c r="K679" s="111"/>
      <c r="L679" s="111" t="s">
        <v>3</v>
      </c>
      <c r="M679" s="139">
        <v>250</v>
      </c>
    </row>
    <row r="680" spans="1:13" ht="20.399999999999999">
      <c r="A680" s="279"/>
      <c r="B680" s="71" t="s">
        <v>325</v>
      </c>
      <c r="C680" s="71" t="s">
        <v>327</v>
      </c>
      <c r="D680" s="71" t="s">
        <v>23</v>
      </c>
      <c r="E680" s="284" t="s">
        <v>329</v>
      </c>
      <c r="F680" s="285"/>
      <c r="G680" s="189"/>
      <c r="H680" s="190"/>
      <c r="I680" s="191"/>
      <c r="J680" s="15" t="s">
        <v>424</v>
      </c>
      <c r="K680" s="109"/>
      <c r="L680" s="109" t="s">
        <v>3</v>
      </c>
      <c r="M680" s="138">
        <v>50</v>
      </c>
    </row>
    <row r="681" spans="1:13" ht="13.8" thickBot="1">
      <c r="A681" s="280"/>
      <c r="B681" s="12" t="s">
        <v>1409</v>
      </c>
      <c r="C681" s="12" t="s">
        <v>1408</v>
      </c>
      <c r="D681" s="96">
        <v>45219</v>
      </c>
      <c r="E681" s="26" t="s">
        <v>4</v>
      </c>
      <c r="F681" s="27" t="s">
        <v>1448</v>
      </c>
      <c r="G681" s="192"/>
      <c r="H681" s="193"/>
      <c r="I681" s="194"/>
      <c r="J681" s="23" t="s">
        <v>5</v>
      </c>
      <c r="K681" s="137"/>
      <c r="L681" s="137" t="s">
        <v>3</v>
      </c>
      <c r="M681" s="136">
        <v>150</v>
      </c>
    </row>
    <row r="682" spans="1:13" ht="23.25" customHeight="1" thickTop="1">
      <c r="A682" s="180">
        <f>A678+1</f>
        <v>168</v>
      </c>
      <c r="B682" s="73" t="s">
        <v>324</v>
      </c>
      <c r="C682" s="73" t="s">
        <v>326</v>
      </c>
      <c r="D682" s="73" t="s">
        <v>24</v>
      </c>
      <c r="E682" s="183" t="s">
        <v>328</v>
      </c>
      <c r="F682" s="183"/>
      <c r="G682" s="183" t="s">
        <v>319</v>
      </c>
      <c r="H682" s="184"/>
      <c r="I682" s="72"/>
      <c r="J682" s="58" t="s">
        <v>2</v>
      </c>
      <c r="K682" s="141"/>
      <c r="L682" s="141"/>
      <c r="M682" s="140"/>
    </row>
    <row r="683" spans="1:13" ht="20.399999999999999">
      <c r="A683" s="279"/>
      <c r="B683" s="10" t="s">
        <v>1447</v>
      </c>
      <c r="C683" s="10" t="s">
        <v>1446</v>
      </c>
      <c r="D683" s="4">
        <v>45236</v>
      </c>
      <c r="E683" s="10"/>
      <c r="F683" s="10" t="s">
        <v>828</v>
      </c>
      <c r="G683" s="185" t="s">
        <v>1444</v>
      </c>
      <c r="H683" s="186"/>
      <c r="I683" s="187"/>
      <c r="J683" s="56" t="s">
        <v>387</v>
      </c>
      <c r="K683" s="111"/>
      <c r="L683" s="111" t="s">
        <v>3</v>
      </c>
      <c r="M683" s="139">
        <v>500</v>
      </c>
    </row>
    <row r="684" spans="1:13" ht="20.399999999999999">
      <c r="A684" s="279"/>
      <c r="B684" s="71" t="s">
        <v>325</v>
      </c>
      <c r="C684" s="71" t="s">
        <v>327</v>
      </c>
      <c r="D684" s="71" t="s">
        <v>23</v>
      </c>
      <c r="E684" s="188" t="s">
        <v>329</v>
      </c>
      <c r="F684" s="188"/>
      <c r="G684" s="189"/>
      <c r="H684" s="190"/>
      <c r="I684" s="191"/>
      <c r="J684" s="15" t="s">
        <v>1</v>
      </c>
      <c r="K684" s="109"/>
      <c r="L684" s="109"/>
      <c r="M684" s="138"/>
    </row>
    <row r="685" spans="1:13" ht="21" thickBot="1">
      <c r="A685" s="280"/>
      <c r="B685" s="11" t="s">
        <v>1445</v>
      </c>
      <c r="C685" s="11" t="s">
        <v>1444</v>
      </c>
      <c r="D685" s="96">
        <v>45239</v>
      </c>
      <c r="E685" s="13" t="s">
        <v>4</v>
      </c>
      <c r="F685" s="14" t="s">
        <v>1443</v>
      </c>
      <c r="G685" s="192"/>
      <c r="H685" s="193"/>
      <c r="I685" s="194"/>
      <c r="J685" s="15" t="s">
        <v>0</v>
      </c>
      <c r="K685" s="109"/>
      <c r="L685" s="109"/>
      <c r="M685" s="138"/>
    </row>
    <row r="686" spans="1:13" ht="21" thickTop="1">
      <c r="A686" s="180">
        <f>A682+1</f>
        <v>169</v>
      </c>
      <c r="B686" s="73" t="s">
        <v>324</v>
      </c>
      <c r="C686" s="73" t="s">
        <v>326</v>
      </c>
      <c r="D686" s="73" t="s">
        <v>24</v>
      </c>
      <c r="E686" s="184" t="s">
        <v>328</v>
      </c>
      <c r="F686" s="281"/>
      <c r="G686" s="184" t="s">
        <v>319</v>
      </c>
      <c r="H686" s="288"/>
      <c r="I686" s="72"/>
      <c r="J686" s="58" t="s">
        <v>2</v>
      </c>
      <c r="K686" s="141"/>
      <c r="L686" s="141"/>
      <c r="M686" s="140"/>
    </row>
    <row r="687" spans="1:13" ht="30.6">
      <c r="A687" s="279"/>
      <c r="B687" s="10" t="s">
        <v>1442</v>
      </c>
      <c r="C687" s="10" t="s">
        <v>1441</v>
      </c>
      <c r="D687" s="4">
        <v>45377</v>
      </c>
      <c r="E687" s="10"/>
      <c r="F687" s="10" t="s">
        <v>1440</v>
      </c>
      <c r="G687" s="185" t="s">
        <v>563</v>
      </c>
      <c r="H687" s="282"/>
      <c r="I687" s="283"/>
      <c r="J687" s="56" t="s">
        <v>387</v>
      </c>
      <c r="K687" s="111"/>
      <c r="L687" s="111" t="s">
        <v>3</v>
      </c>
      <c r="M687" s="139">
        <v>400</v>
      </c>
    </row>
    <row r="688" spans="1:13" ht="20.399999999999999">
      <c r="A688" s="279"/>
      <c r="B688" s="71" t="s">
        <v>325</v>
      </c>
      <c r="C688" s="71" t="s">
        <v>327</v>
      </c>
      <c r="D688" s="71" t="s">
        <v>23</v>
      </c>
      <c r="E688" s="284" t="s">
        <v>329</v>
      </c>
      <c r="F688" s="285"/>
      <c r="G688" s="189"/>
      <c r="H688" s="190"/>
      <c r="I688" s="191"/>
      <c r="J688" s="15" t="s">
        <v>423</v>
      </c>
      <c r="K688" s="109"/>
      <c r="L688" s="109" t="s">
        <v>3</v>
      </c>
      <c r="M688" s="138">
        <v>531.20000000000005</v>
      </c>
    </row>
    <row r="689" spans="1:13" ht="13.8" thickBot="1">
      <c r="A689" s="280"/>
      <c r="B689" s="12" t="s">
        <v>1378</v>
      </c>
      <c r="C689" s="12" t="s">
        <v>563</v>
      </c>
      <c r="D689" s="96">
        <v>45380</v>
      </c>
      <c r="E689" s="26" t="s">
        <v>4</v>
      </c>
      <c r="F689" s="27" t="s">
        <v>1439</v>
      </c>
      <c r="G689" s="192"/>
      <c r="H689" s="193"/>
      <c r="I689" s="194"/>
      <c r="J689" s="23"/>
      <c r="K689" s="137"/>
      <c r="L689" s="137"/>
      <c r="M689" s="136"/>
    </row>
    <row r="690" spans="1:13" ht="21" thickTop="1">
      <c r="A690" s="180">
        <f>A686+1</f>
        <v>170</v>
      </c>
      <c r="B690" s="73" t="s">
        <v>324</v>
      </c>
      <c r="C690" s="73" t="s">
        <v>326</v>
      </c>
      <c r="D690" s="73" t="s">
        <v>24</v>
      </c>
      <c r="E690" s="184" t="s">
        <v>328</v>
      </c>
      <c r="F690" s="281"/>
      <c r="G690" s="184" t="s">
        <v>319</v>
      </c>
      <c r="H690" s="288"/>
      <c r="I690" s="72"/>
      <c r="J690" s="58" t="s">
        <v>2</v>
      </c>
      <c r="K690" s="141"/>
      <c r="L690" s="141"/>
      <c r="M690" s="140"/>
    </row>
    <row r="691" spans="1:13" ht="30.6">
      <c r="A691" s="279"/>
      <c r="B691" s="10" t="s">
        <v>1438</v>
      </c>
      <c r="C691" s="10" t="s">
        <v>1437</v>
      </c>
      <c r="D691" s="4">
        <v>45209</v>
      </c>
      <c r="E691" s="10"/>
      <c r="F691" s="10" t="s">
        <v>1198</v>
      </c>
      <c r="G691" s="185" t="s">
        <v>1435</v>
      </c>
      <c r="H691" s="282"/>
      <c r="I691" s="283"/>
      <c r="J691" s="56" t="s">
        <v>387</v>
      </c>
      <c r="K691" s="111"/>
      <c r="L691" s="111" t="s">
        <v>3</v>
      </c>
      <c r="M691" s="139">
        <v>625</v>
      </c>
    </row>
    <row r="692" spans="1:13" ht="20.399999999999999">
      <c r="A692" s="279"/>
      <c r="B692" s="71" t="s">
        <v>325</v>
      </c>
      <c r="C692" s="71" t="s">
        <v>327</v>
      </c>
      <c r="D692" s="71" t="s">
        <v>23</v>
      </c>
      <c r="E692" s="284" t="s">
        <v>329</v>
      </c>
      <c r="F692" s="285"/>
      <c r="G692" s="189"/>
      <c r="H692" s="190"/>
      <c r="I692" s="191"/>
      <c r="J692" s="15" t="s">
        <v>423</v>
      </c>
      <c r="K692" s="109"/>
      <c r="L692" s="109" t="s">
        <v>3</v>
      </c>
      <c r="M692" s="138">
        <v>298</v>
      </c>
    </row>
    <row r="693" spans="1:13" ht="21" thickBot="1">
      <c r="A693" s="280"/>
      <c r="B693" s="12" t="s">
        <v>1436</v>
      </c>
      <c r="C693" s="12" t="s">
        <v>1435</v>
      </c>
      <c r="D693" s="96">
        <v>45211</v>
      </c>
      <c r="E693" s="26" t="s">
        <v>4</v>
      </c>
      <c r="F693" s="27" t="s">
        <v>1434</v>
      </c>
      <c r="G693" s="192"/>
      <c r="H693" s="193"/>
      <c r="I693" s="194"/>
      <c r="J693" s="23" t="s">
        <v>0</v>
      </c>
      <c r="K693" s="137"/>
      <c r="L693" s="137"/>
      <c r="M693" s="136"/>
    </row>
    <row r="694" spans="1:13" ht="21" thickTop="1">
      <c r="A694" s="180">
        <f>A690+1</f>
        <v>171</v>
      </c>
      <c r="B694" s="73" t="s">
        <v>324</v>
      </c>
      <c r="C694" s="73" t="s">
        <v>326</v>
      </c>
      <c r="D694" s="73" t="s">
        <v>24</v>
      </c>
      <c r="E694" s="184" t="s">
        <v>328</v>
      </c>
      <c r="F694" s="281"/>
      <c r="G694" s="184" t="s">
        <v>319</v>
      </c>
      <c r="H694" s="288"/>
      <c r="I694" s="72"/>
      <c r="J694" s="58" t="s">
        <v>2</v>
      </c>
      <c r="K694" s="141"/>
      <c r="L694" s="141"/>
      <c r="M694" s="140"/>
    </row>
    <row r="695" spans="1:13" ht="20.399999999999999">
      <c r="A695" s="279"/>
      <c r="B695" s="10" t="s">
        <v>1433</v>
      </c>
      <c r="C695" s="10" t="s">
        <v>1432</v>
      </c>
      <c r="D695" s="4">
        <v>45263</v>
      </c>
      <c r="E695" s="10"/>
      <c r="F695" s="10" t="s">
        <v>1431</v>
      </c>
      <c r="G695" s="185" t="s">
        <v>1429</v>
      </c>
      <c r="H695" s="282"/>
      <c r="I695" s="283"/>
      <c r="J695" s="56" t="s">
        <v>387</v>
      </c>
      <c r="K695" s="111"/>
      <c r="L695" s="111" t="s">
        <v>3</v>
      </c>
      <c r="M695" s="139">
        <v>1170</v>
      </c>
    </row>
    <row r="696" spans="1:13" ht="20.399999999999999">
      <c r="A696" s="279"/>
      <c r="B696" s="71" t="s">
        <v>325</v>
      </c>
      <c r="C696" s="71" t="s">
        <v>327</v>
      </c>
      <c r="D696" s="71" t="s">
        <v>23</v>
      </c>
      <c r="E696" s="284" t="s">
        <v>329</v>
      </c>
      <c r="F696" s="285"/>
      <c r="G696" s="189"/>
      <c r="H696" s="190"/>
      <c r="I696" s="191"/>
      <c r="J696" s="15" t="s">
        <v>423</v>
      </c>
      <c r="K696" s="109"/>
      <c r="L696" s="109" t="s">
        <v>3</v>
      </c>
      <c r="M696" s="138">
        <v>336</v>
      </c>
    </row>
    <row r="697" spans="1:13" ht="21" thickBot="1">
      <c r="A697" s="280"/>
      <c r="B697" s="12" t="s">
        <v>1430</v>
      </c>
      <c r="C697" s="12" t="s">
        <v>1429</v>
      </c>
      <c r="D697" s="96">
        <v>45265</v>
      </c>
      <c r="E697" s="26" t="s">
        <v>4</v>
      </c>
      <c r="F697" s="27" t="s">
        <v>1428</v>
      </c>
      <c r="G697" s="192"/>
      <c r="H697" s="193"/>
      <c r="I697" s="194"/>
      <c r="J697" s="23" t="s">
        <v>5</v>
      </c>
      <c r="K697" s="137"/>
      <c r="L697" s="137" t="s">
        <v>3</v>
      </c>
      <c r="M697" s="136">
        <v>121</v>
      </c>
    </row>
    <row r="698" spans="1:13" ht="23.25" customHeight="1" thickTop="1">
      <c r="A698" s="180">
        <f>A694+1</f>
        <v>172</v>
      </c>
      <c r="B698" s="73" t="s">
        <v>324</v>
      </c>
      <c r="C698" s="73" t="s">
        <v>326</v>
      </c>
      <c r="D698" s="73" t="s">
        <v>24</v>
      </c>
      <c r="E698" s="184" t="s">
        <v>328</v>
      </c>
      <c r="F698" s="281"/>
      <c r="G698" s="184" t="s">
        <v>319</v>
      </c>
      <c r="H698" s="288"/>
      <c r="I698" s="72"/>
      <c r="J698" s="58" t="s">
        <v>2</v>
      </c>
      <c r="K698" s="141"/>
      <c r="L698" s="141"/>
      <c r="M698" s="140"/>
    </row>
    <row r="699" spans="1:13" ht="30.6">
      <c r="A699" s="279"/>
      <c r="B699" s="10" t="s">
        <v>1427</v>
      </c>
      <c r="C699" s="10" t="s">
        <v>1426</v>
      </c>
      <c r="D699" s="4">
        <v>45376</v>
      </c>
      <c r="E699" s="10"/>
      <c r="F699" s="10" t="s">
        <v>1425</v>
      </c>
      <c r="G699" s="185" t="s">
        <v>1424</v>
      </c>
      <c r="H699" s="282"/>
      <c r="I699" s="283"/>
      <c r="J699" s="56" t="s">
        <v>723</v>
      </c>
      <c r="K699" s="111"/>
      <c r="L699" s="111" t="s">
        <v>3</v>
      </c>
      <c r="M699" s="139">
        <v>456.2</v>
      </c>
    </row>
    <row r="700" spans="1:13" ht="20.399999999999999">
      <c r="A700" s="279"/>
      <c r="B700" s="71" t="s">
        <v>325</v>
      </c>
      <c r="C700" s="71" t="s">
        <v>327</v>
      </c>
      <c r="D700" s="71" t="s">
        <v>23</v>
      </c>
      <c r="E700" s="284" t="s">
        <v>329</v>
      </c>
      <c r="F700" s="285"/>
      <c r="G700" s="189"/>
      <c r="H700" s="190"/>
      <c r="I700" s="191"/>
      <c r="J700" s="15" t="s">
        <v>1395</v>
      </c>
      <c r="K700" s="109" t="s">
        <v>3</v>
      </c>
      <c r="L700" s="109"/>
      <c r="M700" s="138">
        <v>171.88</v>
      </c>
    </row>
    <row r="701" spans="1:13" ht="13.8" thickBot="1">
      <c r="A701" s="280"/>
      <c r="B701" s="12" t="s">
        <v>1394</v>
      </c>
      <c r="C701" s="12" t="s">
        <v>1424</v>
      </c>
      <c r="D701" s="96">
        <v>45376</v>
      </c>
      <c r="E701" s="26" t="s">
        <v>4</v>
      </c>
      <c r="F701" s="27" t="s">
        <v>1423</v>
      </c>
      <c r="G701" s="192"/>
      <c r="H701" s="193"/>
      <c r="I701" s="194"/>
      <c r="J701" s="23" t="s">
        <v>1422</v>
      </c>
      <c r="K701" s="137" t="s">
        <v>3</v>
      </c>
      <c r="L701" s="137"/>
      <c r="M701" s="136">
        <v>8.81</v>
      </c>
    </row>
    <row r="702" spans="1:13" ht="21" thickTop="1">
      <c r="A702" s="180">
        <f>A698+1</f>
        <v>173</v>
      </c>
      <c r="B702" s="73" t="s">
        <v>324</v>
      </c>
      <c r="C702" s="73" t="s">
        <v>326</v>
      </c>
      <c r="D702" s="73" t="s">
        <v>24</v>
      </c>
      <c r="E702" s="184" t="s">
        <v>328</v>
      </c>
      <c r="F702" s="281"/>
      <c r="G702" s="184" t="s">
        <v>319</v>
      </c>
      <c r="H702" s="288"/>
      <c r="I702" s="72"/>
      <c r="J702" s="58" t="s">
        <v>2</v>
      </c>
      <c r="K702" s="141"/>
      <c r="L702" s="141"/>
      <c r="M702" s="140"/>
    </row>
    <row r="703" spans="1:13">
      <c r="A703" s="279"/>
      <c r="B703" s="10" t="s">
        <v>1421</v>
      </c>
      <c r="C703" s="10"/>
      <c r="D703" s="4"/>
      <c r="E703" s="10"/>
      <c r="F703" s="10"/>
      <c r="G703" s="185"/>
      <c r="H703" s="282"/>
      <c r="I703" s="283"/>
      <c r="J703" s="56" t="s">
        <v>423</v>
      </c>
      <c r="K703" s="111"/>
      <c r="L703" s="111" t="s">
        <v>3</v>
      </c>
      <c r="M703" s="139">
        <v>233.76</v>
      </c>
    </row>
    <row r="704" spans="1:13" ht="20.399999999999999">
      <c r="A704" s="279"/>
      <c r="B704" s="71" t="s">
        <v>325</v>
      </c>
      <c r="C704" s="71" t="s">
        <v>327</v>
      </c>
      <c r="D704" s="71" t="s">
        <v>23</v>
      </c>
      <c r="E704" s="284" t="s">
        <v>329</v>
      </c>
      <c r="F704" s="285"/>
      <c r="G704" s="189"/>
      <c r="H704" s="190"/>
      <c r="I704" s="191"/>
      <c r="J704" s="15" t="s">
        <v>5</v>
      </c>
      <c r="K704" s="109"/>
      <c r="L704" s="109" t="s">
        <v>3</v>
      </c>
      <c r="M704" s="138">
        <v>79.900000000000006</v>
      </c>
    </row>
    <row r="705" spans="1:13" ht="13.8" thickBot="1">
      <c r="A705" s="280"/>
      <c r="B705" s="12"/>
      <c r="C705" s="12"/>
      <c r="D705" s="12"/>
      <c r="E705" s="26" t="s">
        <v>4</v>
      </c>
      <c r="F705" s="27"/>
      <c r="G705" s="192"/>
      <c r="H705" s="193"/>
      <c r="I705" s="194"/>
      <c r="J705" s="23" t="s">
        <v>1420</v>
      </c>
      <c r="K705" s="137" t="s">
        <v>3</v>
      </c>
      <c r="L705" s="137"/>
      <c r="M705" s="136">
        <v>60</v>
      </c>
    </row>
    <row r="706" spans="1:13" ht="21" thickTop="1">
      <c r="A706" s="180">
        <f>A702+1</f>
        <v>174</v>
      </c>
      <c r="B706" s="73" t="s">
        <v>324</v>
      </c>
      <c r="C706" s="73" t="s">
        <v>326</v>
      </c>
      <c r="D706" s="73" t="s">
        <v>24</v>
      </c>
      <c r="E706" s="184" t="s">
        <v>328</v>
      </c>
      <c r="F706" s="281"/>
      <c r="G706" s="184" t="s">
        <v>319</v>
      </c>
      <c r="H706" s="288"/>
      <c r="I706" s="72"/>
      <c r="J706" s="58" t="s">
        <v>2</v>
      </c>
      <c r="K706" s="141"/>
      <c r="L706" s="141"/>
      <c r="M706" s="140"/>
    </row>
    <row r="707" spans="1:13" ht="20.399999999999999">
      <c r="A707" s="279"/>
      <c r="B707" s="10" t="s">
        <v>1419</v>
      </c>
      <c r="C707" s="10" t="s">
        <v>1418</v>
      </c>
      <c r="D707" s="4">
        <v>45193</v>
      </c>
      <c r="E707" s="10"/>
      <c r="F707" s="10" t="s">
        <v>1417</v>
      </c>
      <c r="G707" s="185" t="s">
        <v>1415</v>
      </c>
      <c r="H707" s="282"/>
      <c r="I707" s="283"/>
      <c r="J707" s="56" t="s">
        <v>387</v>
      </c>
      <c r="K707" s="111"/>
      <c r="L707" s="111" t="s">
        <v>3</v>
      </c>
      <c r="M707" s="139">
        <v>45</v>
      </c>
    </row>
    <row r="708" spans="1:13" ht="20.399999999999999">
      <c r="A708" s="279"/>
      <c r="B708" s="71" t="s">
        <v>325</v>
      </c>
      <c r="C708" s="71" t="s">
        <v>327</v>
      </c>
      <c r="D708" s="71" t="s">
        <v>23</v>
      </c>
      <c r="E708" s="284" t="s">
        <v>329</v>
      </c>
      <c r="F708" s="285"/>
      <c r="G708" s="189"/>
      <c r="H708" s="190"/>
      <c r="I708" s="191"/>
      <c r="J708" s="15" t="s">
        <v>723</v>
      </c>
      <c r="K708" s="109"/>
      <c r="L708" s="109" t="s">
        <v>3</v>
      </c>
      <c r="M708" s="138">
        <v>2331.69</v>
      </c>
    </row>
    <row r="709" spans="1:13" ht="21" thickBot="1">
      <c r="A709" s="280"/>
      <c r="B709" s="12" t="s">
        <v>1416</v>
      </c>
      <c r="C709" s="12" t="s">
        <v>1415</v>
      </c>
      <c r="D709" s="96">
        <v>45198</v>
      </c>
      <c r="E709" s="26" t="s">
        <v>4</v>
      </c>
      <c r="F709" s="27" t="s">
        <v>1414</v>
      </c>
      <c r="G709" s="192"/>
      <c r="H709" s="193"/>
      <c r="I709" s="194"/>
      <c r="J709" s="23" t="s">
        <v>423</v>
      </c>
      <c r="K709" s="137"/>
      <c r="L709" s="137" t="s">
        <v>3</v>
      </c>
      <c r="M709" s="136">
        <v>75</v>
      </c>
    </row>
    <row r="710" spans="1:13" ht="21" thickTop="1">
      <c r="A710" s="180">
        <f>A706+1</f>
        <v>175</v>
      </c>
      <c r="B710" s="73" t="s">
        <v>324</v>
      </c>
      <c r="C710" s="73" t="s">
        <v>326</v>
      </c>
      <c r="D710" s="73" t="s">
        <v>24</v>
      </c>
      <c r="E710" s="184" t="s">
        <v>328</v>
      </c>
      <c r="F710" s="281"/>
      <c r="G710" s="184" t="s">
        <v>319</v>
      </c>
      <c r="H710" s="288"/>
      <c r="I710" s="72"/>
      <c r="J710" s="58" t="s">
        <v>2</v>
      </c>
      <c r="K710" s="141"/>
      <c r="L710" s="141"/>
      <c r="M710" s="140"/>
    </row>
    <row r="711" spans="1:13">
      <c r="A711" s="279"/>
      <c r="B711" s="10" t="s">
        <v>1413</v>
      </c>
      <c r="C711" s="10"/>
      <c r="D711" s="4"/>
      <c r="E711" s="10"/>
      <c r="F711" s="10"/>
      <c r="G711" s="185"/>
      <c r="H711" s="282"/>
      <c r="I711" s="283"/>
      <c r="J711" s="56" t="s">
        <v>5</v>
      </c>
      <c r="K711" s="111"/>
      <c r="L711" s="111" t="s">
        <v>3</v>
      </c>
      <c r="M711" s="139">
        <v>100</v>
      </c>
    </row>
    <row r="712" spans="1:13" ht="20.399999999999999">
      <c r="A712" s="279"/>
      <c r="B712" s="71" t="s">
        <v>325</v>
      </c>
      <c r="C712" s="71" t="s">
        <v>327</v>
      </c>
      <c r="D712" s="71" t="s">
        <v>23</v>
      </c>
      <c r="E712" s="284" t="s">
        <v>329</v>
      </c>
      <c r="F712" s="285"/>
      <c r="G712" s="189"/>
      <c r="H712" s="190"/>
      <c r="I712" s="191"/>
      <c r="J712" s="15" t="s">
        <v>1</v>
      </c>
      <c r="K712" s="109"/>
      <c r="L712" s="109"/>
      <c r="M712" s="138"/>
    </row>
    <row r="713" spans="1:13" ht="13.8" thickBot="1">
      <c r="A713" s="280"/>
      <c r="B713" s="12"/>
      <c r="C713" s="12"/>
      <c r="D713" s="12"/>
      <c r="E713" s="26" t="s">
        <v>4</v>
      </c>
      <c r="F713" s="27"/>
      <c r="G713" s="192"/>
      <c r="H713" s="193"/>
      <c r="I713" s="194"/>
      <c r="J713" s="23" t="s">
        <v>0</v>
      </c>
      <c r="K713" s="137"/>
      <c r="L713" s="137"/>
      <c r="M713" s="136"/>
    </row>
    <row r="714" spans="1:13" ht="21" thickTop="1">
      <c r="A714" s="180">
        <f>A710+1</f>
        <v>176</v>
      </c>
      <c r="B714" s="73" t="s">
        <v>324</v>
      </c>
      <c r="C714" s="73" t="s">
        <v>326</v>
      </c>
      <c r="D714" s="73" t="s">
        <v>24</v>
      </c>
      <c r="E714" s="184" t="s">
        <v>328</v>
      </c>
      <c r="F714" s="281"/>
      <c r="G714" s="184" t="s">
        <v>319</v>
      </c>
      <c r="H714" s="288"/>
      <c r="I714" s="72"/>
      <c r="J714" s="58" t="s">
        <v>2</v>
      </c>
      <c r="K714" s="141"/>
      <c r="L714" s="141"/>
      <c r="M714" s="140"/>
    </row>
    <row r="715" spans="1:13" ht="40.799999999999997">
      <c r="A715" s="279"/>
      <c r="B715" s="10" t="s">
        <v>1412</v>
      </c>
      <c r="C715" s="10" t="s">
        <v>1411</v>
      </c>
      <c r="D715" s="4">
        <v>45233</v>
      </c>
      <c r="E715" s="10"/>
      <c r="F715" s="10" t="s">
        <v>1410</v>
      </c>
      <c r="G715" s="185" t="s">
        <v>1408</v>
      </c>
      <c r="H715" s="282"/>
      <c r="I715" s="283"/>
      <c r="J715" s="56" t="s">
        <v>723</v>
      </c>
      <c r="K715" s="111"/>
      <c r="L715" s="111" t="s">
        <v>3</v>
      </c>
      <c r="M715" s="139">
        <v>222.88</v>
      </c>
    </row>
    <row r="716" spans="1:13" ht="20.399999999999999">
      <c r="A716" s="279"/>
      <c r="B716" s="71" t="s">
        <v>325</v>
      </c>
      <c r="C716" s="71" t="s">
        <v>327</v>
      </c>
      <c r="D716" s="71" t="s">
        <v>23</v>
      </c>
      <c r="E716" s="284" t="s">
        <v>329</v>
      </c>
      <c r="F716" s="285"/>
      <c r="G716" s="189"/>
      <c r="H716" s="190"/>
      <c r="I716" s="191"/>
      <c r="J716" s="15" t="s">
        <v>423</v>
      </c>
      <c r="K716" s="109"/>
      <c r="L716" s="109" t="s">
        <v>3</v>
      </c>
      <c r="M716" s="138">
        <v>156</v>
      </c>
    </row>
    <row r="717" spans="1:13" ht="13.8" thickBot="1">
      <c r="A717" s="280"/>
      <c r="B717" s="12" t="s">
        <v>1409</v>
      </c>
      <c r="C717" s="12" t="s">
        <v>1408</v>
      </c>
      <c r="D717" s="96">
        <v>45233</v>
      </c>
      <c r="E717" s="26" t="s">
        <v>4</v>
      </c>
      <c r="F717" s="27" t="s">
        <v>1407</v>
      </c>
      <c r="G717" s="192"/>
      <c r="H717" s="193"/>
      <c r="I717" s="194"/>
      <c r="J717" s="23" t="s">
        <v>0</v>
      </c>
      <c r="K717" s="137"/>
      <c r="L717" s="137"/>
      <c r="M717" s="136"/>
    </row>
    <row r="718" spans="1:13" ht="21" thickTop="1">
      <c r="A718" s="180">
        <f>A714+1</f>
        <v>177</v>
      </c>
      <c r="B718" s="73" t="s">
        <v>324</v>
      </c>
      <c r="C718" s="73" t="s">
        <v>326</v>
      </c>
      <c r="D718" s="73" t="s">
        <v>24</v>
      </c>
      <c r="E718" s="184" t="s">
        <v>328</v>
      </c>
      <c r="F718" s="281"/>
      <c r="G718" s="184" t="s">
        <v>319</v>
      </c>
      <c r="H718" s="288"/>
      <c r="I718" s="72"/>
      <c r="J718" s="58" t="s">
        <v>2</v>
      </c>
      <c r="K718" s="141"/>
      <c r="L718" s="141"/>
      <c r="M718" s="140"/>
    </row>
    <row r="719" spans="1:13" ht="30.6">
      <c r="A719" s="279"/>
      <c r="B719" s="10" t="s">
        <v>1406</v>
      </c>
      <c r="C719" s="10" t="s">
        <v>1405</v>
      </c>
      <c r="D719" s="4">
        <v>45371</v>
      </c>
      <c r="E719" s="10"/>
      <c r="F719" s="10" t="s">
        <v>1404</v>
      </c>
      <c r="G719" s="185" t="s">
        <v>1402</v>
      </c>
      <c r="H719" s="282"/>
      <c r="I719" s="283"/>
      <c r="J719" s="56" t="s">
        <v>723</v>
      </c>
      <c r="K719" s="111"/>
      <c r="L719" s="111" t="s">
        <v>3</v>
      </c>
      <c r="M719" s="139">
        <v>1205.9000000000001</v>
      </c>
    </row>
    <row r="720" spans="1:13" ht="20.399999999999999">
      <c r="A720" s="279"/>
      <c r="B720" s="71" t="s">
        <v>325</v>
      </c>
      <c r="C720" s="71" t="s">
        <v>327</v>
      </c>
      <c r="D720" s="71" t="s">
        <v>23</v>
      </c>
      <c r="E720" s="284" t="s">
        <v>329</v>
      </c>
      <c r="F720" s="285"/>
      <c r="G720" s="189"/>
      <c r="H720" s="190"/>
      <c r="I720" s="191"/>
      <c r="J720" s="15" t="s">
        <v>424</v>
      </c>
      <c r="K720" s="109"/>
      <c r="L720" s="109" t="s">
        <v>3</v>
      </c>
      <c r="M720" s="138">
        <v>100</v>
      </c>
    </row>
    <row r="721" spans="1:13" ht="21" thickBot="1">
      <c r="A721" s="280"/>
      <c r="B721" s="12" t="s">
        <v>1403</v>
      </c>
      <c r="C721" s="12" t="s">
        <v>1402</v>
      </c>
      <c r="D721" s="96">
        <v>45374</v>
      </c>
      <c r="E721" s="26" t="s">
        <v>4</v>
      </c>
      <c r="F721" s="27" t="s">
        <v>1401</v>
      </c>
      <c r="G721" s="192"/>
      <c r="H721" s="193"/>
      <c r="I721" s="194"/>
      <c r="J721" s="23" t="s">
        <v>423</v>
      </c>
      <c r="K721" s="137"/>
      <c r="L721" s="137" t="s">
        <v>3</v>
      </c>
      <c r="M721" s="136">
        <v>580</v>
      </c>
    </row>
    <row r="722" spans="1:13" ht="23.25" customHeight="1" thickTop="1">
      <c r="A722" s="180">
        <f>A718+1</f>
        <v>178</v>
      </c>
      <c r="B722" s="73" t="s">
        <v>324</v>
      </c>
      <c r="C722" s="73" t="s">
        <v>326</v>
      </c>
      <c r="D722" s="73" t="s">
        <v>24</v>
      </c>
      <c r="E722" s="184" t="s">
        <v>328</v>
      </c>
      <c r="F722" s="281"/>
      <c r="G722" s="184" t="s">
        <v>319</v>
      </c>
      <c r="H722" s="288"/>
      <c r="I722" s="72"/>
      <c r="J722" s="58" t="s">
        <v>2</v>
      </c>
      <c r="K722" s="141"/>
      <c r="L722" s="141"/>
      <c r="M722" s="140"/>
    </row>
    <row r="723" spans="1:13">
      <c r="A723" s="279"/>
      <c r="B723" s="10" t="s">
        <v>1400</v>
      </c>
      <c r="C723" s="10"/>
      <c r="D723" s="4"/>
      <c r="E723" s="10"/>
      <c r="F723" s="10"/>
      <c r="G723" s="185"/>
      <c r="H723" s="282"/>
      <c r="I723" s="283"/>
      <c r="J723" s="56" t="s">
        <v>5</v>
      </c>
      <c r="K723" s="111"/>
      <c r="L723" s="111" t="s">
        <v>3</v>
      </c>
      <c r="M723" s="139">
        <v>198</v>
      </c>
    </row>
    <row r="724" spans="1:13" ht="20.399999999999999">
      <c r="A724" s="279"/>
      <c r="B724" s="71" t="s">
        <v>325</v>
      </c>
      <c r="C724" s="71" t="s">
        <v>327</v>
      </c>
      <c r="D724" s="71" t="s">
        <v>23</v>
      </c>
      <c r="E724" s="284" t="s">
        <v>329</v>
      </c>
      <c r="F724" s="285"/>
      <c r="G724" s="189"/>
      <c r="H724" s="190"/>
      <c r="I724" s="191"/>
      <c r="J724" s="15" t="s">
        <v>1</v>
      </c>
      <c r="K724" s="109"/>
      <c r="L724" s="109"/>
      <c r="M724" s="138"/>
    </row>
    <row r="725" spans="1:13" ht="13.8" thickBot="1">
      <c r="A725" s="280"/>
      <c r="B725" s="12"/>
      <c r="C725" s="12"/>
      <c r="D725" s="12"/>
      <c r="E725" s="26" t="s">
        <v>4</v>
      </c>
      <c r="F725" s="27"/>
      <c r="G725" s="192"/>
      <c r="H725" s="193"/>
      <c r="I725" s="194"/>
      <c r="J725" s="23" t="s">
        <v>0</v>
      </c>
      <c r="K725" s="137"/>
      <c r="L725" s="137"/>
      <c r="M725" s="136"/>
    </row>
    <row r="726" spans="1:13" ht="23.25" customHeight="1" thickTop="1">
      <c r="A726" s="180">
        <f>A722+1</f>
        <v>179</v>
      </c>
      <c r="B726" s="73" t="s">
        <v>324</v>
      </c>
      <c r="C726" s="73" t="s">
        <v>326</v>
      </c>
      <c r="D726" s="73" t="s">
        <v>24</v>
      </c>
      <c r="E726" s="184" t="s">
        <v>328</v>
      </c>
      <c r="F726" s="281"/>
      <c r="G726" s="184" t="s">
        <v>319</v>
      </c>
      <c r="H726" s="288"/>
      <c r="I726" s="72"/>
      <c r="J726" s="58" t="s">
        <v>2</v>
      </c>
      <c r="K726" s="141"/>
      <c r="L726" s="141"/>
      <c r="M726" s="140"/>
    </row>
    <row r="727" spans="1:13" ht="57" customHeight="1">
      <c r="A727" s="279"/>
      <c r="B727" s="10" t="s">
        <v>1399</v>
      </c>
      <c r="C727" s="10" t="s">
        <v>1398</v>
      </c>
      <c r="D727" s="4">
        <v>45378</v>
      </c>
      <c r="E727" s="10"/>
      <c r="F727" s="10" t="s">
        <v>1397</v>
      </c>
      <c r="G727" s="185" t="s">
        <v>1396</v>
      </c>
      <c r="H727" s="282"/>
      <c r="I727" s="283"/>
      <c r="J727" s="56" t="s">
        <v>723</v>
      </c>
      <c r="K727" s="111"/>
      <c r="L727" s="111" t="s">
        <v>872</v>
      </c>
      <c r="M727" s="139">
        <v>1019.41</v>
      </c>
    </row>
    <row r="728" spans="1:13" ht="20.399999999999999">
      <c r="A728" s="279"/>
      <c r="B728" s="71" t="s">
        <v>325</v>
      </c>
      <c r="C728" s="71" t="s">
        <v>327</v>
      </c>
      <c r="D728" s="71" t="s">
        <v>23</v>
      </c>
      <c r="E728" s="284" t="s">
        <v>329</v>
      </c>
      <c r="F728" s="285"/>
      <c r="G728" s="189"/>
      <c r="H728" s="190"/>
      <c r="I728" s="191"/>
      <c r="J728" s="15" t="s">
        <v>1395</v>
      </c>
      <c r="K728" s="109"/>
      <c r="L728" s="109" t="s">
        <v>872</v>
      </c>
      <c r="M728" s="138">
        <v>470.73</v>
      </c>
    </row>
    <row r="729" spans="1:13" ht="21" thickBot="1">
      <c r="A729" s="280"/>
      <c r="B729" s="12" t="s">
        <v>1394</v>
      </c>
      <c r="C729" s="12" t="s">
        <v>1393</v>
      </c>
      <c r="D729" s="96">
        <v>45380</v>
      </c>
      <c r="E729" s="26" t="s">
        <v>4</v>
      </c>
      <c r="F729" s="27" t="s">
        <v>1392</v>
      </c>
      <c r="G729" s="192"/>
      <c r="H729" s="193"/>
      <c r="I729" s="194"/>
      <c r="J729" s="23" t="s">
        <v>1391</v>
      </c>
      <c r="K729" s="137" t="s">
        <v>872</v>
      </c>
      <c r="L729" s="137"/>
      <c r="M729" s="136">
        <v>84.91</v>
      </c>
    </row>
    <row r="730" spans="1:13" ht="21" thickTop="1">
      <c r="A730" s="180">
        <f>A726+1</f>
        <v>180</v>
      </c>
      <c r="B730" s="73" t="s">
        <v>324</v>
      </c>
      <c r="C730" s="73" t="s">
        <v>326</v>
      </c>
      <c r="D730" s="73" t="s">
        <v>24</v>
      </c>
      <c r="E730" s="184" t="s">
        <v>328</v>
      </c>
      <c r="F730" s="281"/>
      <c r="G730" s="184" t="s">
        <v>319</v>
      </c>
      <c r="H730" s="288"/>
      <c r="I730" s="72"/>
      <c r="J730" s="58" t="s">
        <v>2</v>
      </c>
      <c r="K730" s="141"/>
      <c r="L730" s="141"/>
      <c r="M730" s="140"/>
    </row>
    <row r="731" spans="1:13">
      <c r="A731" s="279"/>
      <c r="B731" s="10" t="s">
        <v>1390</v>
      </c>
      <c r="C731" s="10"/>
      <c r="D731" s="4"/>
      <c r="E731" s="10"/>
      <c r="F731" s="10"/>
      <c r="G731" s="185"/>
      <c r="H731" s="282"/>
      <c r="I731" s="283"/>
      <c r="J731" s="56" t="s">
        <v>423</v>
      </c>
      <c r="K731" s="111"/>
      <c r="L731" s="111" t="s">
        <v>868</v>
      </c>
      <c r="M731" s="139">
        <v>249.3</v>
      </c>
    </row>
    <row r="732" spans="1:13" ht="20.399999999999999">
      <c r="A732" s="279"/>
      <c r="B732" s="71" t="s">
        <v>325</v>
      </c>
      <c r="C732" s="71" t="s">
        <v>327</v>
      </c>
      <c r="D732" s="71" t="s">
        <v>23</v>
      </c>
      <c r="E732" s="284" t="s">
        <v>329</v>
      </c>
      <c r="F732" s="285"/>
      <c r="G732" s="189"/>
      <c r="H732" s="190"/>
      <c r="I732" s="191"/>
      <c r="J732" s="15" t="s">
        <v>423</v>
      </c>
      <c r="K732" s="109"/>
      <c r="L732" s="109" t="s">
        <v>1389</v>
      </c>
      <c r="M732" s="138">
        <v>270.32</v>
      </c>
    </row>
    <row r="733" spans="1:13" ht="13.8" thickBot="1">
      <c r="A733" s="280"/>
      <c r="B733" s="12"/>
      <c r="C733" s="12"/>
      <c r="D733" s="12"/>
      <c r="E733" s="26" t="s">
        <v>4</v>
      </c>
      <c r="F733" s="27"/>
      <c r="G733" s="192"/>
      <c r="H733" s="193"/>
      <c r="I733" s="194"/>
      <c r="J733" s="23" t="s">
        <v>5</v>
      </c>
      <c r="K733" s="137"/>
      <c r="L733" s="137" t="s">
        <v>868</v>
      </c>
      <c r="M733" s="136">
        <v>70</v>
      </c>
    </row>
    <row r="734" spans="1:13" ht="21" thickTop="1">
      <c r="A734" s="180">
        <f>A730+1</f>
        <v>181</v>
      </c>
      <c r="B734" s="73" t="s">
        <v>324</v>
      </c>
      <c r="C734" s="73" t="s">
        <v>326</v>
      </c>
      <c r="D734" s="73" t="s">
        <v>24</v>
      </c>
      <c r="E734" s="184" t="s">
        <v>328</v>
      </c>
      <c r="F734" s="281"/>
      <c r="G734" s="184" t="s">
        <v>319</v>
      </c>
      <c r="H734" s="288"/>
      <c r="I734" s="72"/>
      <c r="J734" s="58" t="s">
        <v>2</v>
      </c>
      <c r="K734" s="141"/>
      <c r="L734" s="141"/>
      <c r="M734" s="140"/>
    </row>
    <row r="735" spans="1:13">
      <c r="A735" s="279"/>
      <c r="B735" s="10" t="s">
        <v>1390</v>
      </c>
      <c r="C735" s="10"/>
      <c r="D735" s="4"/>
      <c r="E735" s="10"/>
      <c r="F735" s="10"/>
      <c r="G735" s="185"/>
      <c r="H735" s="282"/>
      <c r="I735" s="283"/>
      <c r="J735" s="56" t="s">
        <v>5</v>
      </c>
      <c r="K735" s="111"/>
      <c r="L735" s="111" t="s">
        <v>1389</v>
      </c>
      <c r="M735" s="139">
        <v>65</v>
      </c>
    </row>
    <row r="736" spans="1:13" ht="20.399999999999999">
      <c r="A736" s="279"/>
      <c r="B736" s="71" t="s">
        <v>325</v>
      </c>
      <c r="C736" s="71" t="s">
        <v>327</v>
      </c>
      <c r="D736" s="71" t="s">
        <v>23</v>
      </c>
      <c r="E736" s="284" t="s">
        <v>329</v>
      </c>
      <c r="F736" s="285"/>
      <c r="G736" s="189"/>
      <c r="H736" s="190"/>
      <c r="I736" s="191"/>
      <c r="J736" s="15" t="s">
        <v>1</v>
      </c>
      <c r="K736" s="109"/>
      <c r="L736" s="109"/>
      <c r="M736" s="138"/>
    </row>
    <row r="737" spans="1:13" ht="13.8" thickBot="1">
      <c r="A737" s="280"/>
      <c r="B737" s="12"/>
      <c r="C737" s="12"/>
      <c r="D737" s="12"/>
      <c r="E737" s="26" t="s">
        <v>4</v>
      </c>
      <c r="F737" s="27"/>
      <c r="G737" s="192"/>
      <c r="H737" s="193"/>
      <c r="I737" s="194"/>
      <c r="J737" s="23" t="s">
        <v>0</v>
      </c>
      <c r="K737" s="137"/>
      <c r="L737" s="137"/>
      <c r="M737" s="136"/>
    </row>
    <row r="738" spans="1:13" ht="21" thickTop="1">
      <c r="A738" s="180">
        <f>A734+1</f>
        <v>182</v>
      </c>
      <c r="B738" s="73" t="s">
        <v>324</v>
      </c>
      <c r="C738" s="73" t="s">
        <v>326</v>
      </c>
      <c r="D738" s="73" t="s">
        <v>24</v>
      </c>
      <c r="E738" s="184" t="s">
        <v>328</v>
      </c>
      <c r="F738" s="281"/>
      <c r="G738" s="184" t="s">
        <v>319</v>
      </c>
      <c r="H738" s="288"/>
      <c r="I738" s="72"/>
      <c r="J738" s="58" t="s">
        <v>2</v>
      </c>
      <c r="K738" s="141"/>
      <c r="L738" s="141"/>
      <c r="M738" s="140"/>
    </row>
    <row r="739" spans="1:13" ht="81.599999999999994">
      <c r="A739" s="279"/>
      <c r="B739" s="10" t="s">
        <v>1388</v>
      </c>
      <c r="C739" s="10" t="s">
        <v>1387</v>
      </c>
      <c r="D739" s="4">
        <v>45372</v>
      </c>
      <c r="E739" s="10"/>
      <c r="F739" s="10" t="s">
        <v>1386</v>
      </c>
      <c r="G739" s="185" t="s">
        <v>1384</v>
      </c>
      <c r="H739" s="282"/>
      <c r="I739" s="283"/>
      <c r="J739" s="56" t="s">
        <v>723</v>
      </c>
      <c r="K739" s="111"/>
      <c r="L739" s="111" t="s">
        <v>3</v>
      </c>
      <c r="M739" s="139">
        <v>2157.8000000000002</v>
      </c>
    </row>
    <row r="740" spans="1:13" ht="20.399999999999999">
      <c r="A740" s="279"/>
      <c r="B740" s="71" t="s">
        <v>325</v>
      </c>
      <c r="C740" s="71" t="s">
        <v>327</v>
      </c>
      <c r="D740" s="71" t="s">
        <v>23</v>
      </c>
      <c r="E740" s="284" t="s">
        <v>329</v>
      </c>
      <c r="F740" s="285"/>
      <c r="G740" s="189"/>
      <c r="H740" s="190"/>
      <c r="I740" s="191"/>
      <c r="J740" s="15" t="s">
        <v>424</v>
      </c>
      <c r="K740" s="109"/>
      <c r="L740" s="109" t="s">
        <v>3</v>
      </c>
      <c r="M740" s="138">
        <v>200</v>
      </c>
    </row>
    <row r="741" spans="1:13" ht="13.8" thickBot="1">
      <c r="A741" s="280"/>
      <c r="B741" s="12" t="s">
        <v>1385</v>
      </c>
      <c r="C741" s="12" t="s">
        <v>1384</v>
      </c>
      <c r="D741" s="96">
        <v>45380</v>
      </c>
      <c r="E741" s="26" t="s">
        <v>4</v>
      </c>
      <c r="F741" s="27" t="s">
        <v>1383</v>
      </c>
      <c r="G741" s="192"/>
      <c r="H741" s="193"/>
      <c r="I741" s="194"/>
      <c r="J741" s="23" t="s">
        <v>423</v>
      </c>
      <c r="K741" s="137"/>
      <c r="L741" s="137" t="s">
        <v>3</v>
      </c>
      <c r="M741" s="136">
        <v>1288</v>
      </c>
    </row>
    <row r="742" spans="1:13" ht="21" thickTop="1">
      <c r="A742" s="180">
        <f>A738+1</f>
        <v>183</v>
      </c>
      <c r="B742" s="73" t="s">
        <v>324</v>
      </c>
      <c r="C742" s="73" t="s">
        <v>326</v>
      </c>
      <c r="D742" s="73" t="s">
        <v>24</v>
      </c>
      <c r="E742" s="184" t="s">
        <v>328</v>
      </c>
      <c r="F742" s="281"/>
      <c r="G742" s="184" t="s">
        <v>319</v>
      </c>
      <c r="H742" s="288"/>
      <c r="I742" s="72"/>
      <c r="J742" s="58" t="s">
        <v>2</v>
      </c>
      <c r="K742" s="141"/>
      <c r="L742" s="141"/>
      <c r="M742" s="140"/>
    </row>
    <row r="743" spans="1:13">
      <c r="A743" s="279"/>
      <c r="B743" s="10" t="s">
        <v>1382</v>
      </c>
      <c r="C743" s="10"/>
      <c r="D743" s="4"/>
      <c r="E743" s="10"/>
      <c r="F743" s="10"/>
      <c r="G743" s="185"/>
      <c r="H743" s="282"/>
      <c r="I743" s="283"/>
      <c r="J743" s="56" t="s">
        <v>5</v>
      </c>
      <c r="K743" s="111"/>
      <c r="L743" s="111" t="s">
        <v>3</v>
      </c>
      <c r="M743" s="139">
        <v>228</v>
      </c>
    </row>
    <row r="744" spans="1:13" ht="20.399999999999999">
      <c r="A744" s="279"/>
      <c r="B744" s="71" t="s">
        <v>325</v>
      </c>
      <c r="C744" s="71" t="s">
        <v>327</v>
      </c>
      <c r="D744" s="71" t="s">
        <v>23</v>
      </c>
      <c r="E744" s="284" t="s">
        <v>329</v>
      </c>
      <c r="F744" s="285"/>
      <c r="G744" s="189"/>
      <c r="H744" s="190"/>
      <c r="I744" s="191"/>
      <c r="J744" s="15" t="s">
        <v>1</v>
      </c>
      <c r="K744" s="109"/>
      <c r="L744" s="109"/>
      <c r="M744" s="138"/>
    </row>
    <row r="745" spans="1:13" ht="13.8" thickBot="1">
      <c r="A745" s="280"/>
      <c r="B745" s="12"/>
      <c r="C745" s="12"/>
      <c r="D745" s="12"/>
      <c r="E745" s="26" t="s">
        <v>4</v>
      </c>
      <c r="F745" s="27"/>
      <c r="G745" s="192"/>
      <c r="H745" s="193"/>
      <c r="I745" s="194"/>
      <c r="J745" s="23" t="s">
        <v>0</v>
      </c>
      <c r="K745" s="137"/>
      <c r="L745" s="137"/>
      <c r="M745" s="136"/>
    </row>
    <row r="746" spans="1:13" ht="21" thickTop="1">
      <c r="A746" s="180">
        <f>A742+1</f>
        <v>184</v>
      </c>
      <c r="B746" s="73" t="s">
        <v>324</v>
      </c>
      <c r="C746" s="73" t="s">
        <v>326</v>
      </c>
      <c r="D746" s="73" t="s">
        <v>24</v>
      </c>
      <c r="E746" s="184" t="s">
        <v>328</v>
      </c>
      <c r="F746" s="281"/>
      <c r="G746" s="184" t="s">
        <v>319</v>
      </c>
      <c r="H746" s="288"/>
      <c r="I746" s="72"/>
      <c r="J746" s="58" t="s">
        <v>2</v>
      </c>
      <c r="K746" s="141"/>
      <c r="L746" s="141"/>
      <c r="M746" s="140"/>
    </row>
    <row r="747" spans="1:13" ht="30.6">
      <c r="A747" s="279"/>
      <c r="B747" s="10" t="s">
        <v>1381</v>
      </c>
      <c r="C747" s="10" t="s">
        <v>1380</v>
      </c>
      <c r="D747" s="4">
        <v>45378</v>
      </c>
      <c r="E747" s="10"/>
      <c r="F747" s="10" t="s">
        <v>1379</v>
      </c>
      <c r="G747" s="185" t="s">
        <v>1377</v>
      </c>
      <c r="H747" s="282"/>
      <c r="I747" s="283"/>
      <c r="J747" s="56" t="s">
        <v>423</v>
      </c>
      <c r="K747" s="111"/>
      <c r="L747" s="111" t="s">
        <v>3</v>
      </c>
      <c r="M747" s="139">
        <v>360.4</v>
      </c>
    </row>
    <row r="748" spans="1:13" ht="20.399999999999999">
      <c r="A748" s="279"/>
      <c r="B748" s="71" t="s">
        <v>325</v>
      </c>
      <c r="C748" s="71" t="s">
        <v>327</v>
      </c>
      <c r="D748" s="71" t="s">
        <v>23</v>
      </c>
      <c r="E748" s="284" t="s">
        <v>329</v>
      </c>
      <c r="F748" s="285"/>
      <c r="G748" s="189"/>
      <c r="H748" s="190"/>
      <c r="I748" s="191"/>
      <c r="J748" s="15" t="s">
        <v>1</v>
      </c>
      <c r="K748" s="109"/>
      <c r="L748" s="109"/>
      <c r="M748" s="138"/>
    </row>
    <row r="749" spans="1:13" ht="21" thickBot="1">
      <c r="A749" s="280"/>
      <c r="B749" s="12" t="s">
        <v>1378</v>
      </c>
      <c r="C749" s="12" t="s">
        <v>1377</v>
      </c>
      <c r="D749" s="96">
        <v>45379</v>
      </c>
      <c r="E749" s="26" t="s">
        <v>4</v>
      </c>
      <c r="F749" s="27" t="s">
        <v>1376</v>
      </c>
      <c r="G749" s="192"/>
      <c r="H749" s="193"/>
      <c r="I749" s="194"/>
      <c r="J749" s="23" t="s">
        <v>0</v>
      </c>
      <c r="K749" s="137"/>
      <c r="L749" s="137"/>
      <c r="M749" s="136"/>
    </row>
    <row r="750" spans="1:13" ht="21" thickTop="1">
      <c r="A750" s="180">
        <f>A746+1</f>
        <v>185</v>
      </c>
      <c r="B750" s="73" t="s">
        <v>324</v>
      </c>
      <c r="C750" s="73" t="s">
        <v>326</v>
      </c>
      <c r="D750" s="73" t="s">
        <v>24</v>
      </c>
      <c r="E750" s="184" t="s">
        <v>328</v>
      </c>
      <c r="F750" s="281"/>
      <c r="G750" s="184" t="s">
        <v>319</v>
      </c>
      <c r="H750" s="288"/>
      <c r="I750" s="72"/>
      <c r="J750" s="58" t="s">
        <v>2</v>
      </c>
      <c r="K750" s="141"/>
      <c r="L750" s="141"/>
      <c r="M750" s="140"/>
    </row>
    <row r="751" spans="1:13" ht="20.399999999999999">
      <c r="A751" s="279"/>
      <c r="B751" s="10" t="s">
        <v>1375</v>
      </c>
      <c r="C751" s="10" t="s">
        <v>1374</v>
      </c>
      <c r="D751" s="4">
        <v>45236</v>
      </c>
      <c r="E751" s="10"/>
      <c r="F751" s="10" t="s">
        <v>462</v>
      </c>
      <c r="G751" s="185" t="s">
        <v>460</v>
      </c>
      <c r="H751" s="282"/>
      <c r="I751" s="283"/>
      <c r="J751" s="56" t="s">
        <v>723</v>
      </c>
      <c r="K751" s="111"/>
      <c r="L751" s="111" t="s">
        <v>3</v>
      </c>
      <c r="M751" s="139">
        <v>485.97</v>
      </c>
    </row>
    <row r="752" spans="1:13" ht="20.399999999999999">
      <c r="A752" s="279"/>
      <c r="B752" s="71" t="s">
        <v>325</v>
      </c>
      <c r="C752" s="71" t="s">
        <v>327</v>
      </c>
      <c r="D752" s="71" t="s">
        <v>23</v>
      </c>
      <c r="E752" s="284" t="s">
        <v>329</v>
      </c>
      <c r="F752" s="285"/>
      <c r="G752" s="189"/>
      <c r="H752" s="190"/>
      <c r="I752" s="191"/>
      <c r="J752" s="15" t="s">
        <v>423</v>
      </c>
      <c r="K752" s="109"/>
      <c r="L752" s="109" t="s">
        <v>3</v>
      </c>
      <c r="M752" s="138">
        <v>875</v>
      </c>
    </row>
    <row r="753" spans="1:13" ht="31.2" thickBot="1">
      <c r="A753" s="280"/>
      <c r="B753" s="12" t="s">
        <v>1373</v>
      </c>
      <c r="C753" s="12" t="s">
        <v>460</v>
      </c>
      <c r="D753" s="96">
        <v>45239</v>
      </c>
      <c r="E753" s="26" t="s">
        <v>4</v>
      </c>
      <c r="F753" s="27" t="s">
        <v>1372</v>
      </c>
      <c r="G753" s="192"/>
      <c r="H753" s="193"/>
      <c r="I753" s="194"/>
      <c r="J753" s="23" t="s">
        <v>0</v>
      </c>
      <c r="K753" s="137"/>
      <c r="L753" s="137"/>
      <c r="M753" s="136"/>
    </row>
    <row r="754" spans="1:13" ht="21" thickTop="1">
      <c r="A754" s="180">
        <f>A750+1</f>
        <v>186</v>
      </c>
      <c r="B754" s="73" t="s">
        <v>324</v>
      </c>
      <c r="C754" s="73" t="s">
        <v>326</v>
      </c>
      <c r="D754" s="73" t="s">
        <v>24</v>
      </c>
      <c r="E754" s="184" t="s">
        <v>328</v>
      </c>
      <c r="F754" s="281"/>
      <c r="G754" s="184" t="s">
        <v>319</v>
      </c>
      <c r="H754" s="288"/>
      <c r="I754" s="72"/>
      <c r="J754" s="58" t="s">
        <v>2</v>
      </c>
      <c r="K754" s="141"/>
      <c r="L754" s="141"/>
      <c r="M754" s="140"/>
    </row>
    <row r="755" spans="1:13" ht="38.25" customHeight="1">
      <c r="A755" s="279"/>
      <c r="B755" s="10" t="s">
        <v>1371</v>
      </c>
      <c r="C755" s="10" t="s">
        <v>1370</v>
      </c>
      <c r="D755" s="4">
        <v>45207</v>
      </c>
      <c r="E755" s="10"/>
      <c r="F755" s="10" t="s">
        <v>1369</v>
      </c>
      <c r="G755" s="185" t="s">
        <v>1367</v>
      </c>
      <c r="H755" s="282"/>
      <c r="I755" s="283"/>
      <c r="J755" s="56" t="s">
        <v>387</v>
      </c>
      <c r="K755" s="111"/>
      <c r="L755" s="111" t="s">
        <v>3</v>
      </c>
      <c r="M755" s="139">
        <v>625</v>
      </c>
    </row>
    <row r="756" spans="1:13" ht="20.399999999999999">
      <c r="A756" s="279"/>
      <c r="B756" s="71" t="s">
        <v>325</v>
      </c>
      <c r="C756" s="71" t="s">
        <v>327</v>
      </c>
      <c r="D756" s="71" t="s">
        <v>23</v>
      </c>
      <c r="E756" s="284" t="s">
        <v>329</v>
      </c>
      <c r="F756" s="285"/>
      <c r="G756" s="189"/>
      <c r="H756" s="190"/>
      <c r="I756" s="191"/>
      <c r="J756" s="15" t="s">
        <v>423</v>
      </c>
      <c r="K756" s="109"/>
      <c r="L756" s="109" t="s">
        <v>3</v>
      </c>
      <c r="M756" s="138">
        <v>1428</v>
      </c>
    </row>
    <row r="757" spans="1:13" ht="31.2" thickBot="1">
      <c r="A757" s="280"/>
      <c r="B757" s="12" t="s">
        <v>1368</v>
      </c>
      <c r="C757" s="12" t="s">
        <v>1367</v>
      </c>
      <c r="D757" s="96">
        <v>45212</v>
      </c>
      <c r="E757" s="26" t="s">
        <v>4</v>
      </c>
      <c r="F757" s="27" t="s">
        <v>1366</v>
      </c>
      <c r="G757" s="192"/>
      <c r="H757" s="193"/>
      <c r="I757" s="194"/>
      <c r="J757" s="23" t="s">
        <v>0</v>
      </c>
      <c r="K757" s="137"/>
      <c r="L757" s="137"/>
      <c r="M757" s="136"/>
    </row>
    <row r="758" spans="1:13" ht="21" thickTop="1">
      <c r="A758" s="180">
        <f>A754+1</f>
        <v>187</v>
      </c>
      <c r="B758" s="73" t="s">
        <v>324</v>
      </c>
      <c r="C758" s="73" t="s">
        <v>326</v>
      </c>
      <c r="D758" s="73" t="s">
        <v>24</v>
      </c>
      <c r="E758" s="184" t="s">
        <v>328</v>
      </c>
      <c r="F758" s="281"/>
      <c r="G758" s="184" t="s">
        <v>319</v>
      </c>
      <c r="H758" s="288"/>
      <c r="I758" s="72"/>
      <c r="J758" s="58" t="s">
        <v>2</v>
      </c>
      <c r="K758" s="141"/>
      <c r="L758" s="141"/>
      <c r="M758" s="140"/>
    </row>
    <row r="759" spans="1:13" ht="40.799999999999997">
      <c r="A759" s="279"/>
      <c r="B759" s="10" t="s">
        <v>1365</v>
      </c>
      <c r="C759" s="10" t="s">
        <v>1364</v>
      </c>
      <c r="D759" s="4">
        <v>45221</v>
      </c>
      <c r="E759" s="10"/>
      <c r="F759" s="10" t="s">
        <v>1363</v>
      </c>
      <c r="G759" s="185" t="s">
        <v>1361</v>
      </c>
      <c r="H759" s="282"/>
      <c r="I759" s="283"/>
      <c r="J759" s="56" t="s">
        <v>387</v>
      </c>
      <c r="K759" s="111"/>
      <c r="L759" s="111" t="s">
        <v>3</v>
      </c>
      <c r="M759" s="139">
        <v>420</v>
      </c>
    </row>
    <row r="760" spans="1:13" ht="20.399999999999999">
      <c r="A760" s="279"/>
      <c r="B760" s="71" t="s">
        <v>325</v>
      </c>
      <c r="C760" s="71" t="s">
        <v>327</v>
      </c>
      <c r="D760" s="71" t="s">
        <v>23</v>
      </c>
      <c r="E760" s="284" t="s">
        <v>329</v>
      </c>
      <c r="F760" s="285"/>
      <c r="G760" s="189"/>
      <c r="H760" s="190"/>
      <c r="I760" s="191"/>
      <c r="J760" s="15" t="s">
        <v>423</v>
      </c>
      <c r="K760" s="109"/>
      <c r="L760" s="109" t="s">
        <v>3</v>
      </c>
      <c r="M760" s="138">
        <v>477</v>
      </c>
    </row>
    <row r="761" spans="1:13" ht="21" thickBot="1">
      <c r="A761" s="280"/>
      <c r="B761" s="12" t="s">
        <v>1362</v>
      </c>
      <c r="C761" s="12" t="s">
        <v>1361</v>
      </c>
      <c r="D761" s="96">
        <v>45224</v>
      </c>
      <c r="E761" s="26" t="s">
        <v>4</v>
      </c>
      <c r="F761" s="27" t="s">
        <v>1360</v>
      </c>
      <c r="G761" s="192"/>
      <c r="H761" s="193"/>
      <c r="I761" s="194"/>
      <c r="J761" s="23" t="s">
        <v>0</v>
      </c>
      <c r="K761" s="137"/>
      <c r="L761" s="137"/>
      <c r="M761" s="136"/>
    </row>
    <row r="762" spans="1:13" ht="21" thickTop="1">
      <c r="A762" s="180">
        <f>A758+1</f>
        <v>188</v>
      </c>
      <c r="B762" s="73" t="s">
        <v>324</v>
      </c>
      <c r="C762" s="73" t="s">
        <v>326</v>
      </c>
      <c r="D762" s="73" t="s">
        <v>24</v>
      </c>
      <c r="E762" s="184" t="s">
        <v>328</v>
      </c>
      <c r="F762" s="281"/>
      <c r="G762" s="184" t="s">
        <v>319</v>
      </c>
      <c r="H762" s="288"/>
      <c r="I762" s="72"/>
      <c r="J762" s="58" t="s">
        <v>2</v>
      </c>
      <c r="K762" s="141"/>
      <c r="L762" s="141"/>
      <c r="M762" s="140"/>
    </row>
    <row r="763" spans="1:13" ht="20.399999999999999">
      <c r="A763" s="279"/>
      <c r="B763" s="10" t="s">
        <v>1359</v>
      </c>
      <c r="C763" s="10" t="s">
        <v>1358</v>
      </c>
      <c r="D763" s="4">
        <v>45349</v>
      </c>
      <c r="E763" s="10"/>
      <c r="F763" s="10" t="s">
        <v>1357</v>
      </c>
      <c r="G763" s="185" t="s">
        <v>1355</v>
      </c>
      <c r="H763" s="282"/>
      <c r="I763" s="283"/>
      <c r="J763" s="56" t="s">
        <v>723</v>
      </c>
      <c r="K763" s="111"/>
      <c r="L763" s="111" t="s">
        <v>3</v>
      </c>
      <c r="M763" s="139">
        <v>1311.21</v>
      </c>
    </row>
    <row r="764" spans="1:13" ht="20.399999999999999">
      <c r="A764" s="279"/>
      <c r="B764" s="71" t="s">
        <v>325</v>
      </c>
      <c r="C764" s="71" t="s">
        <v>327</v>
      </c>
      <c r="D764" s="71" t="s">
        <v>23</v>
      </c>
      <c r="E764" s="284" t="s">
        <v>329</v>
      </c>
      <c r="F764" s="285"/>
      <c r="G764" s="189"/>
      <c r="H764" s="190"/>
      <c r="I764" s="191"/>
      <c r="J764" s="15" t="s">
        <v>423</v>
      </c>
      <c r="K764" s="109"/>
      <c r="L764" s="109" t="s">
        <v>3</v>
      </c>
      <c r="M764" s="138">
        <v>130</v>
      </c>
    </row>
    <row r="765" spans="1:13" ht="21" thickBot="1">
      <c r="A765" s="280"/>
      <c r="B765" s="12" t="s">
        <v>1356</v>
      </c>
      <c r="C765" s="12" t="s">
        <v>1355</v>
      </c>
      <c r="D765" s="96">
        <v>45350</v>
      </c>
      <c r="E765" s="26" t="s">
        <v>4</v>
      </c>
      <c r="F765" s="27" t="s">
        <v>1354</v>
      </c>
      <c r="G765" s="192"/>
      <c r="H765" s="193"/>
      <c r="I765" s="194"/>
      <c r="J765" s="23" t="s">
        <v>0</v>
      </c>
      <c r="K765" s="137"/>
      <c r="L765" s="137"/>
      <c r="M765" s="136"/>
    </row>
    <row r="766" spans="1:13" ht="23.25" customHeight="1" thickTop="1">
      <c r="A766" s="180">
        <f>A762+1</f>
        <v>189</v>
      </c>
      <c r="B766" s="73" t="s">
        <v>324</v>
      </c>
      <c r="C766" s="73" t="s">
        <v>326</v>
      </c>
      <c r="D766" s="73" t="s">
        <v>24</v>
      </c>
      <c r="E766" s="184" t="s">
        <v>328</v>
      </c>
      <c r="F766" s="281"/>
      <c r="G766" s="184" t="s">
        <v>319</v>
      </c>
      <c r="H766" s="288"/>
      <c r="I766" s="72"/>
      <c r="J766" s="58" t="s">
        <v>2</v>
      </c>
      <c r="K766" s="141"/>
      <c r="L766" s="141"/>
      <c r="M766" s="140"/>
    </row>
    <row r="767" spans="1:13">
      <c r="A767" s="279"/>
      <c r="B767" s="10"/>
      <c r="C767" s="10"/>
      <c r="D767" s="4"/>
      <c r="E767" s="10"/>
      <c r="F767" s="10"/>
      <c r="G767" s="185"/>
      <c r="H767" s="282"/>
      <c r="I767" s="283"/>
      <c r="J767" s="56" t="s">
        <v>2</v>
      </c>
      <c r="K767" s="111"/>
      <c r="L767" s="111"/>
      <c r="M767" s="139"/>
    </row>
    <row r="768" spans="1:13" ht="20.399999999999999">
      <c r="A768" s="279"/>
      <c r="B768" s="71" t="s">
        <v>325</v>
      </c>
      <c r="C768" s="71" t="s">
        <v>327</v>
      </c>
      <c r="D768" s="71" t="s">
        <v>23</v>
      </c>
      <c r="E768" s="284" t="s">
        <v>329</v>
      </c>
      <c r="F768" s="285"/>
      <c r="G768" s="189"/>
      <c r="H768" s="190"/>
      <c r="I768" s="191"/>
      <c r="J768" s="15" t="s">
        <v>1</v>
      </c>
      <c r="K768" s="109"/>
      <c r="L768" s="109"/>
      <c r="M768" s="138"/>
    </row>
    <row r="769" spans="1:13" ht="13.8" thickBot="1">
      <c r="A769" s="280"/>
      <c r="B769" s="12"/>
      <c r="C769" s="12"/>
      <c r="D769" s="12"/>
      <c r="E769" s="26" t="s">
        <v>4</v>
      </c>
      <c r="F769" s="27"/>
      <c r="G769" s="192"/>
      <c r="H769" s="193"/>
      <c r="I769" s="194"/>
      <c r="J769" s="23" t="s">
        <v>0</v>
      </c>
      <c r="K769" s="137"/>
      <c r="L769" s="137"/>
      <c r="M769" s="136"/>
    </row>
    <row r="770" spans="1:13" ht="23.25" customHeight="1" thickTop="1">
      <c r="A770" s="180">
        <f>A766+1</f>
        <v>190</v>
      </c>
      <c r="B770" s="73" t="s">
        <v>324</v>
      </c>
      <c r="C770" s="73" t="s">
        <v>326</v>
      </c>
      <c r="D770" s="73" t="s">
        <v>24</v>
      </c>
      <c r="E770" s="184" t="s">
        <v>328</v>
      </c>
      <c r="F770" s="281"/>
      <c r="G770" s="184" t="s">
        <v>319</v>
      </c>
      <c r="H770" s="288"/>
      <c r="I770" s="72"/>
      <c r="J770" s="58" t="s">
        <v>2</v>
      </c>
      <c r="K770" s="141"/>
      <c r="L770" s="141"/>
      <c r="M770" s="140"/>
    </row>
    <row r="771" spans="1:13">
      <c r="A771" s="279"/>
      <c r="B771" s="10"/>
      <c r="C771" s="10"/>
      <c r="D771" s="4"/>
      <c r="E771" s="10"/>
      <c r="F771" s="10"/>
      <c r="G771" s="185"/>
      <c r="H771" s="282"/>
      <c r="I771" s="283"/>
      <c r="J771" s="56" t="s">
        <v>2</v>
      </c>
      <c r="K771" s="111"/>
      <c r="L771" s="111"/>
      <c r="M771" s="139"/>
    </row>
    <row r="772" spans="1:13" ht="20.399999999999999">
      <c r="A772" s="279"/>
      <c r="B772" s="71" t="s">
        <v>325</v>
      </c>
      <c r="C772" s="71" t="s">
        <v>327</v>
      </c>
      <c r="D772" s="71" t="s">
        <v>23</v>
      </c>
      <c r="E772" s="284" t="s">
        <v>329</v>
      </c>
      <c r="F772" s="285"/>
      <c r="G772" s="189"/>
      <c r="H772" s="190"/>
      <c r="I772" s="191"/>
      <c r="J772" s="15" t="s">
        <v>1</v>
      </c>
      <c r="K772" s="109"/>
      <c r="L772" s="109"/>
      <c r="M772" s="138"/>
    </row>
    <row r="773" spans="1:13" ht="13.8" thickBot="1">
      <c r="A773" s="280"/>
      <c r="B773" s="12"/>
      <c r="C773" s="12"/>
      <c r="D773" s="12"/>
      <c r="E773" s="26" t="s">
        <v>4</v>
      </c>
      <c r="F773" s="27"/>
      <c r="G773" s="192"/>
      <c r="H773" s="193"/>
      <c r="I773" s="194"/>
      <c r="J773" s="23" t="s">
        <v>0</v>
      </c>
      <c r="K773" s="137"/>
      <c r="L773" s="137"/>
      <c r="M773" s="136"/>
    </row>
    <row r="774" spans="1:13" ht="13.8" thickTop="1"/>
  </sheetData>
  <mergeCells count="1352">
    <mergeCell ref="A770:A773"/>
    <mergeCell ref="E770:F770"/>
    <mergeCell ref="G770:H770"/>
    <mergeCell ref="G771:I771"/>
    <mergeCell ref="E772:F772"/>
    <mergeCell ref="G772:I772"/>
    <mergeCell ref="G773:I773"/>
    <mergeCell ref="A766:A769"/>
    <mergeCell ref="E766:F766"/>
    <mergeCell ref="G766:H766"/>
    <mergeCell ref="G767:I767"/>
    <mergeCell ref="E768:F768"/>
    <mergeCell ref="G768:I768"/>
    <mergeCell ref="G769:I769"/>
    <mergeCell ref="A762:A765"/>
    <mergeCell ref="E762:F762"/>
    <mergeCell ref="G762:H762"/>
    <mergeCell ref="G763:I763"/>
    <mergeCell ref="E764:F764"/>
    <mergeCell ref="G764:I764"/>
    <mergeCell ref="G765:I765"/>
    <mergeCell ref="A718:A721"/>
    <mergeCell ref="E718:F718"/>
    <mergeCell ref="G718:H718"/>
    <mergeCell ref="G719:I719"/>
    <mergeCell ref="E720:F720"/>
    <mergeCell ref="G720:I720"/>
    <mergeCell ref="G721:I721"/>
    <mergeCell ref="A758:A761"/>
    <mergeCell ref="E758:F758"/>
    <mergeCell ref="G758:H758"/>
    <mergeCell ref="G759:I759"/>
    <mergeCell ref="E760:F760"/>
    <mergeCell ref="G760:I760"/>
    <mergeCell ref="G761:I761"/>
    <mergeCell ref="A754:A757"/>
    <mergeCell ref="E754:F754"/>
    <mergeCell ref="G754:H754"/>
    <mergeCell ref="G755:I755"/>
    <mergeCell ref="E756:F756"/>
    <mergeCell ref="G756:I756"/>
    <mergeCell ref="G757:I757"/>
    <mergeCell ref="A750:A753"/>
    <mergeCell ref="E750:F750"/>
    <mergeCell ref="G750:H750"/>
    <mergeCell ref="G751:I751"/>
    <mergeCell ref="E752:F752"/>
    <mergeCell ref="G752:I752"/>
    <mergeCell ref="G753:I753"/>
    <mergeCell ref="A722:A725"/>
    <mergeCell ref="E722:F722"/>
    <mergeCell ref="G722:H722"/>
    <mergeCell ref="G723:I723"/>
    <mergeCell ref="E714:F714"/>
    <mergeCell ref="G714:H714"/>
    <mergeCell ref="G715:I715"/>
    <mergeCell ref="E716:F716"/>
    <mergeCell ref="G716:I716"/>
    <mergeCell ref="G717:I717"/>
    <mergeCell ref="A710:A713"/>
    <mergeCell ref="E710:F710"/>
    <mergeCell ref="G710:H710"/>
    <mergeCell ref="G711:I711"/>
    <mergeCell ref="E712:F712"/>
    <mergeCell ref="G712:I712"/>
    <mergeCell ref="G713:I713"/>
    <mergeCell ref="A706:A709"/>
    <mergeCell ref="E706:F706"/>
    <mergeCell ref="G706:H706"/>
    <mergeCell ref="G707:I707"/>
    <mergeCell ref="E708:F708"/>
    <mergeCell ref="G708:I708"/>
    <mergeCell ref="G709:I709"/>
    <mergeCell ref="G25:I25"/>
    <mergeCell ref="A698:A701"/>
    <mergeCell ref="E698:F698"/>
    <mergeCell ref="G698:H698"/>
    <mergeCell ref="G699:I699"/>
    <mergeCell ref="E700:F700"/>
    <mergeCell ref="G700:I700"/>
    <mergeCell ref="G701:I701"/>
    <mergeCell ref="G33:I33"/>
    <mergeCell ref="G37:I37"/>
    <mergeCell ref="B10:F10"/>
    <mergeCell ref="L9:M11"/>
    <mergeCell ref="E12:F13"/>
    <mergeCell ref="G9:G11"/>
    <mergeCell ref="I9:I11"/>
    <mergeCell ref="K9:K11"/>
    <mergeCell ref="H9:H11"/>
    <mergeCell ref="J9:J11"/>
    <mergeCell ref="C12:C13"/>
    <mergeCell ref="D12:D13"/>
    <mergeCell ref="G41:I41"/>
    <mergeCell ref="G45:I45"/>
    <mergeCell ref="G49:I49"/>
    <mergeCell ref="G53:I53"/>
    <mergeCell ref="G57:I57"/>
    <mergeCell ref="E56:F56"/>
    <mergeCell ref="G56:I56"/>
    <mergeCell ref="G47:I47"/>
    <mergeCell ref="G50:H50"/>
    <mergeCell ref="G51:I51"/>
    <mergeCell ref="E34:F34"/>
    <mergeCell ref="E36:F36"/>
    <mergeCell ref="E76:F76"/>
    <mergeCell ref="A50:A53"/>
    <mergeCell ref="E50:F50"/>
    <mergeCell ref="E52:F52"/>
    <mergeCell ref="A54:A57"/>
    <mergeCell ref="A58:A61"/>
    <mergeCell ref="E58:F58"/>
    <mergeCell ref="E60:F60"/>
    <mergeCell ref="E64:F64"/>
    <mergeCell ref="A66:A69"/>
    <mergeCell ref="E66:F66"/>
    <mergeCell ref="E68:F68"/>
    <mergeCell ref="A70:A73"/>
    <mergeCell ref="E70:F70"/>
    <mergeCell ref="G63:I63"/>
    <mergeCell ref="A102:A105"/>
    <mergeCell ref="A62:A65"/>
    <mergeCell ref="E62:F62"/>
    <mergeCell ref="A174:A177"/>
    <mergeCell ref="E174:F174"/>
    <mergeCell ref="E176:F176"/>
    <mergeCell ref="A162:A165"/>
    <mergeCell ref="E162:F162"/>
    <mergeCell ref="E164:F164"/>
    <mergeCell ref="A154:A157"/>
    <mergeCell ref="E154:F154"/>
    <mergeCell ref="E92:F92"/>
    <mergeCell ref="A94:A97"/>
    <mergeCell ref="E94:F94"/>
    <mergeCell ref="E96:F96"/>
    <mergeCell ref="E102:F102"/>
    <mergeCell ref="E104:F104"/>
    <mergeCell ref="E98:F98"/>
    <mergeCell ref="E100:F100"/>
    <mergeCell ref="A150:A153"/>
    <mergeCell ref="E150:F150"/>
    <mergeCell ref="A126:A129"/>
    <mergeCell ref="E126:F126"/>
    <mergeCell ref="E128:F128"/>
    <mergeCell ref="A130:A133"/>
    <mergeCell ref="A90:A93"/>
    <mergeCell ref="E90:F90"/>
    <mergeCell ref="E130:F130"/>
    <mergeCell ref="A142:A145"/>
    <mergeCell ref="E142:F142"/>
    <mergeCell ref="E144:F144"/>
    <mergeCell ref="A146:A149"/>
    <mergeCell ref="E146:F146"/>
    <mergeCell ref="E140:F140"/>
    <mergeCell ref="A178:A181"/>
    <mergeCell ref="E178:F178"/>
    <mergeCell ref="E156:F156"/>
    <mergeCell ref="A158:A161"/>
    <mergeCell ref="E158:F158"/>
    <mergeCell ref="E160:F160"/>
    <mergeCell ref="A98:A101"/>
    <mergeCell ref="A166:A169"/>
    <mergeCell ref="E166:F166"/>
    <mergeCell ref="E168:F168"/>
    <mergeCell ref="A38:A41"/>
    <mergeCell ref="E38:F38"/>
    <mergeCell ref="E40:F40"/>
    <mergeCell ref="A26:A29"/>
    <mergeCell ref="E26:F26"/>
    <mergeCell ref="E54:F54"/>
    <mergeCell ref="A46:A49"/>
    <mergeCell ref="E46:F46"/>
    <mergeCell ref="E48:F48"/>
    <mergeCell ref="E72:F72"/>
    <mergeCell ref="A74:A77"/>
    <mergeCell ref="E74:F74"/>
    <mergeCell ref="E84:F84"/>
    <mergeCell ref="A86:A89"/>
    <mergeCell ref="E86:F86"/>
    <mergeCell ref="E88:F88"/>
    <mergeCell ref="E108:F108"/>
    <mergeCell ref="A106:A109"/>
    <mergeCell ref="E106:F106"/>
    <mergeCell ref="E110:F110"/>
    <mergeCell ref="A82:A85"/>
    <mergeCell ref="E82:F82"/>
    <mergeCell ref="A22:A25"/>
    <mergeCell ref="E22:F22"/>
    <mergeCell ref="E24:F24"/>
    <mergeCell ref="A30:A33"/>
    <mergeCell ref="E30:F30"/>
    <mergeCell ref="A42:A45"/>
    <mergeCell ref="E42:F42"/>
    <mergeCell ref="E44:F44"/>
    <mergeCell ref="E32:F32"/>
    <mergeCell ref="A34:A37"/>
    <mergeCell ref="A418:A421"/>
    <mergeCell ref="E418:F418"/>
    <mergeCell ref="A390:A393"/>
    <mergeCell ref="E390:F390"/>
    <mergeCell ref="E392:F392"/>
    <mergeCell ref="A394:A397"/>
    <mergeCell ref="E394:F394"/>
    <mergeCell ref="E420:F420"/>
    <mergeCell ref="E396:F396"/>
    <mergeCell ref="A398:A401"/>
    <mergeCell ref="E132:F132"/>
    <mergeCell ref="A134:A137"/>
    <mergeCell ref="E134:F134"/>
    <mergeCell ref="E136:F136"/>
    <mergeCell ref="A138:A141"/>
    <mergeCell ref="E138:F138"/>
    <mergeCell ref="E112:F112"/>
    <mergeCell ref="A110:A113"/>
    <mergeCell ref="E170:F170"/>
    <mergeCell ref="E180:F180"/>
    <mergeCell ref="A182:A185"/>
    <mergeCell ref="E182:F182"/>
    <mergeCell ref="E184:F184"/>
    <mergeCell ref="E172:F172"/>
    <mergeCell ref="E152:F152"/>
    <mergeCell ref="A214:A217"/>
    <mergeCell ref="A122:A125"/>
    <mergeCell ref="E122:F122"/>
    <mergeCell ref="E124:F124"/>
    <mergeCell ref="A114:A117"/>
    <mergeCell ref="E114:F114"/>
    <mergeCell ref="E116:F116"/>
    <mergeCell ref="A414:A417"/>
    <mergeCell ref="E414:F414"/>
    <mergeCell ref="E416:F416"/>
    <mergeCell ref="A318:A321"/>
    <mergeCell ref="E318:F318"/>
    <mergeCell ref="E320:F320"/>
    <mergeCell ref="A322:A325"/>
    <mergeCell ref="E322:F322"/>
    <mergeCell ref="E324:F324"/>
    <mergeCell ref="A338:A341"/>
    <mergeCell ref="A410:A413"/>
    <mergeCell ref="E410:F410"/>
    <mergeCell ref="E412:F412"/>
    <mergeCell ref="E398:F398"/>
    <mergeCell ref="E400:F400"/>
    <mergeCell ref="A402:A405"/>
    <mergeCell ref="E402:F402"/>
    <mergeCell ref="E404:F404"/>
    <mergeCell ref="A406:A409"/>
    <mergeCell ref="E406:F406"/>
    <mergeCell ref="E408:F408"/>
    <mergeCell ref="E148:F148"/>
    <mergeCell ref="A294:A297"/>
    <mergeCell ref="E294:F294"/>
    <mergeCell ref="E296:F296"/>
    <mergeCell ref="A298:A301"/>
    <mergeCell ref="E298:F298"/>
    <mergeCell ref="E316:F316"/>
    <mergeCell ref="E312:F312"/>
    <mergeCell ref="A314:A317"/>
    <mergeCell ref="E314:F314"/>
    <mergeCell ref="E310:F310"/>
    <mergeCell ref="A170:A173"/>
    <mergeCell ref="E192:F192"/>
    <mergeCell ref="A194:A197"/>
    <mergeCell ref="E194:F194"/>
    <mergeCell ref="E210:F210"/>
    <mergeCell ref="E212:F212"/>
    <mergeCell ref="E190:F190"/>
    <mergeCell ref="E196:F196"/>
    <mergeCell ref="A186:A189"/>
    <mergeCell ref="E186:F186"/>
    <mergeCell ref="E188:F188"/>
    <mergeCell ref="E204:F204"/>
    <mergeCell ref="A206:A209"/>
    <mergeCell ref="E206:F206"/>
    <mergeCell ref="E208:F208"/>
    <mergeCell ref="A210:A213"/>
    <mergeCell ref="A190:A193"/>
    <mergeCell ref="A226:A229"/>
    <mergeCell ref="E226:F226"/>
    <mergeCell ref="A198:A201"/>
    <mergeCell ref="E198:F198"/>
    <mergeCell ref="E200:F200"/>
    <mergeCell ref="G151:I151"/>
    <mergeCell ref="G124:I124"/>
    <mergeCell ref="G128:I128"/>
    <mergeCell ref="G132:I132"/>
    <mergeCell ref="G118:H118"/>
    <mergeCell ref="G119:I119"/>
    <mergeCell ref="G122:H122"/>
    <mergeCell ref="G123:I123"/>
    <mergeCell ref="G126:H126"/>
    <mergeCell ref="G127:I127"/>
    <mergeCell ref="G148:I148"/>
    <mergeCell ref="G142:H142"/>
    <mergeCell ref="G143:I143"/>
    <mergeCell ref="G146:H146"/>
    <mergeCell ref="A118:A121"/>
    <mergeCell ref="E118:F118"/>
    <mergeCell ref="E120:F120"/>
    <mergeCell ref="G147:I147"/>
    <mergeCell ref="G150:H150"/>
    <mergeCell ref="A202:A205"/>
    <mergeCell ref="E202:F202"/>
    <mergeCell ref="E224:F224"/>
    <mergeCell ref="E214:F214"/>
    <mergeCell ref="E216:F216"/>
    <mergeCell ref="A218:A221"/>
    <mergeCell ref="E218:F218"/>
    <mergeCell ref="E220:F220"/>
    <mergeCell ref="A222:A225"/>
    <mergeCell ref="E222:F222"/>
    <mergeCell ref="A242:A245"/>
    <mergeCell ref="E242:F242"/>
    <mergeCell ref="E252:F252"/>
    <mergeCell ref="E244:F244"/>
    <mergeCell ref="A238:A241"/>
    <mergeCell ref="E238:F238"/>
    <mergeCell ref="E240:F240"/>
    <mergeCell ref="A246:A249"/>
    <mergeCell ref="E246:F246"/>
    <mergeCell ref="E248:F248"/>
    <mergeCell ref="A254:A257"/>
    <mergeCell ref="E254:F254"/>
    <mergeCell ref="E256:F256"/>
    <mergeCell ref="E228:F228"/>
    <mergeCell ref="A230:A233"/>
    <mergeCell ref="E230:F230"/>
    <mergeCell ref="E232:F232"/>
    <mergeCell ref="A234:A237"/>
    <mergeCell ref="E234:F234"/>
    <mergeCell ref="E236:F236"/>
    <mergeCell ref="A286:A289"/>
    <mergeCell ref="E286:F286"/>
    <mergeCell ref="E288:F288"/>
    <mergeCell ref="G261:I261"/>
    <mergeCell ref="G260:I260"/>
    <mergeCell ref="G258:H258"/>
    <mergeCell ref="G259:I259"/>
    <mergeCell ref="A270:A273"/>
    <mergeCell ref="E270:F270"/>
    <mergeCell ref="E272:F272"/>
    <mergeCell ref="A278:A281"/>
    <mergeCell ref="E278:F278"/>
    <mergeCell ref="E280:F280"/>
    <mergeCell ref="A282:A285"/>
    <mergeCell ref="E282:F282"/>
    <mergeCell ref="E284:F284"/>
    <mergeCell ref="A250:A253"/>
    <mergeCell ref="E250:F250"/>
    <mergeCell ref="A258:A261"/>
    <mergeCell ref="E258:F258"/>
    <mergeCell ref="E260:F260"/>
    <mergeCell ref="E266:F266"/>
    <mergeCell ref="E268:F268"/>
    <mergeCell ref="A262:A265"/>
    <mergeCell ref="E262:F262"/>
    <mergeCell ref="E264:F264"/>
    <mergeCell ref="A266:A269"/>
    <mergeCell ref="A274:A277"/>
    <mergeCell ref="E274:F274"/>
    <mergeCell ref="E276:F276"/>
    <mergeCell ref="G265:I265"/>
    <mergeCell ref="G269:I269"/>
    <mergeCell ref="G272:I272"/>
    <mergeCell ref="G276:I276"/>
    <mergeCell ref="G266:H266"/>
    <mergeCell ref="G267:I267"/>
    <mergeCell ref="G270:H270"/>
    <mergeCell ref="E378:F378"/>
    <mergeCell ref="E380:F380"/>
    <mergeCell ref="A326:A329"/>
    <mergeCell ref="E326:F326"/>
    <mergeCell ref="E328:F328"/>
    <mergeCell ref="A330:A333"/>
    <mergeCell ref="E330:F330"/>
    <mergeCell ref="E332:F332"/>
    <mergeCell ref="E338:F338"/>
    <mergeCell ref="E340:F340"/>
    <mergeCell ref="E300:F300"/>
    <mergeCell ref="A302:A305"/>
    <mergeCell ref="E302:F302"/>
    <mergeCell ref="E304:F304"/>
    <mergeCell ref="A306:A309"/>
    <mergeCell ref="E306:F306"/>
    <mergeCell ref="E308:F308"/>
    <mergeCell ref="A310:A313"/>
    <mergeCell ref="E370:F370"/>
    <mergeCell ref="A346:A349"/>
    <mergeCell ref="E346:F346"/>
    <mergeCell ref="E360:F360"/>
    <mergeCell ref="A342:A345"/>
    <mergeCell ref="A362:A365"/>
    <mergeCell ref="E362:F362"/>
    <mergeCell ref="E364:F364"/>
    <mergeCell ref="A366:A369"/>
    <mergeCell ref="A386:A389"/>
    <mergeCell ref="E386:F386"/>
    <mergeCell ref="E388:F388"/>
    <mergeCell ref="E348:F348"/>
    <mergeCell ref="A350:A353"/>
    <mergeCell ref="E350:F350"/>
    <mergeCell ref="E352:F352"/>
    <mergeCell ref="A354:A357"/>
    <mergeCell ref="E354:F354"/>
    <mergeCell ref="E356:F356"/>
    <mergeCell ref="A382:A385"/>
    <mergeCell ref="E382:F382"/>
    <mergeCell ref="E384:F384"/>
    <mergeCell ref="E366:F366"/>
    <mergeCell ref="A358:A361"/>
    <mergeCell ref="E358:F358"/>
    <mergeCell ref="E368:F368"/>
    <mergeCell ref="A370:A373"/>
    <mergeCell ref="E372:F372"/>
    <mergeCell ref="A374:A377"/>
    <mergeCell ref="E374:F374"/>
    <mergeCell ref="E376:F376"/>
    <mergeCell ref="A378:A381"/>
    <mergeCell ref="J2:M4"/>
    <mergeCell ref="A5:M5"/>
    <mergeCell ref="A18:A21"/>
    <mergeCell ref="E20:F20"/>
    <mergeCell ref="E18:F18"/>
    <mergeCell ref="A290:A293"/>
    <mergeCell ref="E290:F290"/>
    <mergeCell ref="E292:F292"/>
    <mergeCell ref="A334:A337"/>
    <mergeCell ref="E334:F334"/>
    <mergeCell ref="E336:F336"/>
    <mergeCell ref="G89:I89"/>
    <mergeCell ref="G93:I93"/>
    <mergeCell ref="G97:I97"/>
    <mergeCell ref="G84:I84"/>
    <mergeCell ref="E342:F342"/>
    <mergeCell ref="E344:F344"/>
    <mergeCell ref="G88:I88"/>
    <mergeCell ref="G92:I92"/>
    <mergeCell ref="G96:I96"/>
    <mergeCell ref="G86:H86"/>
    <mergeCell ref="G66:H66"/>
    <mergeCell ref="G67:I67"/>
    <mergeCell ref="G70:H70"/>
    <mergeCell ref="G71:I71"/>
    <mergeCell ref="G77:I77"/>
    <mergeCell ref="G85:I85"/>
    <mergeCell ref="G82:H82"/>
    <mergeCell ref="G83:I83"/>
    <mergeCell ref="G74:H74"/>
    <mergeCell ref="G75:I75"/>
    <mergeCell ref="G21:I21"/>
    <mergeCell ref="G12:I13"/>
    <mergeCell ref="J12:J13"/>
    <mergeCell ref="M12:M13"/>
    <mergeCell ref="B9:F9"/>
    <mergeCell ref="G201:I201"/>
    <mergeCell ref="G204:I204"/>
    <mergeCell ref="G202:H202"/>
    <mergeCell ref="G203:I203"/>
    <mergeCell ref="G121:I121"/>
    <mergeCell ref="G125:I125"/>
    <mergeCell ref="A14:A17"/>
    <mergeCell ref="E14:F14"/>
    <mergeCell ref="E16:F16"/>
    <mergeCell ref="D11:F11"/>
    <mergeCell ref="B12:B13"/>
    <mergeCell ref="A6:A13"/>
    <mergeCell ref="B8:N8"/>
    <mergeCell ref="B6:J7"/>
    <mergeCell ref="K12:K13"/>
    <mergeCell ref="L12:L13"/>
    <mergeCell ref="G87:I87"/>
    <mergeCell ref="G90:H90"/>
    <mergeCell ref="G91:I91"/>
    <mergeCell ref="G94:H94"/>
    <mergeCell ref="G95:I95"/>
    <mergeCell ref="G61:I61"/>
    <mergeCell ref="G65:I65"/>
    <mergeCell ref="G69:I69"/>
    <mergeCell ref="G73:I73"/>
    <mergeCell ref="G59:I59"/>
    <mergeCell ref="G62:H62"/>
    <mergeCell ref="G205:I205"/>
    <mergeCell ref="G209:I209"/>
    <mergeCell ref="G213:I213"/>
    <mergeCell ref="G217:I217"/>
    <mergeCell ref="G221:I221"/>
    <mergeCell ref="G156:I156"/>
    <mergeCell ref="G164:I164"/>
    <mergeCell ref="G145:I145"/>
    <mergeCell ref="G149:I149"/>
    <mergeCell ref="G130:H130"/>
    <mergeCell ref="G131:I131"/>
    <mergeCell ref="G155:I155"/>
    <mergeCell ref="G158:H158"/>
    <mergeCell ref="G159:I159"/>
    <mergeCell ref="G162:H162"/>
    <mergeCell ref="G169:I169"/>
    <mergeCell ref="G173:I173"/>
    <mergeCell ref="G177:I177"/>
    <mergeCell ref="G181:I181"/>
    <mergeCell ref="G185:I185"/>
    <mergeCell ref="G157:I157"/>
    <mergeCell ref="G161:I161"/>
    <mergeCell ref="G165:I165"/>
    <mergeCell ref="G178:H178"/>
    <mergeCell ref="G179:I179"/>
    <mergeCell ref="G133:I133"/>
    <mergeCell ref="G137:I137"/>
    <mergeCell ref="G136:I136"/>
    <mergeCell ref="G134:H134"/>
    <mergeCell ref="G135:I135"/>
    <mergeCell ref="G152:I152"/>
    <mergeCell ref="G218:H218"/>
    <mergeCell ref="G219:I219"/>
    <mergeCell ref="G305:I305"/>
    <mergeCell ref="G308:I308"/>
    <mergeCell ref="G306:H306"/>
    <mergeCell ref="G307:I307"/>
    <mergeCell ref="G240:I240"/>
    <mergeCell ref="G239:I239"/>
    <mergeCell ref="G249:I249"/>
    <mergeCell ref="G253:I253"/>
    <mergeCell ref="G208:I208"/>
    <mergeCell ref="G212:I212"/>
    <mergeCell ref="G216:I216"/>
    <mergeCell ref="G220:I220"/>
    <mergeCell ref="G206:H206"/>
    <mergeCell ref="G207:I207"/>
    <mergeCell ref="G210:H210"/>
    <mergeCell ref="G211:I211"/>
    <mergeCell ref="G214:H214"/>
    <mergeCell ref="G215:I215"/>
    <mergeCell ref="G236:I236"/>
    <mergeCell ref="G251:I251"/>
    <mergeCell ref="G254:H254"/>
    <mergeCell ref="G255:I255"/>
    <mergeCell ref="G241:I241"/>
    <mergeCell ref="G245:I245"/>
    <mergeCell ref="G292:I292"/>
    <mergeCell ref="G283:I283"/>
    <mergeCell ref="G286:H286"/>
    <mergeCell ref="G287:I287"/>
    <mergeCell ref="G290:H290"/>
    <mergeCell ref="G257:I257"/>
    <mergeCell ref="G244:I244"/>
    <mergeCell ref="G247:I247"/>
    <mergeCell ref="G250:H250"/>
    <mergeCell ref="G362:H362"/>
    <mergeCell ref="G363:I363"/>
    <mergeCell ref="G360:I360"/>
    <mergeCell ref="G346:H346"/>
    <mergeCell ref="G347:I347"/>
    <mergeCell ref="G350:H350"/>
    <mergeCell ref="G351:I351"/>
    <mergeCell ref="G354:H354"/>
    <mergeCell ref="G355:I355"/>
    <mergeCell ref="G358:H358"/>
    <mergeCell ref="G359:I359"/>
    <mergeCell ref="G296:I296"/>
    <mergeCell ref="G300:I300"/>
    <mergeCell ref="G345:I345"/>
    <mergeCell ref="G349:I349"/>
    <mergeCell ref="G353:I353"/>
    <mergeCell ref="G357:I357"/>
    <mergeCell ref="G348:I348"/>
    <mergeCell ref="G352:I352"/>
    <mergeCell ref="G356:I356"/>
    <mergeCell ref="G317:I317"/>
    <mergeCell ref="G309:I309"/>
    <mergeCell ref="G313:I313"/>
    <mergeCell ref="G298:H298"/>
    <mergeCell ref="G299:I299"/>
    <mergeCell ref="G302:H302"/>
    <mergeCell ref="G303:I303"/>
    <mergeCell ref="G337:I337"/>
    <mergeCell ref="G341:I341"/>
    <mergeCell ref="G417:I417"/>
    <mergeCell ref="G421:I421"/>
    <mergeCell ref="G20:I20"/>
    <mergeCell ref="G24:I24"/>
    <mergeCell ref="G32:I32"/>
    <mergeCell ref="G36:I36"/>
    <mergeCell ref="G40:I40"/>
    <mergeCell ref="G44:I44"/>
    <mergeCell ref="G48:I48"/>
    <mergeCell ref="G52:I52"/>
    <mergeCell ref="G366:H366"/>
    <mergeCell ref="G367:I367"/>
    <mergeCell ref="G370:H370"/>
    <mergeCell ref="G371:I371"/>
    <mergeCell ref="G374:H374"/>
    <mergeCell ref="G375:I375"/>
    <mergeCell ref="G388:I388"/>
    <mergeCell ref="G392:I392"/>
    <mergeCell ref="G361:I361"/>
    <mergeCell ref="G365:I365"/>
    <mergeCell ref="G369:I369"/>
    <mergeCell ref="G373:I373"/>
    <mergeCell ref="G377:I377"/>
    <mergeCell ref="G364:I364"/>
    <mergeCell ref="G368:I368"/>
    <mergeCell ref="G372:I372"/>
    <mergeCell ref="G386:H386"/>
    <mergeCell ref="G387:I387"/>
    <mergeCell ref="G390:H390"/>
    <mergeCell ref="G391:I391"/>
    <mergeCell ref="G394:H394"/>
    <mergeCell ref="G381:I381"/>
    <mergeCell ref="G401:I401"/>
    <mergeCell ref="G405:I405"/>
    <mergeCell ref="G409:I409"/>
    <mergeCell ref="G413:I413"/>
    <mergeCell ref="G400:I400"/>
    <mergeCell ref="G396:I396"/>
    <mergeCell ref="G404:I404"/>
    <mergeCell ref="G408:I408"/>
    <mergeCell ref="G412:I412"/>
    <mergeCell ref="G398:H398"/>
    <mergeCell ref="G60:I60"/>
    <mergeCell ref="G64:I64"/>
    <mergeCell ref="G68:I68"/>
    <mergeCell ref="G72:I72"/>
    <mergeCell ref="G76:I76"/>
    <mergeCell ref="G397:I397"/>
    <mergeCell ref="G115:I115"/>
    <mergeCell ref="G395:I395"/>
    <mergeCell ref="G183:I183"/>
    <mergeCell ref="G186:H186"/>
    <mergeCell ref="G385:I385"/>
    <mergeCell ref="G389:I389"/>
    <mergeCell ref="G393:I393"/>
    <mergeCell ref="G384:I384"/>
    <mergeCell ref="G321:I321"/>
    <mergeCell ref="G325:I325"/>
    <mergeCell ref="G329:I329"/>
    <mergeCell ref="G333:I333"/>
    <mergeCell ref="G331:I331"/>
    <mergeCell ref="G383:I383"/>
    <mergeCell ref="G380:I380"/>
    <mergeCell ref="G376:I376"/>
    <mergeCell ref="G117:I117"/>
    <mergeCell ref="G168:I168"/>
    <mergeCell ref="G172:I172"/>
    <mergeCell ref="G176:I176"/>
    <mergeCell ref="G180:I180"/>
    <mergeCell ref="G184:I184"/>
    <mergeCell ref="G170:H170"/>
    <mergeCell ref="G171:I171"/>
    <mergeCell ref="G174:H174"/>
    <mergeCell ref="G175:I175"/>
    <mergeCell ref="G187:I187"/>
    <mergeCell ref="G195:I195"/>
    <mergeCell ref="G198:H198"/>
    <mergeCell ref="G199:I199"/>
    <mergeCell ref="G193:I193"/>
    <mergeCell ref="G197:I197"/>
    <mergeCell ref="G188:I188"/>
    <mergeCell ref="G192:I192"/>
    <mergeCell ref="G196:I196"/>
    <mergeCell ref="G189:I189"/>
    <mergeCell ref="G190:H190"/>
    <mergeCell ref="G191:I191"/>
    <mergeCell ref="G194:H194"/>
    <mergeCell ref="G129:I129"/>
    <mergeCell ref="G301:I301"/>
    <mergeCell ref="G222:H222"/>
    <mergeCell ref="G223:I223"/>
    <mergeCell ref="G226:H226"/>
    <mergeCell ref="G227:I227"/>
    <mergeCell ref="G230:H230"/>
    <mergeCell ref="G231:I231"/>
    <mergeCell ref="G234:H234"/>
    <mergeCell ref="G235:I235"/>
    <mergeCell ref="G291:I291"/>
    <mergeCell ref="G294:H294"/>
    <mergeCell ref="G295:I295"/>
    <mergeCell ref="G281:I281"/>
    <mergeCell ref="G285:I285"/>
    <mergeCell ref="G289:I289"/>
    <mergeCell ref="G293:I293"/>
    <mergeCell ref="G138:H138"/>
    <mergeCell ref="G139:I139"/>
    <mergeCell ref="G153:I153"/>
    <mergeCell ref="G144:I144"/>
    <mergeCell ref="G279:I279"/>
    <mergeCell ref="G282:H282"/>
    <mergeCell ref="G200:I200"/>
    <mergeCell ref="G238:H238"/>
    <mergeCell ref="G225:I225"/>
    <mergeCell ref="G229:I229"/>
    <mergeCell ref="G163:I163"/>
    <mergeCell ref="G160:I160"/>
    <mergeCell ref="G166:H166"/>
    <mergeCell ref="G167:I167"/>
    <mergeCell ref="G141:I141"/>
    <mergeCell ref="G140:I140"/>
    <mergeCell ref="G248:I248"/>
    <mergeCell ref="G252:I252"/>
    <mergeCell ref="G256:I256"/>
    <mergeCell ref="G242:H242"/>
    <mergeCell ref="G243:I243"/>
    <mergeCell ref="G246:H246"/>
    <mergeCell ref="G334:H334"/>
    <mergeCell ref="G280:I280"/>
    <mergeCell ref="G284:I284"/>
    <mergeCell ref="G288:I288"/>
    <mergeCell ref="G304:I304"/>
    <mergeCell ref="G35:I35"/>
    <mergeCell ref="G38:H38"/>
    <mergeCell ref="G39:I39"/>
    <mergeCell ref="G42:H42"/>
    <mergeCell ref="G43:I43"/>
    <mergeCell ref="G46:H46"/>
    <mergeCell ref="G101:I101"/>
    <mergeCell ref="G420:I420"/>
    <mergeCell ref="G15:I15"/>
    <mergeCell ref="G18:H18"/>
    <mergeCell ref="G19:I19"/>
    <mergeCell ref="G22:H22"/>
    <mergeCell ref="G23:I23"/>
    <mergeCell ref="G30:H30"/>
    <mergeCell ref="G31:I31"/>
    <mergeCell ref="G34:H34"/>
    <mergeCell ref="G233:I233"/>
    <mergeCell ref="G237:I237"/>
    <mergeCell ref="G224:I224"/>
    <mergeCell ref="G228:I228"/>
    <mergeCell ref="G232:I232"/>
    <mergeCell ref="G105:I105"/>
    <mergeCell ref="G109:I109"/>
    <mergeCell ref="G113:I113"/>
    <mergeCell ref="G110:H110"/>
    <mergeCell ref="G111:I111"/>
    <mergeCell ref="G297:I297"/>
    <mergeCell ref="G16:I17"/>
    <mergeCell ref="G14:I14"/>
    <mergeCell ref="G278:H278"/>
    <mergeCell ref="G273:I273"/>
    <mergeCell ref="G277:I277"/>
    <mergeCell ref="G264:I264"/>
    <mergeCell ref="G268:I268"/>
    <mergeCell ref="G182:H182"/>
    <mergeCell ref="G262:H262"/>
    <mergeCell ref="G263:I263"/>
    <mergeCell ref="G407:I407"/>
    <mergeCell ref="G410:H410"/>
    <mergeCell ref="G411:I411"/>
    <mergeCell ref="G378:H378"/>
    <mergeCell ref="G379:I379"/>
    <mergeCell ref="G382:H382"/>
    <mergeCell ref="G338:H338"/>
    <mergeCell ref="G339:I339"/>
    <mergeCell ref="G399:I399"/>
    <mergeCell ref="G402:H402"/>
    <mergeCell ref="G403:I403"/>
    <mergeCell ref="G406:H406"/>
    <mergeCell ref="G322:H322"/>
    <mergeCell ref="G323:I323"/>
    <mergeCell ref="G326:H326"/>
    <mergeCell ref="G320:I320"/>
    <mergeCell ref="G324:I324"/>
    <mergeCell ref="G328:I328"/>
    <mergeCell ref="G332:I332"/>
    <mergeCell ref="G336:I336"/>
    <mergeCell ref="G335:I335"/>
    <mergeCell ref="G310:H310"/>
    <mergeCell ref="G428:I428"/>
    <mergeCell ref="G429:I429"/>
    <mergeCell ref="A78:A81"/>
    <mergeCell ref="E78:F78"/>
    <mergeCell ref="G78:H78"/>
    <mergeCell ref="G79:I79"/>
    <mergeCell ref="E80:F80"/>
    <mergeCell ref="G80:I80"/>
    <mergeCell ref="G81:I81"/>
    <mergeCell ref="G424:I424"/>
    <mergeCell ref="G114:H114"/>
    <mergeCell ref="G100:I100"/>
    <mergeCell ref="G104:I104"/>
    <mergeCell ref="G108:I108"/>
    <mergeCell ref="G112:I112"/>
    <mergeCell ref="A426:A429"/>
    <mergeCell ref="E426:F426"/>
    <mergeCell ref="G426:H426"/>
    <mergeCell ref="G427:I427"/>
    <mergeCell ref="E428:F428"/>
    <mergeCell ref="G98:H98"/>
    <mergeCell ref="G99:I99"/>
    <mergeCell ref="G102:H102"/>
    <mergeCell ref="G103:I103"/>
    <mergeCell ref="G106:H106"/>
    <mergeCell ref="G107:I107"/>
    <mergeCell ref="G271:I271"/>
    <mergeCell ref="G274:H274"/>
    <mergeCell ref="G275:I275"/>
    <mergeCell ref="G154:H154"/>
    <mergeCell ref="G116:I116"/>
    <mergeCell ref="G120:I120"/>
    <mergeCell ref="G425:I425"/>
    <mergeCell ref="G342:H342"/>
    <mergeCell ref="G343:I343"/>
    <mergeCell ref="G340:I340"/>
    <mergeCell ref="G344:I344"/>
    <mergeCell ref="G327:I327"/>
    <mergeCell ref="G330:H330"/>
    <mergeCell ref="G26:H26"/>
    <mergeCell ref="G27:I27"/>
    <mergeCell ref="E28:F28"/>
    <mergeCell ref="G28:I28"/>
    <mergeCell ref="G29:I29"/>
    <mergeCell ref="A422:A425"/>
    <mergeCell ref="E422:F422"/>
    <mergeCell ref="G422:H422"/>
    <mergeCell ref="G423:I423"/>
    <mergeCell ref="E424:F424"/>
    <mergeCell ref="G416:I416"/>
    <mergeCell ref="G414:H414"/>
    <mergeCell ref="G415:I415"/>
    <mergeCell ref="G418:H418"/>
    <mergeCell ref="G419:I419"/>
    <mergeCell ref="G311:I311"/>
    <mergeCell ref="G314:H314"/>
    <mergeCell ref="G315:I315"/>
    <mergeCell ref="G318:H318"/>
    <mergeCell ref="G319:I319"/>
    <mergeCell ref="G54:H54"/>
    <mergeCell ref="G55:I55"/>
    <mergeCell ref="G58:H58"/>
    <mergeCell ref="G312:I312"/>
    <mergeCell ref="G316:I316"/>
    <mergeCell ref="A434:A437"/>
    <mergeCell ref="E434:F434"/>
    <mergeCell ref="G434:H434"/>
    <mergeCell ref="G435:I435"/>
    <mergeCell ref="E436:F436"/>
    <mergeCell ref="G436:I436"/>
    <mergeCell ref="G437:I437"/>
    <mergeCell ref="A430:A433"/>
    <mergeCell ref="E430:F430"/>
    <mergeCell ref="G430:H430"/>
    <mergeCell ref="G431:I431"/>
    <mergeCell ref="E432:F432"/>
    <mergeCell ref="G432:I432"/>
    <mergeCell ref="G433:I433"/>
    <mergeCell ref="A442:A445"/>
    <mergeCell ref="E442:F442"/>
    <mergeCell ref="G442:H442"/>
    <mergeCell ref="G443:I443"/>
    <mergeCell ref="E444:F444"/>
    <mergeCell ref="G444:I444"/>
    <mergeCell ref="G445:I445"/>
    <mergeCell ref="A438:A441"/>
    <mergeCell ref="E438:F438"/>
    <mergeCell ref="G438:H438"/>
    <mergeCell ref="G439:I439"/>
    <mergeCell ref="E440:F440"/>
    <mergeCell ref="G440:I440"/>
    <mergeCell ref="G441:I441"/>
    <mergeCell ref="A450:A453"/>
    <mergeCell ref="E450:F450"/>
    <mergeCell ref="G450:H450"/>
    <mergeCell ref="G451:I451"/>
    <mergeCell ref="E452:F452"/>
    <mergeCell ref="G452:I452"/>
    <mergeCell ref="G453:I453"/>
    <mergeCell ref="A446:A449"/>
    <mergeCell ref="E446:F446"/>
    <mergeCell ref="G446:H446"/>
    <mergeCell ref="G447:I447"/>
    <mergeCell ref="E448:F448"/>
    <mergeCell ref="G448:I448"/>
    <mergeCell ref="G449:I449"/>
    <mergeCell ref="A458:A461"/>
    <mergeCell ref="E458:F458"/>
    <mergeCell ref="G458:H458"/>
    <mergeCell ref="G459:I459"/>
    <mergeCell ref="E460:F460"/>
    <mergeCell ref="G460:I460"/>
    <mergeCell ref="G461:I461"/>
    <mergeCell ref="A454:A457"/>
    <mergeCell ref="E454:F454"/>
    <mergeCell ref="G454:H454"/>
    <mergeCell ref="G455:I455"/>
    <mergeCell ref="E456:F456"/>
    <mergeCell ref="G456:I456"/>
    <mergeCell ref="G457:I457"/>
    <mergeCell ref="A466:A469"/>
    <mergeCell ref="E466:F466"/>
    <mergeCell ref="G466:H466"/>
    <mergeCell ref="G467:I467"/>
    <mergeCell ref="E468:F468"/>
    <mergeCell ref="G468:I468"/>
    <mergeCell ref="G469:I469"/>
    <mergeCell ref="A462:A465"/>
    <mergeCell ref="E462:F462"/>
    <mergeCell ref="G462:H462"/>
    <mergeCell ref="G463:I463"/>
    <mergeCell ref="E464:F464"/>
    <mergeCell ref="G464:I464"/>
    <mergeCell ref="G465:I465"/>
    <mergeCell ref="A474:A477"/>
    <mergeCell ref="E474:F474"/>
    <mergeCell ref="G474:H474"/>
    <mergeCell ref="G475:I475"/>
    <mergeCell ref="E476:F476"/>
    <mergeCell ref="G476:I476"/>
    <mergeCell ref="G477:I477"/>
    <mergeCell ref="A470:A473"/>
    <mergeCell ref="E470:F470"/>
    <mergeCell ref="G470:H470"/>
    <mergeCell ref="G471:I471"/>
    <mergeCell ref="E472:F472"/>
    <mergeCell ref="G472:I472"/>
    <mergeCell ref="G473:I473"/>
    <mergeCell ref="A482:A485"/>
    <mergeCell ref="E482:F482"/>
    <mergeCell ref="G482:H482"/>
    <mergeCell ref="G483:I483"/>
    <mergeCell ref="E484:F484"/>
    <mergeCell ref="G484:I484"/>
    <mergeCell ref="G485:I485"/>
    <mergeCell ref="A478:A481"/>
    <mergeCell ref="E478:F478"/>
    <mergeCell ref="G478:H478"/>
    <mergeCell ref="G479:I479"/>
    <mergeCell ref="E480:F480"/>
    <mergeCell ref="G480:I480"/>
    <mergeCell ref="G481:I481"/>
    <mergeCell ref="A490:A493"/>
    <mergeCell ref="E490:F490"/>
    <mergeCell ref="G490:H490"/>
    <mergeCell ref="G491:I491"/>
    <mergeCell ref="E492:F492"/>
    <mergeCell ref="G492:I492"/>
    <mergeCell ref="G493:I493"/>
    <mergeCell ref="A486:A489"/>
    <mergeCell ref="E486:F486"/>
    <mergeCell ref="G486:H486"/>
    <mergeCell ref="G487:I487"/>
    <mergeCell ref="E488:F488"/>
    <mergeCell ref="G488:I488"/>
    <mergeCell ref="G489:I489"/>
    <mergeCell ref="A498:A501"/>
    <mergeCell ref="E498:F498"/>
    <mergeCell ref="G498:H498"/>
    <mergeCell ref="G499:I499"/>
    <mergeCell ref="E500:F500"/>
    <mergeCell ref="G500:I500"/>
    <mergeCell ref="G501:I501"/>
    <mergeCell ref="A494:A497"/>
    <mergeCell ref="E494:F494"/>
    <mergeCell ref="G494:H494"/>
    <mergeCell ref="G495:I495"/>
    <mergeCell ref="E496:F496"/>
    <mergeCell ref="G496:I496"/>
    <mergeCell ref="G497:I497"/>
    <mergeCell ref="A506:A509"/>
    <mergeCell ref="E506:F506"/>
    <mergeCell ref="G506:H506"/>
    <mergeCell ref="G507:I507"/>
    <mergeCell ref="E508:F508"/>
    <mergeCell ref="G508:I508"/>
    <mergeCell ref="G509:I509"/>
    <mergeCell ref="A502:A505"/>
    <mergeCell ref="E502:F502"/>
    <mergeCell ref="G502:H502"/>
    <mergeCell ref="G503:I503"/>
    <mergeCell ref="E504:F504"/>
    <mergeCell ref="G504:I504"/>
    <mergeCell ref="G505:I505"/>
    <mergeCell ref="A514:A517"/>
    <mergeCell ref="E514:F514"/>
    <mergeCell ref="G514:H514"/>
    <mergeCell ref="G515:I515"/>
    <mergeCell ref="E516:F516"/>
    <mergeCell ref="G516:I516"/>
    <mergeCell ref="G517:I517"/>
    <mergeCell ref="A510:A513"/>
    <mergeCell ref="E510:F510"/>
    <mergeCell ref="G510:H510"/>
    <mergeCell ref="G511:I511"/>
    <mergeCell ref="E512:F512"/>
    <mergeCell ref="G512:I512"/>
    <mergeCell ref="G513:I513"/>
    <mergeCell ref="A522:A525"/>
    <mergeCell ref="E522:F522"/>
    <mergeCell ref="G522:H522"/>
    <mergeCell ref="G523:I523"/>
    <mergeCell ref="E524:F524"/>
    <mergeCell ref="G524:I524"/>
    <mergeCell ref="G525:I525"/>
    <mergeCell ref="A518:A521"/>
    <mergeCell ref="E518:F518"/>
    <mergeCell ref="G518:H518"/>
    <mergeCell ref="G519:I519"/>
    <mergeCell ref="E520:F520"/>
    <mergeCell ref="G520:I520"/>
    <mergeCell ref="G521:I521"/>
    <mergeCell ref="A530:A533"/>
    <mergeCell ref="E530:F530"/>
    <mergeCell ref="G530:H530"/>
    <mergeCell ref="G531:I531"/>
    <mergeCell ref="E532:F532"/>
    <mergeCell ref="G532:I532"/>
    <mergeCell ref="G533:I533"/>
    <mergeCell ref="A526:A529"/>
    <mergeCell ref="E526:F526"/>
    <mergeCell ref="G526:H526"/>
    <mergeCell ref="G527:I527"/>
    <mergeCell ref="E528:F528"/>
    <mergeCell ref="G528:I528"/>
    <mergeCell ref="G529:I529"/>
    <mergeCell ref="A538:A541"/>
    <mergeCell ref="E538:F538"/>
    <mergeCell ref="G538:H538"/>
    <mergeCell ref="G539:I539"/>
    <mergeCell ref="E540:F540"/>
    <mergeCell ref="G540:I540"/>
    <mergeCell ref="G541:I541"/>
    <mergeCell ref="A534:A537"/>
    <mergeCell ref="E534:F534"/>
    <mergeCell ref="G534:H534"/>
    <mergeCell ref="G535:I535"/>
    <mergeCell ref="E536:F536"/>
    <mergeCell ref="G536:I536"/>
    <mergeCell ref="G537:I537"/>
    <mergeCell ref="A546:A549"/>
    <mergeCell ref="E546:F546"/>
    <mergeCell ref="G546:H546"/>
    <mergeCell ref="G547:I547"/>
    <mergeCell ref="E548:F548"/>
    <mergeCell ref="G548:I548"/>
    <mergeCell ref="G549:I549"/>
    <mergeCell ref="A542:A545"/>
    <mergeCell ref="E542:F542"/>
    <mergeCell ref="G542:H542"/>
    <mergeCell ref="G543:I543"/>
    <mergeCell ref="E544:F544"/>
    <mergeCell ref="G544:I544"/>
    <mergeCell ref="G545:I545"/>
    <mergeCell ref="A554:A557"/>
    <mergeCell ref="E554:F554"/>
    <mergeCell ref="G554:H554"/>
    <mergeCell ref="G555:I555"/>
    <mergeCell ref="E556:F556"/>
    <mergeCell ref="G556:I556"/>
    <mergeCell ref="G557:I557"/>
    <mergeCell ref="A550:A553"/>
    <mergeCell ref="E550:F550"/>
    <mergeCell ref="G550:H550"/>
    <mergeCell ref="G551:I551"/>
    <mergeCell ref="E552:F552"/>
    <mergeCell ref="G552:I552"/>
    <mergeCell ref="G553:I553"/>
    <mergeCell ref="A562:A565"/>
    <mergeCell ref="E562:F562"/>
    <mergeCell ref="G562:H562"/>
    <mergeCell ref="G563:I563"/>
    <mergeCell ref="E564:F564"/>
    <mergeCell ref="G564:I564"/>
    <mergeCell ref="G565:I565"/>
    <mergeCell ref="A558:A561"/>
    <mergeCell ref="E558:F558"/>
    <mergeCell ref="G558:H558"/>
    <mergeCell ref="G559:I559"/>
    <mergeCell ref="E560:F560"/>
    <mergeCell ref="G560:I560"/>
    <mergeCell ref="G561:I561"/>
    <mergeCell ref="A570:A573"/>
    <mergeCell ref="E570:F570"/>
    <mergeCell ref="G570:H570"/>
    <mergeCell ref="G571:I571"/>
    <mergeCell ref="E572:F572"/>
    <mergeCell ref="G572:I572"/>
    <mergeCell ref="G573:I573"/>
    <mergeCell ref="A566:A569"/>
    <mergeCell ref="E566:F566"/>
    <mergeCell ref="G566:H566"/>
    <mergeCell ref="G567:I567"/>
    <mergeCell ref="E568:F568"/>
    <mergeCell ref="G568:I568"/>
    <mergeCell ref="G569:I569"/>
    <mergeCell ref="A578:A581"/>
    <mergeCell ref="E578:F578"/>
    <mergeCell ref="G578:H578"/>
    <mergeCell ref="G579:I579"/>
    <mergeCell ref="E580:F580"/>
    <mergeCell ref="G580:I580"/>
    <mergeCell ref="G581:I581"/>
    <mergeCell ref="A574:A577"/>
    <mergeCell ref="E574:F574"/>
    <mergeCell ref="G574:H574"/>
    <mergeCell ref="G575:I575"/>
    <mergeCell ref="E576:F576"/>
    <mergeCell ref="G576:I576"/>
    <mergeCell ref="G577:I577"/>
    <mergeCell ref="A586:A589"/>
    <mergeCell ref="E586:F586"/>
    <mergeCell ref="G586:H586"/>
    <mergeCell ref="G587:I587"/>
    <mergeCell ref="E588:F588"/>
    <mergeCell ref="G588:I588"/>
    <mergeCell ref="G589:I589"/>
    <mergeCell ref="A582:A585"/>
    <mergeCell ref="E582:F582"/>
    <mergeCell ref="G582:H582"/>
    <mergeCell ref="G583:I583"/>
    <mergeCell ref="E584:F584"/>
    <mergeCell ref="G584:I584"/>
    <mergeCell ref="G585:I585"/>
    <mergeCell ref="A594:A597"/>
    <mergeCell ref="E594:F594"/>
    <mergeCell ref="G594:H594"/>
    <mergeCell ref="G595:I595"/>
    <mergeCell ref="E596:F596"/>
    <mergeCell ref="G596:I596"/>
    <mergeCell ref="G597:I597"/>
    <mergeCell ref="A590:A593"/>
    <mergeCell ref="E590:F590"/>
    <mergeCell ref="G590:H590"/>
    <mergeCell ref="G591:I591"/>
    <mergeCell ref="E592:F592"/>
    <mergeCell ref="G592:I592"/>
    <mergeCell ref="G593:I593"/>
    <mergeCell ref="A602:A605"/>
    <mergeCell ref="E602:F602"/>
    <mergeCell ref="G602:H602"/>
    <mergeCell ref="G603:I603"/>
    <mergeCell ref="E604:F604"/>
    <mergeCell ref="G604:I604"/>
    <mergeCell ref="G605:I605"/>
    <mergeCell ref="A598:A601"/>
    <mergeCell ref="E598:F598"/>
    <mergeCell ref="G598:H598"/>
    <mergeCell ref="G599:I599"/>
    <mergeCell ref="E600:F600"/>
    <mergeCell ref="G600:I600"/>
    <mergeCell ref="G601:I601"/>
    <mergeCell ref="A610:A613"/>
    <mergeCell ref="E610:F610"/>
    <mergeCell ref="G610:H610"/>
    <mergeCell ref="G611:I611"/>
    <mergeCell ref="E612:F612"/>
    <mergeCell ref="G612:I612"/>
    <mergeCell ref="G613:I613"/>
    <mergeCell ref="A606:A609"/>
    <mergeCell ref="E606:F606"/>
    <mergeCell ref="G606:H606"/>
    <mergeCell ref="G607:I607"/>
    <mergeCell ref="E608:F608"/>
    <mergeCell ref="G608:I608"/>
    <mergeCell ref="G609:I609"/>
    <mergeCell ref="A618:A621"/>
    <mergeCell ref="E618:F618"/>
    <mergeCell ref="G618:H618"/>
    <mergeCell ref="G619:I619"/>
    <mergeCell ref="E620:F620"/>
    <mergeCell ref="G620:I620"/>
    <mergeCell ref="G621:I621"/>
    <mergeCell ref="A614:A617"/>
    <mergeCell ref="E614:F614"/>
    <mergeCell ref="G614:H614"/>
    <mergeCell ref="G615:I615"/>
    <mergeCell ref="E616:F616"/>
    <mergeCell ref="G616:I616"/>
    <mergeCell ref="G617:I617"/>
    <mergeCell ref="A626:A629"/>
    <mergeCell ref="E626:F626"/>
    <mergeCell ref="G626:H626"/>
    <mergeCell ref="G627:I627"/>
    <mergeCell ref="E628:F628"/>
    <mergeCell ref="G628:I628"/>
    <mergeCell ref="G629:I629"/>
    <mergeCell ref="A622:A625"/>
    <mergeCell ref="E622:F622"/>
    <mergeCell ref="G622:H622"/>
    <mergeCell ref="G623:I623"/>
    <mergeCell ref="E624:F624"/>
    <mergeCell ref="G624:I624"/>
    <mergeCell ref="G625:I625"/>
    <mergeCell ref="A634:A637"/>
    <mergeCell ref="E634:F634"/>
    <mergeCell ref="G634:H634"/>
    <mergeCell ref="G635:I635"/>
    <mergeCell ref="E636:F636"/>
    <mergeCell ref="G636:I636"/>
    <mergeCell ref="G637:I637"/>
    <mergeCell ref="A630:A633"/>
    <mergeCell ref="E630:F630"/>
    <mergeCell ref="G630:H630"/>
    <mergeCell ref="G631:I631"/>
    <mergeCell ref="E632:F632"/>
    <mergeCell ref="G632:I632"/>
    <mergeCell ref="G633:I633"/>
    <mergeCell ref="A642:A645"/>
    <mergeCell ref="E642:F642"/>
    <mergeCell ref="G642:H642"/>
    <mergeCell ref="G643:I643"/>
    <mergeCell ref="E644:F644"/>
    <mergeCell ref="G644:I644"/>
    <mergeCell ref="G645:I645"/>
    <mergeCell ref="A638:A641"/>
    <mergeCell ref="E638:F638"/>
    <mergeCell ref="G638:H638"/>
    <mergeCell ref="G639:I639"/>
    <mergeCell ref="E640:F640"/>
    <mergeCell ref="G640:I640"/>
    <mergeCell ref="G641:I641"/>
    <mergeCell ref="A650:A653"/>
    <mergeCell ref="E650:F650"/>
    <mergeCell ref="G650:H650"/>
    <mergeCell ref="G651:I651"/>
    <mergeCell ref="E652:F652"/>
    <mergeCell ref="G652:I652"/>
    <mergeCell ref="G653:I653"/>
    <mergeCell ref="A646:A649"/>
    <mergeCell ref="E646:F646"/>
    <mergeCell ref="G646:H646"/>
    <mergeCell ref="G647:I647"/>
    <mergeCell ref="E648:F648"/>
    <mergeCell ref="G648:I648"/>
    <mergeCell ref="G649:I649"/>
    <mergeCell ref="A658:A661"/>
    <mergeCell ref="E658:F658"/>
    <mergeCell ref="G658:H658"/>
    <mergeCell ref="G659:I659"/>
    <mergeCell ref="E660:F660"/>
    <mergeCell ref="G660:I660"/>
    <mergeCell ref="G661:I661"/>
    <mergeCell ref="A654:A657"/>
    <mergeCell ref="E654:F654"/>
    <mergeCell ref="G654:H654"/>
    <mergeCell ref="G655:I655"/>
    <mergeCell ref="E656:F656"/>
    <mergeCell ref="G656:I656"/>
    <mergeCell ref="G657:I657"/>
    <mergeCell ref="A666:A669"/>
    <mergeCell ref="E666:F666"/>
    <mergeCell ref="G666:H666"/>
    <mergeCell ref="G667:I667"/>
    <mergeCell ref="E668:F668"/>
    <mergeCell ref="G668:I668"/>
    <mergeCell ref="G669:I669"/>
    <mergeCell ref="A662:A665"/>
    <mergeCell ref="E662:F662"/>
    <mergeCell ref="G662:H662"/>
    <mergeCell ref="G663:I663"/>
    <mergeCell ref="E664:F664"/>
    <mergeCell ref="G664:I664"/>
    <mergeCell ref="G665:I665"/>
    <mergeCell ref="A674:A677"/>
    <mergeCell ref="E674:F674"/>
    <mergeCell ref="G674:H674"/>
    <mergeCell ref="G675:I675"/>
    <mergeCell ref="E676:F676"/>
    <mergeCell ref="G676:I676"/>
    <mergeCell ref="G677:I677"/>
    <mergeCell ref="A670:A673"/>
    <mergeCell ref="E670:F670"/>
    <mergeCell ref="G670:H670"/>
    <mergeCell ref="G671:I671"/>
    <mergeCell ref="E672:F672"/>
    <mergeCell ref="G672:I672"/>
    <mergeCell ref="G673:I673"/>
    <mergeCell ref="A682:A685"/>
    <mergeCell ref="E682:F682"/>
    <mergeCell ref="G682:H682"/>
    <mergeCell ref="G683:I683"/>
    <mergeCell ref="E684:F684"/>
    <mergeCell ref="G684:I684"/>
    <mergeCell ref="G685:I685"/>
    <mergeCell ref="A678:A681"/>
    <mergeCell ref="E678:F678"/>
    <mergeCell ref="G678:H678"/>
    <mergeCell ref="G679:I679"/>
    <mergeCell ref="E680:F680"/>
    <mergeCell ref="G680:I680"/>
    <mergeCell ref="G681:I681"/>
    <mergeCell ref="E724:F724"/>
    <mergeCell ref="G724:I724"/>
    <mergeCell ref="G725:I725"/>
    <mergeCell ref="A690:A693"/>
    <mergeCell ref="E690:F690"/>
    <mergeCell ref="G690:H690"/>
    <mergeCell ref="G691:I691"/>
    <mergeCell ref="E692:F692"/>
    <mergeCell ref="G692:I692"/>
    <mergeCell ref="G693:I693"/>
    <mergeCell ref="A686:A689"/>
    <mergeCell ref="E686:F686"/>
    <mergeCell ref="G686:H686"/>
    <mergeCell ref="G687:I687"/>
    <mergeCell ref="E688:F688"/>
    <mergeCell ref="G688:I688"/>
    <mergeCell ref="G689:I689"/>
    <mergeCell ref="A694:A697"/>
    <mergeCell ref="E694:F694"/>
    <mergeCell ref="G694:H694"/>
    <mergeCell ref="G695:I695"/>
    <mergeCell ref="E696:F696"/>
    <mergeCell ref="G696:I696"/>
    <mergeCell ref="G697:I697"/>
    <mergeCell ref="A702:A705"/>
    <mergeCell ref="E702:F702"/>
    <mergeCell ref="G702:H702"/>
    <mergeCell ref="G703:I703"/>
    <mergeCell ref="E704:F704"/>
    <mergeCell ref="G704:I704"/>
    <mergeCell ref="G705:I705"/>
    <mergeCell ref="A714:A717"/>
    <mergeCell ref="A726:A729"/>
    <mergeCell ref="E726:F726"/>
    <mergeCell ref="G726:H726"/>
    <mergeCell ref="G727:I727"/>
    <mergeCell ref="E728:F728"/>
    <mergeCell ref="G728:I728"/>
    <mergeCell ref="G729:I729"/>
    <mergeCell ref="A742:A745"/>
    <mergeCell ref="E742:F742"/>
    <mergeCell ref="G742:H742"/>
    <mergeCell ref="G743:I743"/>
    <mergeCell ref="E744:F744"/>
    <mergeCell ref="G744:I744"/>
    <mergeCell ref="G745:I745"/>
    <mergeCell ref="A738:A741"/>
    <mergeCell ref="E738:F738"/>
    <mergeCell ref="G738:H738"/>
    <mergeCell ref="G739:I739"/>
    <mergeCell ref="E740:F740"/>
    <mergeCell ref="G740:I740"/>
    <mergeCell ref="G741:I741"/>
    <mergeCell ref="A734:A737"/>
    <mergeCell ref="E734:F734"/>
    <mergeCell ref="G734:H734"/>
    <mergeCell ref="G735:I735"/>
    <mergeCell ref="E736:F736"/>
    <mergeCell ref="G736:I736"/>
    <mergeCell ref="G737:I737"/>
    <mergeCell ref="A746:A749"/>
    <mergeCell ref="E746:F746"/>
    <mergeCell ref="G746:H746"/>
    <mergeCell ref="G747:I747"/>
    <mergeCell ref="E748:F748"/>
    <mergeCell ref="G748:I748"/>
    <mergeCell ref="G749:I749"/>
    <mergeCell ref="A730:A733"/>
    <mergeCell ref="E730:F730"/>
    <mergeCell ref="G730:H730"/>
    <mergeCell ref="G731:I731"/>
    <mergeCell ref="E732:F732"/>
    <mergeCell ref="G732:I732"/>
    <mergeCell ref="G733:I733"/>
  </mergeCells>
  <dataValidations count="32">
    <dataValidation allowBlank="1" showInputMessage="1" showErrorMessage="1" promptTitle="Indicate Negative Report" prompt="Mark an X in this box if you are submitting a negative report for this reporting period." sqref="K9:K11" xr:uid="{00000000-0002-0000-0200-00001F000000}"/>
    <dataValidation allowBlank="1" showInputMessage="1" showErrorMessage="1" promptTitle="Input Reporting Period" prompt="Mark an X in this box if you are reporting for the period April 1st-September 30th." sqref="I9:I11" xr:uid="{00000000-0002-0000-0200-00001E000000}"/>
    <dataValidation allowBlank="1" showInputMessage="1" showErrorMessage="1" promptTitle="Indicate Reporting Period" prompt="Mark an X in this box if you are reporting for the period October 1st-March 31st." sqref="G9:G11" xr:uid="{00000000-0002-0000-0200-00001D000000}"/>
    <dataValidation allowBlank="1" showInputMessage="1" showErrorMessage="1" promptTitle="Next Traveler Name " prompt="List traveler's first and last name here." sqref="B31 B35 B39 B43 B47 B51 B55 B59 B63 B67 B71 B75 B83 B87 B91 B95 B99 B103 B107 B111 B115 B119 B427 B127 B131 B135 B139 B143 B147 B151 B155 B159 B163 B167 B171 B175 B179 B183 B187 B191 B195 B199 B203 B207 B211 B215 B219 B223 B227 B231 B235 B239 B243 B247 B251 B255 B259 B263 B267 B271 B275 B279 B283 B287 B291 B295 B299 B303 B307 B311 B315 B319 B323 B327 B331 B79 B339 B335 B347 B343 B355 B359 B363 B367 B371 B523 B379 B383 B387 B391 B395 B399 B403 B407 B351 B375 B415 B19 B23 B27 B423 B123 B411 B431 B435 B439 B443 B447 B451 B455 B459 B463 B467 B471 B475 B479 B483 B487 B491 B495 B499 B503 B507 B511 B515 B519 B419 B527 B531 B535 B539 B543 B547 B551 B555 B559 B615 B567 B571 B563 B579 B583 B587 B575 B595 B591 B603 B607 B611 B599 B619 B623 B631 B627 B635 B639 B647 B643 B651 B655 B659 B663 B667 B671 B675 B679 B695 B687 B691 B683 B707 B715 B703 B719 B711 B699 B723 B727 B731 B735 B739 B743 B747 B751 B755 B759 B763 B767 B771" xr:uid="{00000000-0002-0000-0200-00001C000000}"/>
    <dataValidation allowBlank="1" showInputMessage="1" showErrorMessage="1" promptTitle="Benefit #3- Payment in-kind" prompt="If there is a benefit #3 and it was paid in-kind, mark this box with an  x._x000a_" sqref="L17 L21 L417 L33 L37 L41 L45 L49 L53 L57 L61 L65 L69 L73 L101 L85 L89 L93 L97 L429 L105 L109 L113 L117 L121 L125 L129 L133 L137 L141 L145 L149 L153 L157 L161 L165 L169 L173 L177 L181 L185 L189 L193 L196:L197 L201 L205 L209 L213 L217 L221 L225 L229 L233 L237 L241 L245 L249 L253 L257 L261 L265 L269 L273 L277 L281 L285 L289 L293 L297 L301 L305 L309 L313 L317 L321 L325 L329 L333 L337 L341 L345 L349 L353 L357 L361 L365 L369 L373 L525 L381 L385 L389 L393 L397 L401 L405 L409 L81 L377 L25 L29 L425 L77 L413 L433 L437 L441 L445 L449 L453 L457 L461 L465 L469 L473 L477 L481 L485 L489 L493 L497 L501 L505 L509 L513 L517 L521 L421 L529 L533 L537 L541 L545 L549 L553 L557 L561 L565 L569 L573 L617 L581 L585 L589 L593 L597 L601 L605 L609 L613 L577 L621 L625 L633 L629 L637 L641 L649 L645 L653 L657 L661 L665 L669 L673 L677 L681 L697 L689 L693 L685 L709 L717 L705 L721 L713 L701 L725 L729 L733 L737 L741 L745 L749 L753 L757 L761 L765 L769 L773" xr:uid="{00000000-0002-0000-0200-00001B000000}"/>
    <dataValidation allowBlank="1" showInputMessage="1" showErrorMessage="1" promptTitle="Benefit #2- Payment in-kind" prompt="If there is a benefit #2 and it was paid in-kind, mark this box with an  x._x000a_" sqref="L16 L20 L24 L32 L36 L40 L44 L48 L52 L56 L60 L64 L68 L72 L76 L84 L88 L92 L96 L428 L104 L108 L112 L116 L120 L124 L128 L132 L136 L140 L144 L148 L152 L156 L160 L164 L168 L172 L176 L180 L184 L188 L192 L420 L200 L204 L208 L212 L216 L220 L224 L228 L232 L236 L240 L244 L248 L252 L256 L260 L264 L268 L272 L276 L280 L284 L288 L292 L296 L300 L304 L308 L312 L316 L320 L324 L328 L332 L336 L340 L344 L348 L352 L356 L360 L364 L368 L372 L524 L380 L384 L388 L392 L396 L400 L404 L408 L80 L376 L416 L28 L424 L100 L412 L432 L436 L440 L444 L448 L452 L456 L460 L464 L468 L472 L476 L480 L484 L488 L492 L496 L500 L504 L508 L512 L516 L520 L195 L528 L532 L536 L540 L544 L548 L552 L556 L560 L564 L568 L572 L616 L580 L584 L588 L592 L596 L600 L604 L608 L612 L576 L620 L624 L632 L628 L636 L640 L648 L644 L652 L656 L660 L664 L668 L672 L676 L680 L696 L688 L692 L684 L708 L716 L704 L720 L712 L700 L724 L728 L732 L736 L740 L744 L748 L752 L756 L760 L764 L768 L772" xr:uid="{00000000-0002-0000-0200-00001A000000}"/>
    <dataValidation allowBlank="1" showInputMessage="1" showErrorMessage="1" promptTitle="Benefit #1- Payment in-kind" prompt="If there is a benefit #1 and it was paid in-kind, mark this box with an  x._x000a_" sqref="L14:L15 L30:L31 L34:L35 L38:L39 L42:L43 L46:L47 L50:L51 L54:L55 L58:L59 L62:L63 L426:L427 L70:L71 L74:L75 L82:L83 L86:L87 L90:L91 L94:L95 L66:L67 L102:L103 L106:L107 L110:L111 L114:L115 L118:L119 L122:L123 L126:L127 L130:L131 L134:L135 L138:L139 L142:L143 L146:L147 L150:L151 L154:L155 L158:L159 L162:L163 L166:L167 L170:L171 L174:L175 L178:L179 L182:L183 L186:L187 L190:L191 L418:L419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522:L523 L378:L379 L382:L383 L386:L387 L390:L391 L394:L395 L398:L399 L402:L403 L406:L407 L78:L79 L374:L375 L414:L415 L18:L19 L22:L23 L26:L27 L422:L423 L98:L99 L410:L411 L430:L431 L434:L435 L438:L439 L442:L443 L446:L447 L450:L451 L454:L455 L458:L459 L462:L463 L466:L467 L470:L471 L474:L475 L478:L479 L482:L483 L486:L487 L490:L491 L494:L495 L498:L499 L502:L503 L506:L507 L510:L511 L514:L515 L518:L519 L194 L526:L527 L530:L531 L534:L535 L538:L539 L542:L543 L546:L547 L550:L551 L554:L555 L558:L559 L562:L563 L566:L567 L570:L571 L614:L615 L578:L579 L582:L583 L586:L587 L590:L591 L594:L595 L598:L599 L602:L603 L606:L607 L610:L611 L574:L575 L618:L619 L622:L623 L630:L631 L626:L627 L634:L635 L638:L639 L646:L647 L642:L643 L650:L651 L654:L655 L658:L659 L662:L663 L666:L667 L670:L671 L674:L675 L678:L679 L694:L695 L686:L687 L690:L691 L682:L683 L706:L707 L714:L715 L702:L703 L718:L719 L710:L711 L698:L699 L722:L723 L726:L727 L730:L731 L734:L735 L738:L739 L742:L743 L746:L747 L750:L751 L754:L755 L758:L759 L762:L763 L766:L767 L770:L771" xr:uid="{00000000-0002-0000-0200-000019000000}"/>
    <dataValidation allowBlank="1" showInputMessage="1" showErrorMessage="1" promptTitle="Benefit #3--Payment by Check" prompt="If there is a benefit #3 and it was paid by check, mark an x in this cell._x000a_" sqref="K17 K21 K417 K33 K37 K41 K45 K49 K53 K57 K61 K65 K69 K73 K101 K85 K89 K93 K97 K429 K105 K109 K113 K117 K121 K125 K129 K133 K137 K141 K145 K149 K153 K157 K161 K165 K169 K173 K177 K181 K185 K189 K193 K196:K197 K201 K205 K209 K213 K217 K221 K225 K229 K233 K237 K241 K245 K249 K253 K257 K261 K265 K269 K273 K277 K281 K285 K289 K293 K297 K301 K305 K309 K313 K317 K321 K325 K329 K333 K337 K341 K345 K349 K353 K357 K361 K365 K369 K373 K525 K381 K385 K389 K393 K397 K401 K405 K409 K81 K377 K25 K29 K425 K77 K413 K433 K437 K441 K445 K449 K453 K457 K461 K465 K469 K473 K477 K481 K485 K489 K493 K497 K501 K505 K509 K513 K517 K521 K421 K529 K533 K537 K541 K545 K549 K553 K557 K561 K565 K569 K573 K617 K581 K585 K589 K593 K597 K601 K605 K609 K613 K577 K621 K625 K633 K629 K637 K641 K649 K645 K653 K657 K661 K665 K669 K673 K677 K681 K697 K689 K693 K685 K709 K717 K705 K721 K713 K701 K725 K729 K733 K737 K741 K745 K749 K753 K757 K761 K765 K769 K773" xr:uid="{00000000-0002-0000-0200-000018000000}"/>
    <dataValidation allowBlank="1" showInputMessage="1" showErrorMessage="1" promptTitle="Benefit #2--Payment by Check" prompt="If there is a benefit #2 and it was paid by check, mark an x in this cell._x000a_" sqref="K16 K20 K24 K32 K36 K40 K44 K48 K52 K56 K60 K64 K68 K72 K76 K84 K88 K92 K96 K428 K104 K108 K112 K116 K120 K124 K128 K132 K136 K140 K144 K148 K152 K156 K160 K164 K168 K172 K176 K180 K184 K188 K192 K420 K200 K204 K208 K212 K216 K220 K224 K228 K232 K236 K240 K244 K248 K252 K256 K260 K264 K268 K272 K276 K280 K284 K288 K292 K296 K300 K304 K308 K312 K316 K320 K324 K328 K332 K336 K340 K344 K348 K352 K356 K360 K364 K368 K372 K524 K380 K384 K388 K392 K396 K400 K404 K408 K80 K376 K416 K28 K424 K100 K412 K432 K436 K440 K444 K448 K452 K456 K460 K464 K468 K472 K476 K480 K484 K488 K492 K496 K500 K504 K508 K512 K516 K520 K195 K528 K532 K536 K540 K544 K548 K552 K556 K560 K564 K568 K572 K616 K580 K584 K588 K592 K596 K600 K604 K608 K612 K576 K620 K624 K632 K628 K636 K640 K648 K644 K652 K656 K660 K664 K668 K672 K676 K680 K696 K688 K692 K684 K708 K716 K704 K720 K712 K700 K724 K728 K732 K736 K740 K744 K748 K752 K756 K760 K764 K768 K772" xr:uid="{00000000-0002-0000-0200-000017000000}"/>
    <dataValidation allowBlank="1" showInputMessage="1" showErrorMessage="1" promptTitle="Benefit #1--Payment by Check" prompt="If there is a benefit #1 and it was paid by check, mark an x in this cell._x000a_" sqref="K14:K15 K30:K31 K34:K35 K38:K39 K42:K43 K46:K47 K50:K51 K54:K55 K58:K59 K62:K63 K426:K427 K70:K71 K74:K75 K82:K83 K86:K87 K90:K91 K94:K95 K66:K67 K102:K103 K106:K107 K110:K111 K114:K115 K118:K119 K122:K123 K126:K127 K130:K131 K134:K135 K138:K139 K142:K143 K146:K147 K150:K151 K154:K155 K158:K159 K162:K163 K166:K167 K170:K171 K174:K175 K178:K179 K182:K183 K186:K187 K190:K191 K418:K419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522:K523 K378:K379 K382:K383 K386:K387 K390:K391 K394:K395 K398:K399 K402:K403 K406:K407 K78:K79 K374:K375 K414:K415 K18:K19 K22:K23 K26:K27 K422:K423 K98:K99 K410:K411 K430:K431 K434:K435 K438:K439 K442:K443 K446:K447 K450:K451 K454:K455 K458:K459 K462:K463 K466:K467 K470:K471 K474:K475 K478:K479 K482:K483 K486:K487 K490:K491 K494:K495 K498:K499 K502:K503 K506:K507 K510:K511 K514:K515 K518:K519 K194 K526:K527 K530:K531 K534:K535 K538:K539 K542:K543 K546:K547 K550:K551 K554:K555 K558:K559 K562:K563 K566:K567 K570:K571 K614:K615 K578:K579 K582:K583 K586:K587 K590:K591 K594:K595 K598:K599 K602:K603 K606:K607 K610:K611 K574:K575 K618:K619 K622:K623 K630:K631 K626:K627 K634:K635 K638:K639 K646:K647 K642:K643 K650:K651 K654:K655 K658:K659 K662:K663 K666:K667 K670:K671 K674:K675 K678:K679 K694:K695 K686:K687 K690:K691 K682:K683 K706:K707 K714:K715 K702:K703 K718:K719 K710:K711 K698:K699 K722:K723 K726:K727 K730:K731 K734:K735 K738:K739 K742:K743 K746:K747 K750:K751 K754:K755 K758:K759 K762:K763 K766:K767 K770:K771" xr:uid="{00000000-0002-0000-0200-000016000000}"/>
    <dataValidation allowBlank="1" showInputMessage="1" showErrorMessage="1" promptTitle="Benefit #3 Description" prompt="Benefit #3 description is listed here" sqref="J17 J21 J417 J33 J37 J41 J45 J49 J53 J57 J61 J65 J69 J73 J101 J85 J89 J93 J97 J429 J105 J109 J113 J117 J121 J125 J129 J133 J137 J141 J145 J149 J153 J157 J161 J165 J169 J173 J177 J181 J185 J189 J193 J196:J197 J201 J205 J209 J213 J217 J221 J225 J229 J233 J237 J241 J245 J249 J253 J257 J261 J265 J269 J273 J277 J281 J285 J289 J293 J297 J301 J305 J309 J313 J317 J321 J325 J329 J333 J337 J341 J345 J349 J353 J357 J361 J365 J369 J373 J525 J381 J385 J389 J393 J397 J401 J405 J409 J81 J377 J25 J29 J425 J77 J413 J433 J437 J441 J445 J449 J453 J457 J461 J465 J469 J473 J477 J481 J485 J489 J493 J497 J501 J505 J509 J513 J517 J521 J421 J529 J533 J537 J541 J545 J549 J553 J557 J561 J565 J569 J573 J617 J581 J585 J589 J593 J597 J601 J605 J609 J613 J577 J621 J625 J633 J629 J637 J641 J649 J645 J653 J657 J661 J665 J669 J673 J677 J681 J697 J689 J693 J685 J709 J717 J705 J721 J713 J701 J725 J729 J733 J737 J741 J745 J749 J753 J757 J761 J765 J769 J773" xr:uid="{00000000-0002-0000-0200-000015000000}"/>
    <dataValidation allowBlank="1" showInputMessage="1" showErrorMessage="1" promptTitle="Benefit #3 Total Amount" prompt="The total amount of Benefit #3 is entered here." sqref="M17 M21 M417 M33 M37 M41 M45 M49 M53 M57 M61 M65 M69 M73 M101 M85 M89 M93 M97 M429 M105 M109 M113 M117 M121 M125 M129 M133 M137 M141 M145 M149 M153 M157 M161 M165 M169 M173 M177 M181 M185 M189 M193 M196:M197 M201 M205 M209 M213 M217 M221 M225 M229 M233 M237 M241 M245 M249 M253 M257 M261 M265 M269 M273 M277 M281 M285 M289 M293 M297 M301 M305 M309 M313 M317 M321 M325 M329 M333 M337 M341 M345 M349 M353 M357 M361 M365 M369 M373 M525 M381 M385 M389 M393 M397 M401 M405 M409 M81 M377 M25 M29 M425 M77 M413 M433 M437 M441 M445 M449 M453 M457 M461 M465 M469 M473 M477 M481 M485 M489 M493 M497 M501 M505 M509 M513 M517 M521 M421 M529 M533 M537 M541 M545 M549 M553 M557 M561 M565 M569 M573 M617 M581 M585 M589 M593 M597 M601 M605 M609 M613 M577 M621 M625 M633 M629 M637 M641 M649 M645 M653 M657 M661 M665 M669 M673 M677 M681 M697 M689 M693 M685 M709 M717 M705 M721 M713 M701 M725 M729 M733 M737 M741 M745 M749 M753 M757 M761 M765 M769 M773" xr:uid="{00000000-0002-0000-0200-000014000000}"/>
    <dataValidation allowBlank="1" showInputMessage="1" showErrorMessage="1" promptTitle="Benefit #2 Total Amount" prompt="The total amount of Benefit #2 is entered here." sqref="M16 M20 M24 M32 M36 M40 M44 M48 M52 M56 M60 M64 M68 M72 M76 M84 M88 M92 M96 M428 M104 M108 M112 M116 M120 M124 M128 M132 M136 M140 M144 M148 M152 M156 M160 M164 M168 M172 M176 M180 M184 M188 M192 M420 M200 M204 M208 M212 M216 M220 M224 M228 M232 M236 M240 M244 M248 M252 M256 M260 M264 M268 M272 M276 M280 M284 M288 M292 M296 M300 M304 M308 M312 M316 M320 M324 M328 M332 M336 M340 M344 M348 M352 M356 M360 M364 M368 M372 M524 M380 M384 M388 M392 M396 M400 M404 M408 M80 M376 M416 M28 M424 M100 M412 M432 M436 M440 M444 M448 M452 M456 M460 M464 M468 M472 M476 M480 M484 M488 M492 M496 M500 M504 M508 M512 M516 M520 M195 M528 M532 M536 M540 M544 M548 M552 M556 M560 M564 M568 M572 M616 M580 M584 M588 M592 M596 M600 M604 M608 M612 M576 M620 M624 M632 M628 M636 M640 M648 M644 M652 M656 M660 M664 M668 M672 M676 M680 M696 M688 M692 M684 M708 M716 M704 M720 M712 M700 M724 M728 M732 M736 M740 M744 M748 M752 M756 M760 M764 M768 M772" xr:uid="{00000000-0002-0000-0200-000013000000}"/>
    <dataValidation allowBlank="1" showInputMessage="1" showErrorMessage="1" promptTitle="Benefit #2 Description" prompt="Benefit #2 description is listed here" sqref="J16 J20 J24 J32 J36 J40 J44 J48 J52 J56 J60 J64 J68 J72 J76 J84 J88 J92 J96 J428 J104 J108 J112 J116 J120 J124 J128 J132 J136 J140 J144 J148 J152 J156 J160 J164 J168 J172 J176 J180 J184 J188 J192 J420 J200 J204 J208 J212 J216 J220 J224 J228 J232 J236 J240 J244 J248 J252 J256 J260 J264 J268 J272 J276 J280 J284 J288 J292 J296 J300 J304 J308 J312 J316 J320 J324 J328 J332 J336 J340 J344 J348 J352 J356 J360 J364 J368 J372 J524 J380 J384 J388 J392 J396 J400 J404 J408 J80 J376 J416 J28 J424 J100 J412 J432 J436 J440 J444 J448 J452 J456 J460 J464 J468 J472 J476 J480 J484 J488 J492 J496 J500 J504 J508 J512 J516 J520 J195 J528 J532 J536 J540 J544 J548 J552 J556 J560 J564 J568 J572 J616 J580 J584 J588 J592 J596 J600 J604 J608 J612 J576 J620 J624 J632 J628 J636 J640 J648 J644 J652 J656 J660 J664 J668 J672 J676 J680 J696 J688 J692 J684 J708 J716 J704 J720 J712 J700 J724 J728 J732 J736 J740 J744 J748 J752 J756 J760 J764 J768 J772" xr:uid="{00000000-0002-0000-0200-000012000000}"/>
    <dataValidation allowBlank="1" showInputMessage="1" showErrorMessage="1" promptTitle="Benefit #1 Total Amount" prompt="The total amount of Benefit #1 is entered here." sqref="M14:M15 M30:M31 M34:M35 M38:M39 M42:M43 M46:M47 M50:M51 M54:M55 M58:M59 M62:M63 M426:M427 M70:M71 M74:M75 M82:M83 M86:M87 M90:M91 M94:M95 M66:M67 M102:M103 M106:M107 M110:M111 M114:M115 M118:M119 M122:M123 M126:M127 M130:M131 M134:M135 M138:M139 M142:M143 M146:M147 M150:M151 M154:M155 M158:M159 M162:M163 M166:M167 M170:M171 M174:M175 M178:M179 M182:M183 M186:M187 M190:M191 M418:M419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522:M523 M378:M379 M382:M383 M386:M387 M390:M391 M682:M683 M398:M399 M402:M403 M406:M407 M78:M79 M374:M375 M414:M415 M18:M19 M22:M23 M26:M27 M422:M423 M98:M99 M410:M411 M430:M431 M434:M435 M438:M439 M442:M443 M446:M447 M450:M451 M454:M455 M458:M459 M462:M463 M466:M467 M470:M471 M474:M475 M478:M479 M482:M483 M486:M487 M490:M491 M494:M495 M498:M499 M502:M503 M506:M507 M510:M511 M514:M515 M518:M519 M194 M526:M527 M530:M531 M534:M535 M538:M539 M542:M543 M546:M547 M550:M551 M554:M555 M558:M559 M562:M563 M566:M567 M570:M571 M614:M615 M578:M579 M582:M583 M586:M587 M590:M591 M594:M595 M598:M599 M602:M603 M606:M607 M610:M611 M574:M575 M618:M619 M622:M623 M630:M631 M626:M627 M634:M635 M638:M639 M646:M647 M642:M643 M650:M651 M654:M655 M658:M659 M662:M663 M666:M667 M670:M671 M674:M675 M678:M679 M694:M695 M686:M687 M690:M691 M394:M395 M706:M707 M714:M715 M702:M703 M718:M719 M710:M711 M698:M699 M722:M723 M726:M727 M730:M731 M734:M735 M738:M739 M742:M743 M746:M747 M750:M751 M754:M755 M758:M759 M762:M763 M766:M767 M770:M771" xr:uid="{00000000-0002-0000-0200-000011000000}"/>
    <dataValidation allowBlank="1" showInputMessage="1" showErrorMessage="1" promptTitle="Benefit#1 Description" prompt="Benefit Description for Entry #1 is listed here." sqref="J14:J15 J30:J31 J34:J35 J38:J39 J42:J43 J46:J47 J50:J51 J54:J55 J58:J59 J62:J63 J426:J427 J70:J71 J74:J75 J82:J83 J86:J87 J90:J91 J94:J95 J66:J67 J102:J103 J106:J107 J110:J111 J114:J115 J118:J119 J122:J123 J126:J127 J130:J131 J134:J135 J138:J139 J142:J143 J146:J147 J150:J151 J154:J155 J158:J159 J162:J163 J166:J167 J170:J171 J174:J175 J178:J179 J182:J183 J186:J187 J190:J191 J418:J419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522:J523 J378:J379 J382:J383 J386:J387 J390:J391 J394:J395 J398:J399 J402:J403 J406:J407 J78:J79 J374:J375 J414:J415 J18:J19 J22:J23 J26:J27 J422:J423 J98:J99 J410:J411 J430:J431 J434:J435 J438:J439 J442:J443 J446:J447 J450:J451 J454:J455 J458:J459 J462:J463 J466:J467 J470:J471 J474:J475 J478:J479 J482:J483 J486:J487 J490:J491 J494:J495 J498:J499 J502:J503 J506:J507 J510:J511 J514:J515 J518:J519 J194 J526:J527 J530:J531 J534:J535 J538:J539 J542:J543 J546:J547 J550:J551 J554:J555 J558:J559 J562:J563 J566:J567 J570:J571 J614:J615 J578:J579 J582:J583 J586:J587 J590:J591 J594:J595 J598:J599 J602:J603 J606:J607 J610:J611 J574:J575 J618:J619 J622:J623 J630:J631 J626:J627 J634:J635 J638:J639 J646:J647 J642:J643 J650:J651 J654:J655 J658:J659 J662:J663 J666:J667 J670:J671 J674:J675 J678:J679 J694:J695 J686:J687 J690:J691 J682:J683 J706:J707 J714:J715 J702:J703 J718:J719 J710:J711 J698:J699 J722:J723 J726:J727 J730:J731 J734:J735 J738:J739 J742:J743 J746:J747 J750:J751 J754:J755 J758:J759 J762:J763 J766:J767 J770:J771" xr:uid="{00000000-0002-0000-0200-000010000000}"/>
    <dataValidation allowBlank="1" showInputMessage="1" showErrorMessage="1" promptTitle="Travel Date(s)" prompt="List the dates of travel here expressed in the format MM/DD/YYYY-MM/DD/YYYY." sqref="F17 F21 F417 F33 F37 F41 F45 F49 F53 F57 F61 F65 F69 F73 F429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525 F381 F385 F389 F393 F397 F401 F405 F409 F81 F377 F25 F29 F425 F77 F413 F433 F437 F441 F445 F449 F453 F457 F461 F465 F469 F473 F477 F481 F485 F489 F493 F497 F501 F505 F509 F513 F517 F521 F421 F529 F533 F537 F541 F545 F549 F553 F557 F561 F617 F569 F573 F565 F581 F585 F589 F593 F597 F601 F605 F609 F613 F577 F621 F625 F633 F629 F637 F641 F649 F645 F653 F657 F661 F665 F669 F673 F677 F681 F697 F689 F693 F685 F709 F717 F705 F721 F713 F701 F725 F729 F733 F737 F741 F745 F749 F753 F757 F761 F765 F769 F773" xr:uid="{00000000-0002-0000-0200-00000F000000}"/>
    <dataValidation type="date" allowBlank="1" showInputMessage="1" showErrorMessage="1" errorTitle="Data Entry Error" error="Please enter date using MM/DD/YYYY" promptTitle="Event Ending Date" prompt="List Event ending date here using the format MM/DD/YYYY." sqref="D17 D21 D417 D33 D37 D41 D45 D49 D53 D57 D61 D65 D69 D73 D101 D85 D89 D93 D97 D429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525 D381 D385 D389 D393 D685 D401 D405 D409 D81 D377 D25 D29 D425 D77 D413 D433 D437 D441 D445 D449 D453 D457 D461 D465 D469 D473 D477 D481 D485 D489 D493 D497 D501 D505 D509 D513 D517 D521 D421 D529 D533 D537 D541 D545 D549 D553 D557 D561 D617 D569 D573 D565 D581 D585 D589 D593 D597 D601 D605 D609 D613 D577 D621 D625 D633 D629 D637 D641 D649 D645 D653 D657 D661 D665 D669 D673 D677 D681 D697 D689 D693 D397 D709 D717 D705 D721 D713 D701 D725 D729 D733 D737 D741 D745 D749 D753 D757 D761 D765 D769 D773" xr:uid="{00000000-0002-0000-0200-00000E000000}">
      <formula1>40179</formula1>
      <formula2>73051</formula2>
    </dataValidation>
    <dataValidation allowBlank="1" showInputMessage="1" showErrorMessage="1" promptTitle="Event Sponsor" prompt="List the event sponsor here." sqref="C17 C21 C417 C33 C37 C41 C45 C49 C53 C57 C61 C65 C69 C73 C125 C85 C89 C93 C97 C429 C105 C109 C113 C117 C121 C101 C129 C133 C137 C141 C145 C149 C153 C157 C161 C165 C169 C173 C177 C181 C185 C189 C193 C197 C201 C205 C209 C213 C217 C221 C225 C229 C233 C237 C241 C245 C249 C253 C257 C261 C265 C269 C273 C277 C281 C285 C289 C293 C297 C301 C305 C309 C313 C317 C321 C325 C329 C333 C81 C341 C337 C349 C345 C357 C361 C365 C369 C373 C525 C381 C385 C389 C393 C685 C401 C405 C409 C353 C377 C25 C29 C425 C77 C413 C433 C437 C441 C445 C449 C453 C457 C461 C465 C469 C473 C477 C481 C485 C489 C493 C497 C501 C505 C509 C513 C517 C521 C421 C529 C533 C537 C541 C545 C549 C553 C557 C561 C617 C569 C573 C565 C581 C585 C589 C593 C597 C601 C605 C609 C613 C577 C621 C625 C633 C629 C637 C641 C649 C645 C653 C657 C661 C665 C669 C673 C677 C681 C697 C689 C693 C397 C709 C717 C705 C721 C713 C701 C725 C729 C733 C737 C741 C745 C749 C753 C757 C761 C765 C769 C773" xr:uid="{00000000-0002-0000-0200-00000D000000}"/>
    <dataValidation allowBlank="1" showInputMessage="1" showErrorMessage="1" promptTitle="Traveler Title" prompt="List traveler's title here." sqref="B17 B21 B417 B33 B37 B41 B45 B49 B53 B57 B61 B65 B69 B73 B125 B85 B89 B93 B97 B101 B105 B109 B113 B117 B121 B429 B129 B133 B137 B141 B145 B149 B153 B157 B161 B165 B169 B173 B177 B181 B185 B189 B193 B197 B201 B205 B209 B213 B217 B221 B225 B229 B233 B237 B241 B245 B249 B253 B257 B261 B265 B269 B273 B277 B281 B285 B289 B293 B297 B301 B305 B309 B313 B317 B321 B325 B329 B333 B81 B341 B337 B349 B345 B357 B361 B365 B369 B373 B525 B381 B385 B389 B393 B397 B401 B405 B409 B353 B377 B25 B29 B425 B77 B413 B433 B437 B441 B445 B449 B453 B457 B461 B465 B469 B473 B477 B481 B485 B489 B493 B497 B501 B505 B509 B513 B517 B521 B421 B529 B533 B537 B541 B545 B549 B553 B557 B561 B617 B569 B573 B565 B581 B585 B589 B577 B597 B593 B605 B609 B613 B601 B621 B625 B633 B629 B637 B641 B649 B645 B653 B657 B661 B665 B669 B673 B677 B681 B697 B689 B693 B685 B709 B717 B705 B721 B713 B701 B725 B729 B733 B737 B741 B745 B749 B753 B757 B761 B765 B769 B773" xr:uid="{00000000-0002-0000-0200-00000C000000}"/>
    <dataValidation allowBlank="1" showInputMessage="1" showErrorMessage="1" promptTitle="Location " prompt="List location of event here." sqref="F15 F31 F35 F39 F43 F47 F51 F55 F59 F63 F67 F71 F75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523 F379 F383 F387 F391 F395 F399 F403 F407 F79 F375 F415 F19 F23 F27 F423 F427 F411 F431 F435 F439 F443 F447 F451 F455 F459 F463 F467 F471 F475 F479 F483 F487 F491 F495 F499 F503 F507 F511 F515 F519 F419 F527 F531 F535 F539 F543 F547 F551 F555 F559 F563 F567 F571 F615 F579 F583 F587 F591 F595 F599 F603 F607 F611 F575 F619 F623 F631 F627 F635 F639 F647 F643 F651 F655 F659 F663 F667 F671 F675 F679 F695 F687 F691 F683 F707 F715 F703 F719 F711 F699 F723 F727 F731 F735 F739 F743 F747 F751 F755 F759 F763 F767 F771" xr:uid="{00000000-0002-0000-0200-00000B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 D31 D35 D39 D43 D47 D51 D55 D59 D63 D67 D71 D75 D83 D87 D91 D95 D427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523 D379 D383 D387 D391 D683 D399 D403 D407 D79 D375 D415 D19 D23 D27 D423 D99 D411 D431 D435 D439 D443 D447 D451 D455 D459 D463 D467 D471 D475 D479 D483 D487 D491 D495 D499 D503 D507 D511 D515 D519 D419 D527 D531 D535 D539 D543 D547 D551 D555 D559 D615 D567 D571 D563 D579 D583 D587 D591 D595 D599 D603 D607 D611 D575 D619 D623 D631 D627 D635 D639 D647 D643 D651 D655 D659 D663 D667 D671 D675 D679 D695 D687 D691 D395 D707 D715 D703 D719 D711 D699 D723 D727 D731 D735 D739 D743 D747 D751 D755 D759 D763 D767 D771" xr:uid="{00000000-0002-0000-0200-00000A000000}">
      <formula1>40179</formula1>
      <formula2>73051</formula2>
    </dataValidation>
    <dataValidation allowBlank="1" showInputMessage="1" showErrorMessage="1" promptTitle="Event Description" prompt="Provide event description (e.g. title of the conference) here." sqref="C15 C31 C35 C39 C43 C47 C51 C55 C59 C63 C67 C71 C75 C83 C87 C91 C95 C427 C103 C107 C111 C115 C119 C99 C127 C131 C135 C139 C143 C147 C151 C155 C159 C163 C167 C171 C175 C179 C183 C187 C191 C195 C199 C203 C207 C211 C215 C219 C223 C227 C231 C235 C239 C243 C247 C251 C255 C259 C263 C267 C271 C275 C279 C283 C287 C291 C295 C299 C303 C307 C311 C315 C319 C323 C327 C331 C79 C339 C335 C347 C343 C355 C359 C363 C367 C371 C523 C379 C383 C387 C391 C683 C399 C403 C407 C351 C375 C415 C19 C23 C27 C423 C123 C411 C431 C435 C439 C443 C447 C451 C455 C459 C463 C467 C471 C475 C479 C483 C487 C491 C495 C499 C503 C507 C511 C515 C519 C419 C527 C531 C535 C539 C543 C547 C551 C555 C559 C615 C567 C571 C563 C579 C583 C587 C591 C595 C599 C603 C607 C611 C575 C619 C623 C631 C627 C635 C639 C647 C643 C651 C655 C659 C663 C667 C671 C675 C679 C695 C687 C691 C395 C707 C715 C703 C719 C711 C699 C723 C727 C731 C735 C739 C743 C747 C751 C755 C759 C763 C767 C771" xr:uid="{00000000-0002-0000-0200-000009000000}"/>
    <dataValidation allowBlank="1" showInputMessage="1" showErrorMessage="1" promptTitle="Traveler Name " prompt="List traveler's first and last name here." sqref="B15" xr:uid="{00000000-0002-0000-0200-000008000000}"/>
    <dataValidation allowBlank="1" showInputMessage="1" showErrorMessage="1" promptTitle="Agency Contact Email" prompt="Delete contents of this cell and replace with agency contact's email address." sqref="D11:F11" xr:uid="{00000000-0002-0000-0200-000007000000}"/>
    <dataValidation allowBlank="1" showInputMessage="1" showErrorMessage="1" promptTitle="Agency Contact Name" prompt="Delete contents of this cell and enter agency contact's name" sqref="C11" xr:uid="{00000000-0002-0000-0200-000006000000}"/>
    <dataValidation allowBlank="1" showInputMessage="1" showErrorMessage="1" promptTitle="Sub-Agency Name" prompt="Delete contents and enter sub-agency name.  If there is no sub-agency, then delete this cell." sqref="B10:F10" xr:uid="{00000000-0002-0000-0200-000005000000}"/>
    <dataValidation allowBlank="1" showInputMessage="1" showErrorMessage="1" promptTitle="Reporting Agency Name" prompt="Delete contents of this cell and enter reporting agency name." sqref="B9:F9" xr:uid="{00000000-0002-0000-0200-000004000000}"/>
    <dataValidation allowBlank="1" showInputMessage="1" showErrorMessage="1" promptTitle="Of Pages" prompt="Enter total number of pages in workbook." sqref="L7" xr:uid="{00000000-0002-0000-0200-000003000000}"/>
    <dataValidation allowBlank="1" showInputMessage="1" showErrorMessage="1" promptTitle="Page Number" prompt="Enter page number referentially to the other pages in this workbook." sqref="K7" xr:uid="{00000000-0002-0000-0200-000002000000}"/>
    <dataValidation type="whole" allowBlank="1" showInputMessage="1" showErrorMessage="1" promptTitle="Year" prompt="Enter the current year here.  It will populate the correct year in the rest of the form." sqref="M7" xr:uid="{00000000-0002-0000-0200-000001000000}">
      <formula1>2011</formula1>
      <formula2>2050</formula2>
    </dataValidation>
    <dataValidation allowBlank="1" showInputMessage="1" showErrorMessage="1" promptTitle="Benefit Source" prompt="List the benefit source here." sqref="G15 G417:I417 G21:I21 G23:I23 G33:I33 G37:I37 G41:I41 G45:I45 G49:I49 G53:I53 G57:I57 G61:I61 G65:I65 G69:I69 G73:I73 G429:I429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523:I523 G381:I381 G385:I385 G389:I389 G393:I393 G397:I397 G401:I401 G405:I405 G409:I409 G81:I81 G377:I377 G415:I415 G31:I31 G35:I35 G39:I39 G43:I43 G47:I47 G51:I51 G55:I55 G59:I59 G63:I63 G67:I67 G71:I71 G75:I75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525:I525 G379:I379 G383:I383 G387:I387 G391:I391 G395:I395 G399:I399 G403:I403 G407:I407 G79:I79 G375:I375 G19:I19 G25:I25 G29:I29 G27:I27 G423:I423 G425:I425 G427:I427 G77:I77 G413:I413 G411:I411 G431:I431 G433:I433 G435:I435 G437:I437 G439:I439 G441:I441 G443:I443 G447:I447 G445:I445 G449:I449 G451:I451 G453:I453 G455:I455 G457:I457 G459:I459 G461:I461 G463:I463 G465:I465 G467:I467 G469:I469 G471:I471 G473:I473 G475:I475 G477:I477 G479:I479 G481:I481 G483:I483 G485:I485 G487:I487 G489:I489 G491:I491 G493:I493 G495:I495 G497:I497 G499:I499 G501:I501 G503:I503 G505:I505 G507:I507 G509:I509 G511:I511 G513:I513 G515:I515 G517:I517 G519:I519 G521:I521 G421:I421 G419:I419 G527:I527 G529:I529 G531:I531 G533:I533 G535:I535 G537:I537 G539:I539 G541:I541 G543:I543 G545:I545 G547:I547 G549:I549 G551:I551 G553:I553 G555:I555 G557:I557 G559:I559 G561:I561 G563:I563 G565:I565 G567:I567 G569:I569 G571:I571 G573:I573 G615:I615 G617:I617 G579:I579 G581:I581 G583:I583 G585:I585 G587:I587 G589:I589 G591:I591 G593:I593 G595:I595 G597:I597 G599:I599 G601:I601 G603:I603 G605:I605 G607:I607 G609:I609 G611:I611 G613:I613 G575:I575 G577:I577 G619:I619 G621:I621 G623:I623 G625:I625 G631:I631 G633:I633 G627:I627 G629:I629 G635:I635 G637:I637 G639:I639 G641:I641 G647:I647 G649:I649 G643:I643 G645:I645 G651:I651 G653:I653 G655:I655 G657:I657 G659:I659 G661:I661 G663:I663 G665:I665 G667:I667 G669:I669 G671:I671 G673:I673 G675:I675 G677:I677 G679:I679 G681:I681 G695:I695 G697:I697 G687:I687 G689:I689 G691:I691 G693:I693 G685:I685 G683:I683 G707:I707 G709:I709 G715:I715 G717:I717 G703:I703 G705:I705 G719:I719 G721:I721 G711:I711 G713:I713 G699:I699 G701:I701 G723:I723 G725:I725 G727:I727 G729:I729 G731:I731 G733:I733 G735:I735 G737:I737 G739:I739 G741:I741 G743:I743 G745:I745 G747:I747 G749:I749 G751:I751 G753:I753 G755:I755 G757:I757 G759:I759 G761:I761 G763:I763 G765:I765 G767:I767 G769:I769 G771:I771 G773:I773" xr:uid="{00000000-0002-0000-0200-000000000000}"/>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5"/>
  <sheetViews>
    <sheetView tabSelected="1" topLeftCell="A27" workbookViewId="0">
      <selection activeCell="A51" sqref="A51"/>
    </sheetView>
  </sheetViews>
  <sheetFormatPr defaultRowHeight="13.2"/>
  <cols>
    <col min="1" max="1" width="81.109375" bestFit="1" customWidth="1"/>
    <col min="2" max="2" width="45.88671875" customWidth="1"/>
    <col min="3" max="3" width="2.5546875" customWidth="1"/>
  </cols>
  <sheetData>
    <row r="1" spans="1:10" ht="13.8" thickBot="1">
      <c r="A1" s="164" t="s">
        <v>53</v>
      </c>
      <c r="B1" s="164"/>
      <c r="C1" s="38"/>
      <c r="D1" s="38"/>
      <c r="E1" s="36"/>
      <c r="F1" s="36"/>
      <c r="G1" s="36"/>
      <c r="H1" s="36"/>
      <c r="I1" s="36"/>
      <c r="J1" s="36"/>
    </row>
    <row r="2" spans="1:10">
      <c r="A2" s="39" t="s">
        <v>117</v>
      </c>
      <c r="B2" s="39" t="s">
        <v>55</v>
      </c>
      <c r="D2" s="165"/>
      <c r="E2" s="166"/>
      <c r="F2" s="167"/>
    </row>
    <row r="3" spans="1:10">
      <c r="A3" s="5" t="s">
        <v>54</v>
      </c>
      <c r="B3" s="5" t="s">
        <v>56</v>
      </c>
      <c r="D3" s="168"/>
      <c r="E3" s="169"/>
      <c r="F3" s="170"/>
    </row>
    <row r="4" spans="1:10">
      <c r="A4" s="5" t="s">
        <v>57</v>
      </c>
      <c r="B4" s="5" t="s">
        <v>58</v>
      </c>
      <c r="D4" s="168"/>
      <c r="E4" s="169"/>
      <c r="F4" s="170"/>
    </row>
    <row r="5" spans="1:10">
      <c r="A5" s="5" t="s">
        <v>59</v>
      </c>
      <c r="B5" s="5" t="s">
        <v>63</v>
      </c>
      <c r="D5" s="168"/>
      <c r="E5" s="169"/>
      <c r="F5" s="170"/>
    </row>
    <row r="6" spans="1:10">
      <c r="A6" s="5" t="s">
        <v>60</v>
      </c>
      <c r="B6" s="5" t="s">
        <v>61</v>
      </c>
      <c r="D6" s="168"/>
      <c r="E6" s="169"/>
      <c r="F6" s="170"/>
    </row>
    <row r="7" spans="1:10">
      <c r="A7" s="5" t="s">
        <v>62</v>
      </c>
      <c r="B7" s="40" t="s">
        <v>64</v>
      </c>
      <c r="D7" s="168"/>
      <c r="E7" s="169"/>
      <c r="F7" s="170"/>
    </row>
    <row r="8" spans="1:10" ht="13.8" thickBot="1">
      <c r="A8" s="5" t="s">
        <v>67</v>
      </c>
      <c r="B8" s="5" t="s">
        <v>68</v>
      </c>
      <c r="D8" s="171"/>
      <c r="E8" s="172"/>
      <c r="F8" s="173"/>
    </row>
    <row r="9" spans="1:10">
      <c r="A9" s="5" t="s">
        <v>65</v>
      </c>
      <c r="B9" s="5" t="s">
        <v>66</v>
      </c>
    </row>
    <row r="10" spans="1:10">
      <c r="A10" s="5" t="s">
        <v>72</v>
      </c>
      <c r="B10" s="40" t="s">
        <v>298</v>
      </c>
    </row>
    <row r="11" spans="1:10">
      <c r="A11" s="5" t="s">
        <v>282</v>
      </c>
      <c r="B11" s="40" t="s">
        <v>283</v>
      </c>
    </row>
    <row r="12" spans="1:10">
      <c r="A12" s="5" t="s">
        <v>103</v>
      </c>
      <c r="B12" s="40" t="s">
        <v>101</v>
      </c>
    </row>
    <row r="13" spans="1:10">
      <c r="A13" s="5" t="s">
        <v>69</v>
      </c>
      <c r="B13" s="40" t="s">
        <v>70</v>
      </c>
    </row>
    <row r="14" spans="1:10">
      <c r="A14" s="5" t="s">
        <v>71</v>
      </c>
      <c r="B14" s="40" t="s">
        <v>73</v>
      </c>
    </row>
    <row r="15" spans="1:10">
      <c r="A15" s="5" t="s">
        <v>74</v>
      </c>
      <c r="B15" s="5" t="s">
        <v>75</v>
      </c>
    </row>
    <row r="16" spans="1:10">
      <c r="A16" s="5" t="s">
        <v>76</v>
      </c>
      <c r="B16" s="40" t="s">
        <v>77</v>
      </c>
    </row>
    <row r="17" spans="1:2">
      <c r="A17" s="5" t="s">
        <v>78</v>
      </c>
      <c r="B17" s="40" t="s">
        <v>79</v>
      </c>
    </row>
    <row r="18" spans="1:2">
      <c r="A18" s="5" t="s">
        <v>354</v>
      </c>
      <c r="B18" s="40" t="s">
        <v>85</v>
      </c>
    </row>
    <row r="19" spans="1:2">
      <c r="A19" s="5" t="s">
        <v>355</v>
      </c>
      <c r="B19" s="40" t="s">
        <v>84</v>
      </c>
    </row>
    <row r="20" spans="1:2">
      <c r="A20" s="5" t="s">
        <v>82</v>
      </c>
      <c r="B20" s="40" t="s">
        <v>83</v>
      </c>
    </row>
    <row r="21" spans="1:2">
      <c r="A21" s="5" t="s">
        <v>80</v>
      </c>
      <c r="B21" s="40" t="s">
        <v>81</v>
      </c>
    </row>
    <row r="22" spans="1:2">
      <c r="A22" s="5" t="s">
        <v>86</v>
      </c>
      <c r="B22" s="5" t="s">
        <v>87</v>
      </c>
    </row>
    <row r="23" spans="1:2">
      <c r="A23" s="5" t="s">
        <v>88</v>
      </c>
      <c r="B23" s="40" t="s">
        <v>89</v>
      </c>
    </row>
    <row r="24" spans="1:2">
      <c r="A24" s="5" t="s">
        <v>90</v>
      </c>
      <c r="B24" s="40" t="s">
        <v>91</v>
      </c>
    </row>
    <row r="25" spans="1:2">
      <c r="A25" s="5" t="s">
        <v>356</v>
      </c>
      <c r="B25" s="40" t="s">
        <v>161</v>
      </c>
    </row>
    <row r="26" spans="1:2">
      <c r="A26" s="5" t="s">
        <v>163</v>
      </c>
      <c r="B26" s="5" t="s">
        <v>162</v>
      </c>
    </row>
    <row r="27" spans="1:2">
      <c r="A27" s="5" t="s">
        <v>92</v>
      </c>
      <c r="B27" s="40" t="s">
        <v>93</v>
      </c>
    </row>
    <row r="28" spans="1:2">
      <c r="A28" s="5" t="s">
        <v>102</v>
      </c>
      <c r="B28" s="40" t="s">
        <v>122</v>
      </c>
    </row>
    <row r="29" spans="1:2">
      <c r="A29" s="5" t="s">
        <v>104</v>
      </c>
      <c r="B29" s="5" t="s">
        <v>125</v>
      </c>
    </row>
    <row r="30" spans="1:2">
      <c r="A30" s="5" t="s">
        <v>370</v>
      </c>
      <c r="B30" s="40" t="s">
        <v>369</v>
      </c>
    </row>
    <row r="31" spans="1:2">
      <c r="A31" s="5" t="s">
        <v>105</v>
      </c>
      <c r="B31" s="40" t="s">
        <v>127</v>
      </c>
    </row>
    <row r="32" spans="1:2">
      <c r="A32" s="5" t="s">
        <v>107</v>
      </c>
      <c r="B32" s="5" t="s">
        <v>126</v>
      </c>
    </row>
    <row r="33" spans="1:2">
      <c r="A33" s="5" t="s">
        <v>106</v>
      </c>
      <c r="B33" s="5" t="s">
        <v>128</v>
      </c>
    </row>
    <row r="34" spans="1:2">
      <c r="A34" s="5" t="s">
        <v>108</v>
      </c>
      <c r="B34" s="5" t="s">
        <v>124</v>
      </c>
    </row>
    <row r="35" spans="1:2">
      <c r="A35" s="5" t="s">
        <v>94</v>
      </c>
      <c r="B35" s="5" t="s">
        <v>95</v>
      </c>
    </row>
    <row r="36" spans="1:2">
      <c r="A36" s="5" t="s">
        <v>109</v>
      </c>
      <c r="B36" s="5" t="s">
        <v>130</v>
      </c>
    </row>
    <row r="37" spans="1:2">
      <c r="A37" s="5" t="s">
        <v>110</v>
      </c>
      <c r="B37" s="5" t="s">
        <v>129</v>
      </c>
    </row>
    <row r="38" spans="1:2">
      <c r="A38" s="5" t="s">
        <v>96</v>
      </c>
      <c r="B38" s="40" t="s">
        <v>335</v>
      </c>
    </row>
    <row r="39" spans="1:2">
      <c r="A39" s="5" t="s">
        <v>97</v>
      </c>
      <c r="B39" s="40" t="s">
        <v>100</v>
      </c>
    </row>
    <row r="40" spans="1:2">
      <c r="A40" s="5" t="s">
        <v>98</v>
      </c>
      <c r="B40" s="40" t="s">
        <v>99</v>
      </c>
    </row>
    <row r="41" spans="1:2">
      <c r="A41" s="5" t="s">
        <v>136</v>
      </c>
      <c r="B41" s="40" t="s">
        <v>338</v>
      </c>
    </row>
    <row r="42" spans="1:2">
      <c r="A42" s="5" t="s">
        <v>120</v>
      </c>
      <c r="B42" s="5" t="s">
        <v>121</v>
      </c>
    </row>
    <row r="43" spans="1:2">
      <c r="A43" s="5" t="s">
        <v>137</v>
      </c>
      <c r="B43" s="5" t="s">
        <v>138</v>
      </c>
    </row>
    <row r="44" spans="1:2">
      <c r="A44" s="5" t="s">
        <v>139</v>
      </c>
      <c r="B44" s="5" t="s">
        <v>140</v>
      </c>
    </row>
    <row r="45" spans="1:2">
      <c r="A45" s="5" t="s">
        <v>141</v>
      </c>
      <c r="B45" s="5" t="s">
        <v>142</v>
      </c>
    </row>
    <row r="46" spans="1:2">
      <c r="A46" s="5" t="s">
        <v>145</v>
      </c>
      <c r="B46" s="5" t="s">
        <v>146</v>
      </c>
    </row>
    <row r="47" spans="1:2">
      <c r="A47" s="5" t="s">
        <v>147</v>
      </c>
      <c r="B47" s="5" t="s">
        <v>148</v>
      </c>
    </row>
    <row r="48" spans="1:2">
      <c r="A48" s="5" t="s">
        <v>149</v>
      </c>
      <c r="B48" s="5" t="s">
        <v>339</v>
      </c>
    </row>
    <row r="49" spans="1:2">
      <c r="A49" s="5" t="s">
        <v>111</v>
      </c>
      <c r="B49" s="40" t="s">
        <v>131</v>
      </c>
    </row>
    <row r="50" spans="1:2">
      <c r="A50" s="5" t="s">
        <v>112</v>
      </c>
      <c r="B50" s="40" t="s">
        <v>336</v>
      </c>
    </row>
    <row r="51" spans="1:2">
      <c r="A51" s="5" t="s">
        <v>143</v>
      </c>
      <c r="B51" s="5" t="s">
        <v>144</v>
      </c>
    </row>
    <row r="52" spans="1:2">
      <c r="A52" s="5" t="s">
        <v>113</v>
      </c>
      <c r="B52" s="40" t="s">
        <v>337</v>
      </c>
    </row>
    <row r="53" spans="1:2">
      <c r="A53" s="5" t="s">
        <v>357</v>
      </c>
      <c r="B53" s="5" t="s">
        <v>150</v>
      </c>
    </row>
    <row r="54" spans="1:2">
      <c r="A54" s="5" t="s">
        <v>151</v>
      </c>
      <c r="B54" s="40" t="s">
        <v>340</v>
      </c>
    </row>
    <row r="55" spans="1:2">
      <c r="A55" s="5" t="s">
        <v>152</v>
      </c>
      <c r="B55" s="5" t="s">
        <v>153</v>
      </c>
    </row>
    <row r="56" spans="1:2">
      <c r="A56" s="5" t="s">
        <v>154</v>
      </c>
      <c r="B56" s="5" t="s">
        <v>155</v>
      </c>
    </row>
    <row r="57" spans="1:2">
      <c r="A57" s="5" t="s">
        <v>358</v>
      </c>
      <c r="B57" s="5" t="s">
        <v>156</v>
      </c>
    </row>
    <row r="58" spans="1:2">
      <c r="A58" s="5" t="s">
        <v>157</v>
      </c>
      <c r="B58" s="5" t="s">
        <v>158</v>
      </c>
    </row>
    <row r="59" spans="1:2">
      <c r="A59" s="5" t="s">
        <v>159</v>
      </c>
      <c r="B59" s="40" t="s">
        <v>160</v>
      </c>
    </row>
    <row r="60" spans="1:2">
      <c r="A60" s="5" t="s">
        <v>176</v>
      </c>
      <c r="B60" s="40" t="s">
        <v>342</v>
      </c>
    </row>
    <row r="61" spans="1:2">
      <c r="A61" s="5" t="s">
        <v>364</v>
      </c>
      <c r="B61" s="40" t="s">
        <v>180</v>
      </c>
    </row>
    <row r="62" spans="1:2">
      <c r="A62" s="5" t="s">
        <v>365</v>
      </c>
      <c r="B62" s="5" t="s">
        <v>366</v>
      </c>
    </row>
    <row r="63" spans="1:2">
      <c r="A63" s="5" t="s">
        <v>181</v>
      </c>
      <c r="B63" s="5" t="s">
        <v>182</v>
      </c>
    </row>
    <row r="64" spans="1:2">
      <c r="A64" s="5" t="s">
        <v>183</v>
      </c>
      <c r="B64" s="5" t="s">
        <v>184</v>
      </c>
    </row>
    <row r="65" spans="1:2">
      <c r="A65" s="5" t="s">
        <v>185</v>
      </c>
      <c r="B65" s="5" t="s">
        <v>186</v>
      </c>
    </row>
    <row r="66" spans="1:2">
      <c r="A66" s="5" t="s">
        <v>187</v>
      </c>
      <c r="B66" s="5" t="s">
        <v>188</v>
      </c>
    </row>
    <row r="67" spans="1:2">
      <c r="A67" s="5" t="s">
        <v>352</v>
      </c>
      <c r="B67" s="5" t="s">
        <v>353</v>
      </c>
    </row>
    <row r="68" spans="1:2">
      <c r="A68" s="5" t="s">
        <v>189</v>
      </c>
      <c r="B68" s="5" t="s">
        <v>190</v>
      </c>
    </row>
    <row r="69" spans="1:2">
      <c r="A69" s="5" t="s">
        <v>191</v>
      </c>
      <c r="B69" s="5" t="s">
        <v>192</v>
      </c>
    </row>
    <row r="70" spans="1:2">
      <c r="A70" s="5" t="s">
        <v>359</v>
      </c>
      <c r="B70" s="5" t="s">
        <v>193</v>
      </c>
    </row>
    <row r="71" spans="1:2">
      <c r="A71" s="5" t="s">
        <v>194</v>
      </c>
      <c r="B71" s="5" t="s">
        <v>223</v>
      </c>
    </row>
    <row r="72" spans="1:2">
      <c r="A72" s="5" t="s">
        <v>195</v>
      </c>
      <c r="B72" s="5" t="s">
        <v>196</v>
      </c>
    </row>
    <row r="73" spans="1:2">
      <c r="A73" s="5" t="s">
        <v>197</v>
      </c>
      <c r="B73" s="5" t="s">
        <v>198</v>
      </c>
    </row>
    <row r="74" spans="1:2">
      <c r="A74" s="5" t="s">
        <v>199</v>
      </c>
      <c r="B74" s="5" t="s">
        <v>200</v>
      </c>
    </row>
    <row r="75" spans="1:2">
      <c r="A75" s="5" t="s">
        <v>203</v>
      </c>
      <c r="B75" s="5" t="s">
        <v>204</v>
      </c>
    </row>
    <row r="76" spans="1:2">
      <c r="A76" s="5" t="s">
        <v>201</v>
      </c>
      <c r="B76" s="5" t="s">
        <v>202</v>
      </c>
    </row>
    <row r="77" spans="1:2">
      <c r="A77" s="5" t="s">
        <v>205</v>
      </c>
      <c r="B77" s="40" t="s">
        <v>206</v>
      </c>
    </row>
    <row r="78" spans="1:2">
      <c r="A78" s="5" t="s">
        <v>207</v>
      </c>
      <c r="B78" s="40" t="s">
        <v>208</v>
      </c>
    </row>
    <row r="79" spans="1:2">
      <c r="A79" s="5" t="s">
        <v>209</v>
      </c>
      <c r="B79" s="40" t="s">
        <v>210</v>
      </c>
    </row>
    <row r="80" spans="1:2">
      <c r="A80" s="5" t="s">
        <v>211</v>
      </c>
      <c r="B80" s="40" t="s">
        <v>212</v>
      </c>
    </row>
    <row r="81" spans="1:2">
      <c r="A81" s="5" t="s">
        <v>213</v>
      </c>
      <c r="B81" s="40" t="s">
        <v>216</v>
      </c>
    </row>
    <row r="82" spans="1:2">
      <c r="A82" s="5" t="s">
        <v>214</v>
      </c>
      <c r="B82" s="5" t="s">
        <v>215</v>
      </c>
    </row>
    <row r="83" spans="1:2">
      <c r="A83" s="5" t="s">
        <v>217</v>
      </c>
      <c r="B83" s="40" t="s">
        <v>218</v>
      </c>
    </row>
    <row r="84" spans="1:2">
      <c r="A84" s="5" t="s">
        <v>219</v>
      </c>
      <c r="B84" s="40" t="s">
        <v>220</v>
      </c>
    </row>
    <row r="85" spans="1:2">
      <c r="A85" s="5" t="s">
        <v>221</v>
      </c>
      <c r="B85" s="40" t="s">
        <v>222</v>
      </c>
    </row>
    <row r="86" spans="1:2">
      <c r="A86" s="5" t="s">
        <v>224</v>
      </c>
      <c r="B86" s="40" t="s">
        <v>225</v>
      </c>
    </row>
    <row r="87" spans="1:2">
      <c r="A87" s="5" t="s">
        <v>226</v>
      </c>
      <c r="B87" s="40" t="s">
        <v>227</v>
      </c>
    </row>
    <row r="88" spans="1:2">
      <c r="A88" s="5" t="s">
        <v>228</v>
      </c>
      <c r="B88" s="40" t="s">
        <v>229</v>
      </c>
    </row>
    <row r="89" spans="1:2">
      <c r="A89" s="5" t="s">
        <v>230</v>
      </c>
      <c r="B89" s="5" t="s">
        <v>231</v>
      </c>
    </row>
    <row r="90" spans="1:2">
      <c r="A90" s="5" t="s">
        <v>232</v>
      </c>
      <c r="B90" s="5" t="s">
        <v>233</v>
      </c>
    </row>
    <row r="91" spans="1:2">
      <c r="A91" s="5" t="s">
        <v>234</v>
      </c>
      <c r="B91" s="5" t="s">
        <v>235</v>
      </c>
    </row>
    <row r="92" spans="1:2">
      <c r="A92" s="5" t="s">
        <v>236</v>
      </c>
      <c r="B92" s="5" t="s">
        <v>237</v>
      </c>
    </row>
    <row r="93" spans="1:2">
      <c r="A93" s="5" t="s">
        <v>238</v>
      </c>
      <c r="B93" s="5" t="s">
        <v>239</v>
      </c>
    </row>
    <row r="94" spans="1:2">
      <c r="A94" s="5" t="s">
        <v>240</v>
      </c>
      <c r="B94" s="5" t="s">
        <v>241</v>
      </c>
    </row>
    <row r="95" spans="1:2">
      <c r="A95" s="5" t="s">
        <v>114</v>
      </c>
      <c r="B95" s="5" t="s">
        <v>123</v>
      </c>
    </row>
    <row r="96" spans="1:2">
      <c r="A96" s="5" t="s">
        <v>242</v>
      </c>
      <c r="B96" s="5" t="s">
        <v>243</v>
      </c>
    </row>
    <row r="97" spans="1:2">
      <c r="A97" s="5" t="s">
        <v>244</v>
      </c>
      <c r="B97" s="5" t="s">
        <v>245</v>
      </c>
    </row>
    <row r="98" spans="1:2">
      <c r="A98" s="5" t="s">
        <v>246</v>
      </c>
      <c r="B98" s="5" t="s">
        <v>247</v>
      </c>
    </row>
    <row r="99" spans="1:2">
      <c r="A99" s="5" t="s">
        <v>248</v>
      </c>
      <c r="B99" s="5" t="s">
        <v>249</v>
      </c>
    </row>
    <row r="100" spans="1:2">
      <c r="A100" s="5" t="s">
        <v>115</v>
      </c>
      <c r="B100" s="5" t="s">
        <v>132</v>
      </c>
    </row>
    <row r="101" spans="1:2">
      <c r="A101" s="5" t="s">
        <v>164</v>
      </c>
      <c r="B101" s="5" t="s">
        <v>165</v>
      </c>
    </row>
    <row r="102" spans="1:2">
      <c r="A102" s="5" t="s">
        <v>360</v>
      </c>
      <c r="B102" s="5" t="s">
        <v>250</v>
      </c>
    </row>
    <row r="103" spans="1:2">
      <c r="A103" s="5" t="s">
        <v>251</v>
      </c>
      <c r="B103" s="5" t="s">
        <v>252</v>
      </c>
    </row>
    <row r="104" spans="1:2">
      <c r="A104" s="5" t="s">
        <v>253</v>
      </c>
      <c r="B104" s="40" t="s">
        <v>254</v>
      </c>
    </row>
    <row r="105" spans="1:2">
      <c r="A105" s="5" t="s">
        <v>255</v>
      </c>
      <c r="B105" s="5" t="s">
        <v>256</v>
      </c>
    </row>
    <row r="106" spans="1:2">
      <c r="A106" s="5" t="s">
        <v>166</v>
      </c>
      <c r="B106" s="40" t="s">
        <v>167</v>
      </c>
    </row>
    <row r="107" spans="1:2">
      <c r="A107" s="5" t="s">
        <v>257</v>
      </c>
      <c r="B107" s="5" t="s">
        <v>258</v>
      </c>
    </row>
    <row r="108" spans="1:2">
      <c r="A108" s="5" t="s">
        <v>168</v>
      </c>
      <c r="B108" s="5" t="s">
        <v>169</v>
      </c>
    </row>
    <row r="109" spans="1:2">
      <c r="A109" s="5" t="s">
        <v>170</v>
      </c>
      <c r="B109" s="40" t="s">
        <v>341</v>
      </c>
    </row>
    <row r="110" spans="1:2">
      <c r="A110" s="5" t="s">
        <v>259</v>
      </c>
      <c r="B110" s="40" t="s">
        <v>260</v>
      </c>
    </row>
    <row r="111" spans="1:2">
      <c r="A111" s="5" t="s">
        <v>261</v>
      </c>
      <c r="B111" s="5" t="s">
        <v>262</v>
      </c>
    </row>
    <row r="112" spans="1:2">
      <c r="A112" s="5" t="s">
        <v>171</v>
      </c>
      <c r="B112" s="5" t="s">
        <v>172</v>
      </c>
    </row>
    <row r="113" spans="1:2">
      <c r="A113" s="5" t="s">
        <v>263</v>
      </c>
      <c r="B113" s="5" t="s">
        <v>264</v>
      </c>
    </row>
    <row r="114" spans="1:2">
      <c r="A114" s="5" t="s">
        <v>361</v>
      </c>
      <c r="B114" s="40" t="s">
        <v>293</v>
      </c>
    </row>
    <row r="115" spans="1:2">
      <c r="A115" s="5" t="s">
        <v>116</v>
      </c>
      <c r="B115" s="40" t="s">
        <v>133</v>
      </c>
    </row>
    <row r="116" spans="1:2">
      <c r="A116" s="5" t="s">
        <v>297</v>
      </c>
      <c r="B116" s="40" t="s">
        <v>346</v>
      </c>
    </row>
    <row r="117" spans="1:2">
      <c r="A117" s="5" t="s">
        <v>118</v>
      </c>
      <c r="B117" s="40" t="s">
        <v>134</v>
      </c>
    </row>
    <row r="118" spans="1:2">
      <c r="A118" s="5" t="s">
        <v>178</v>
      </c>
      <c r="B118" s="5" t="s">
        <v>174</v>
      </c>
    </row>
    <row r="119" spans="1:2">
      <c r="A119" s="5" t="s">
        <v>177</v>
      </c>
      <c r="B119" s="40" t="s">
        <v>173</v>
      </c>
    </row>
    <row r="120" spans="1:2">
      <c r="A120" s="5" t="s">
        <v>265</v>
      </c>
      <c r="B120" s="5" t="s">
        <v>266</v>
      </c>
    </row>
    <row r="121" spans="1:2">
      <c r="A121" s="5" t="s">
        <v>267</v>
      </c>
      <c r="B121" s="40" t="s">
        <v>268</v>
      </c>
    </row>
    <row r="122" spans="1:2">
      <c r="A122" s="5" t="s">
        <v>269</v>
      </c>
      <c r="B122" s="5" t="s">
        <v>270</v>
      </c>
    </row>
    <row r="123" spans="1:2">
      <c r="A123" s="5" t="s">
        <v>271</v>
      </c>
      <c r="B123" s="40" t="s">
        <v>272</v>
      </c>
    </row>
    <row r="124" spans="1:2">
      <c r="A124" s="5" t="s">
        <v>367</v>
      </c>
      <c r="B124" s="40" t="s">
        <v>368</v>
      </c>
    </row>
    <row r="125" spans="1:2">
      <c r="A125" s="5" t="s">
        <v>273</v>
      </c>
      <c r="B125" s="40" t="s">
        <v>274</v>
      </c>
    </row>
    <row r="126" spans="1:2">
      <c r="A126" s="5" t="s">
        <v>294</v>
      </c>
      <c r="B126" s="40" t="s">
        <v>345</v>
      </c>
    </row>
    <row r="127" spans="1:2">
      <c r="A127" s="5" t="s">
        <v>275</v>
      </c>
      <c r="B127" s="5" t="s">
        <v>276</v>
      </c>
    </row>
    <row r="128" spans="1:2">
      <c r="A128" s="5" t="s">
        <v>277</v>
      </c>
      <c r="B128" s="5" t="s">
        <v>278</v>
      </c>
    </row>
    <row r="129" spans="1:2">
      <c r="A129" s="5" t="s">
        <v>279</v>
      </c>
      <c r="B129" s="5" t="s">
        <v>280</v>
      </c>
    </row>
    <row r="130" spans="1:2">
      <c r="A130" s="5" t="s">
        <v>362</v>
      </c>
      <c r="B130" s="5" t="s">
        <v>281</v>
      </c>
    </row>
    <row r="131" spans="1:2">
      <c r="A131" s="5" t="s">
        <v>372</v>
      </c>
      <c r="B131" s="5" t="s">
        <v>373</v>
      </c>
    </row>
    <row r="132" spans="1:2">
      <c r="A132" s="5" t="s">
        <v>371</v>
      </c>
      <c r="B132" s="5" t="s">
        <v>346</v>
      </c>
    </row>
    <row r="133" spans="1:2">
      <c r="A133" s="5" t="s">
        <v>291</v>
      </c>
      <c r="B133" s="40" t="s">
        <v>292</v>
      </c>
    </row>
    <row r="134" spans="1:2">
      <c r="A134" s="5" t="s">
        <v>363</v>
      </c>
      <c r="B134" s="40" t="s">
        <v>284</v>
      </c>
    </row>
    <row r="135" spans="1:2">
      <c r="A135" s="5" t="s">
        <v>285</v>
      </c>
      <c r="B135" s="5" t="s">
        <v>286</v>
      </c>
    </row>
    <row r="136" spans="1:2">
      <c r="A136" s="5" t="s">
        <v>295</v>
      </c>
      <c r="B136" s="40" t="s">
        <v>296</v>
      </c>
    </row>
    <row r="137" spans="1:2">
      <c r="A137" s="5" t="s">
        <v>287</v>
      </c>
      <c r="B137" s="40" t="s">
        <v>343</v>
      </c>
    </row>
    <row r="138" spans="1:2">
      <c r="A138" s="5" t="s">
        <v>179</v>
      </c>
      <c r="B138" s="40" t="s">
        <v>175</v>
      </c>
    </row>
    <row r="139" spans="1:2">
      <c r="A139" s="5" t="s">
        <v>119</v>
      </c>
      <c r="B139" s="40" t="s">
        <v>135</v>
      </c>
    </row>
    <row r="140" spans="1:2">
      <c r="A140" s="5" t="s">
        <v>289</v>
      </c>
      <c r="B140" s="40" t="s">
        <v>344</v>
      </c>
    </row>
    <row r="141" spans="1:2">
      <c r="A141" s="5" t="s">
        <v>288</v>
      </c>
      <c r="B141" s="40" t="s">
        <v>290</v>
      </c>
    </row>
    <row r="143" spans="1:2">
      <c r="A143" s="174" t="s">
        <v>347</v>
      </c>
      <c r="B143" s="175"/>
    </row>
    <row r="144" spans="1:2">
      <c r="A144" s="176"/>
      <c r="B144" s="177"/>
    </row>
    <row r="145" spans="1:2">
      <c r="A145" s="178"/>
      <c r="B145" s="179"/>
    </row>
  </sheetData>
  <sortState xmlns:xlrd2="http://schemas.microsoft.com/office/spreadsheetml/2017/richdata2" ref="A3:B137">
    <sortCondition ref="A3:A137"/>
  </sortState>
  <mergeCells count="3">
    <mergeCell ref="A1:B1"/>
    <mergeCell ref="D2:F8"/>
    <mergeCell ref="A143:B14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E74C7-BD92-4D21-9F59-9E0A40A90BB5}">
  <dimension ref="A1:V425"/>
  <sheetViews>
    <sheetView topLeftCell="A4" workbookViewId="0">
      <selection activeCell="P11" sqref="P11"/>
    </sheetView>
  </sheetViews>
  <sheetFormatPr defaultColWidth="8.88671875" defaultRowHeight="13.2"/>
  <cols>
    <col min="1" max="1" width="3.88671875" customWidth="1"/>
    <col min="2" max="2" width="16.109375" customWidth="1"/>
    <col min="3" max="3" width="17.88671875" customWidth="1"/>
    <col min="4" max="4" width="14.44140625" customWidth="1"/>
    <col min="5" max="5" width="18.88671875" hidden="1" customWidth="1"/>
    <col min="6" max="6" width="14.88671875" customWidth="1"/>
    <col min="7" max="7" width="3" customWidth="1"/>
    <col min="8" max="8" width="11.109375" customWidth="1"/>
    <col min="9" max="9" width="3" customWidth="1"/>
    <col min="10" max="10" width="12.109375" customWidth="1"/>
    <col min="11" max="11" width="9.109375" customWidth="1"/>
    <col min="12" max="12" width="8.88671875" customWidth="1"/>
    <col min="13" max="13" width="8" customWidth="1"/>
    <col min="14" max="14" width="0.109375" customWidth="1"/>
    <col min="16" max="16" width="20.109375" bestFit="1" customWidth="1"/>
    <col min="21" max="21" width="9.44140625" customWidth="1"/>
    <col min="22" max="22" width="13.88671875" style="65" customWidth="1"/>
  </cols>
  <sheetData>
    <row r="1" spans="1:19" customFormat="1" hidden="1"/>
    <row r="2" spans="1:19" customFormat="1">
      <c r="J2" s="228" t="s">
        <v>321</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
        <v>379</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1</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t="s">
        <v>377</v>
      </c>
      <c r="L9" s="264" t="s">
        <v>8</v>
      </c>
      <c r="M9" s="265"/>
      <c r="N9" s="19"/>
      <c r="O9" s="92"/>
    </row>
    <row r="10" spans="1:19" customFormat="1" ht="15.75" customHeight="1">
      <c r="A10" s="236"/>
      <c r="B10" s="268" t="s">
        <v>376</v>
      </c>
      <c r="C10" s="186"/>
      <c r="D10" s="186"/>
      <c r="E10" s="186"/>
      <c r="F10" s="269"/>
      <c r="G10" s="250"/>
      <c r="H10" s="253"/>
      <c r="I10" s="256"/>
      <c r="J10" s="259"/>
      <c r="K10" s="262"/>
      <c r="L10" s="264"/>
      <c r="M10" s="265"/>
      <c r="N10" s="19"/>
      <c r="O10" s="92"/>
    </row>
    <row r="11" spans="1:19" customFormat="1" ht="13.8" thickBot="1">
      <c r="A11" s="236"/>
      <c r="B11" s="50" t="s">
        <v>21</v>
      </c>
      <c r="C11" s="51" t="s">
        <v>375</v>
      </c>
      <c r="D11" s="270" t="s">
        <v>374</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25"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c r="A19" s="195"/>
      <c r="B19" s="10"/>
      <c r="C19" s="10"/>
      <c r="D19" s="4"/>
      <c r="E19" s="10"/>
      <c r="F19" s="10"/>
      <c r="G19" s="185"/>
      <c r="H19" s="186"/>
      <c r="I19" s="187"/>
      <c r="J19" s="56" t="s">
        <v>2</v>
      </c>
      <c r="K19" s="56"/>
      <c r="L19" s="56"/>
      <c r="M19" s="57"/>
      <c r="N19" s="2"/>
      <c r="V19" s="67"/>
    </row>
    <row r="20" spans="1:22" ht="20.399999999999999">
      <c r="A20" s="195"/>
      <c r="B20" s="71" t="s">
        <v>325</v>
      </c>
      <c r="C20" s="71" t="s">
        <v>327</v>
      </c>
      <c r="D20" s="71" t="s">
        <v>23</v>
      </c>
      <c r="E20" s="188" t="s">
        <v>329</v>
      </c>
      <c r="F20" s="188"/>
      <c r="G20" s="189"/>
      <c r="H20" s="190"/>
      <c r="I20" s="191"/>
      <c r="J20" s="15" t="s">
        <v>1</v>
      </c>
      <c r="K20" s="16"/>
      <c r="L20" s="16"/>
      <c r="M20" s="17"/>
      <c r="N20" s="2"/>
      <c r="V20" s="68"/>
    </row>
    <row r="21" spans="1:22" ht="13.8" thickBot="1">
      <c r="A21" s="196"/>
      <c r="B21" s="11"/>
      <c r="C21" s="11"/>
      <c r="D21" s="12"/>
      <c r="E21" s="13" t="s">
        <v>4</v>
      </c>
      <c r="F21" s="14"/>
      <c r="G21" s="200"/>
      <c r="H21" s="201"/>
      <c r="I21" s="202"/>
      <c r="J21" s="15" t="s">
        <v>0</v>
      </c>
      <c r="K21" s="16"/>
      <c r="L21" s="16"/>
      <c r="M21" s="17"/>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13.8" thickBot="1">
      <c r="A23" s="181"/>
      <c r="B23" s="10"/>
      <c r="C23" s="10"/>
      <c r="D23" s="4"/>
      <c r="E23" s="10"/>
      <c r="F23" s="10"/>
      <c r="G23" s="185"/>
      <c r="H23" s="186"/>
      <c r="I23" s="187"/>
      <c r="J23" s="56" t="s">
        <v>2</v>
      </c>
      <c r="K23" s="56"/>
      <c r="L23" s="56"/>
      <c r="M23" s="57"/>
      <c r="N23" s="2"/>
      <c r="V23" s="68"/>
    </row>
    <row r="24" spans="1:22" ht="21" thickBot="1">
      <c r="A24" s="181"/>
      <c r="B24" s="71" t="s">
        <v>325</v>
      </c>
      <c r="C24" s="71" t="s">
        <v>327</v>
      </c>
      <c r="D24" s="71" t="s">
        <v>23</v>
      </c>
      <c r="E24" s="188" t="s">
        <v>329</v>
      </c>
      <c r="F24" s="188"/>
      <c r="G24" s="189"/>
      <c r="H24" s="190"/>
      <c r="I24" s="191"/>
      <c r="J24" s="15" t="s">
        <v>1</v>
      </c>
      <c r="K24" s="16"/>
      <c r="L24" s="16"/>
      <c r="M24" s="17"/>
      <c r="N24" s="2"/>
      <c r="V24" s="68"/>
    </row>
    <row r="25" spans="1:22" ht="13.8" thickBot="1">
      <c r="A25" s="182"/>
      <c r="B25" s="11"/>
      <c r="C25" s="11"/>
      <c r="D25" s="12"/>
      <c r="E25" s="13" t="s">
        <v>4</v>
      </c>
      <c r="F25" s="14"/>
      <c r="G25" s="192"/>
      <c r="H25" s="193"/>
      <c r="I25" s="194"/>
      <c r="J25" s="15" t="s">
        <v>0</v>
      </c>
      <c r="K25" s="16"/>
      <c r="L25" s="16"/>
      <c r="M25" s="17"/>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13.8" thickBot="1">
      <c r="A27" s="181"/>
      <c r="B27" s="10"/>
      <c r="C27" s="10"/>
      <c r="D27" s="4"/>
      <c r="E27" s="10"/>
      <c r="F27" s="10"/>
      <c r="G27" s="185"/>
      <c r="H27" s="186"/>
      <c r="I27" s="187"/>
      <c r="J27" s="56" t="s">
        <v>2</v>
      </c>
      <c r="K27" s="56"/>
      <c r="L27" s="56"/>
      <c r="M27" s="57"/>
      <c r="N27" s="2"/>
      <c r="V27" s="68"/>
    </row>
    <row r="28" spans="1:22" ht="21" thickBot="1">
      <c r="A28" s="181"/>
      <c r="B28" s="71" t="s">
        <v>325</v>
      </c>
      <c r="C28" s="71" t="s">
        <v>327</v>
      </c>
      <c r="D28" s="71" t="s">
        <v>23</v>
      </c>
      <c r="E28" s="188" t="s">
        <v>329</v>
      </c>
      <c r="F28" s="188"/>
      <c r="G28" s="189"/>
      <c r="H28" s="190"/>
      <c r="I28" s="191"/>
      <c r="J28" s="15" t="s">
        <v>1</v>
      </c>
      <c r="K28" s="16"/>
      <c r="L28" s="16"/>
      <c r="M28" s="17"/>
      <c r="N28" s="2"/>
      <c r="V28" s="68"/>
    </row>
    <row r="29" spans="1:22" ht="13.8" thickBot="1">
      <c r="A29" s="182"/>
      <c r="B29" s="11"/>
      <c r="C29" s="11"/>
      <c r="D29" s="12"/>
      <c r="E29" s="13" t="s">
        <v>4</v>
      </c>
      <c r="F29" s="14"/>
      <c r="G29" s="192"/>
      <c r="H29" s="193"/>
      <c r="I29" s="194"/>
      <c r="J29" s="15" t="s">
        <v>0</v>
      </c>
      <c r="K29" s="16"/>
      <c r="L29" s="16"/>
      <c r="M29" s="17"/>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13.8" thickBot="1">
      <c r="A31" s="181"/>
      <c r="B31" s="10"/>
      <c r="C31" s="10"/>
      <c r="D31" s="4"/>
      <c r="E31" s="10"/>
      <c r="F31" s="10"/>
      <c r="G31" s="185"/>
      <c r="H31" s="186"/>
      <c r="I31" s="187"/>
      <c r="J31" s="56" t="s">
        <v>2</v>
      </c>
      <c r="K31" s="56"/>
      <c r="L31" s="56"/>
      <c r="M31" s="57"/>
      <c r="N31" s="2"/>
      <c r="V31" s="68"/>
    </row>
    <row r="32" spans="1:22" ht="21" thickBot="1">
      <c r="A32" s="181"/>
      <c r="B32" s="71" t="s">
        <v>325</v>
      </c>
      <c r="C32" s="71" t="s">
        <v>327</v>
      </c>
      <c r="D32" s="71" t="s">
        <v>23</v>
      </c>
      <c r="E32" s="188" t="s">
        <v>329</v>
      </c>
      <c r="F32" s="188"/>
      <c r="G32" s="189"/>
      <c r="H32" s="190"/>
      <c r="I32" s="191"/>
      <c r="J32" s="15" t="s">
        <v>1</v>
      </c>
      <c r="K32" s="16"/>
      <c r="L32" s="16"/>
      <c r="M32" s="17"/>
      <c r="N32" s="2"/>
      <c r="V32" s="68"/>
    </row>
    <row r="33" spans="1:22" ht="13.8" thickBot="1">
      <c r="A33" s="182"/>
      <c r="B33" s="11"/>
      <c r="C33" s="11"/>
      <c r="D33" s="12"/>
      <c r="E33" s="13" t="s">
        <v>4</v>
      </c>
      <c r="F33" s="14"/>
      <c r="G33" s="192"/>
      <c r="H33" s="193"/>
      <c r="I33" s="194"/>
      <c r="J33" s="15" t="s">
        <v>0</v>
      </c>
      <c r="K33" s="16"/>
      <c r="L33" s="16"/>
      <c r="M33" s="17"/>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13.8" thickBot="1">
      <c r="A35" s="181"/>
      <c r="B35" s="10"/>
      <c r="C35" s="10"/>
      <c r="D35" s="4"/>
      <c r="E35" s="10"/>
      <c r="F35" s="10"/>
      <c r="G35" s="185"/>
      <c r="H35" s="186"/>
      <c r="I35" s="187"/>
      <c r="J35" s="56" t="s">
        <v>2</v>
      </c>
      <c r="K35" s="56"/>
      <c r="L35" s="56"/>
      <c r="M35" s="57"/>
      <c r="N35" s="2"/>
      <c r="V35" s="68"/>
    </row>
    <row r="36" spans="1:22" ht="21" thickBot="1">
      <c r="A36" s="181"/>
      <c r="B36" s="71" t="s">
        <v>325</v>
      </c>
      <c r="C36" s="71" t="s">
        <v>327</v>
      </c>
      <c r="D36" s="71" t="s">
        <v>23</v>
      </c>
      <c r="E36" s="188" t="s">
        <v>329</v>
      </c>
      <c r="F36" s="188"/>
      <c r="G36" s="189"/>
      <c r="H36" s="190"/>
      <c r="I36" s="191"/>
      <c r="J36" s="15" t="s">
        <v>1</v>
      </c>
      <c r="K36" s="16"/>
      <c r="L36" s="16"/>
      <c r="M36" s="17"/>
      <c r="N36" s="2"/>
      <c r="V36" s="68"/>
    </row>
    <row r="37" spans="1:22" ht="13.8" thickBot="1">
      <c r="A37" s="182"/>
      <c r="B37" s="11"/>
      <c r="C37" s="11"/>
      <c r="D37" s="12"/>
      <c r="E37" s="13" t="s">
        <v>4</v>
      </c>
      <c r="F37" s="14"/>
      <c r="G37" s="192"/>
      <c r="H37" s="193"/>
      <c r="I37" s="194"/>
      <c r="J37" s="15" t="s">
        <v>0</v>
      </c>
      <c r="K37" s="16"/>
      <c r="L37" s="16"/>
      <c r="M37" s="17"/>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13.8" thickBot="1">
      <c r="A39" s="181"/>
      <c r="B39" s="10"/>
      <c r="C39" s="10"/>
      <c r="D39" s="4"/>
      <c r="E39" s="10"/>
      <c r="F39" s="10"/>
      <c r="G39" s="185"/>
      <c r="H39" s="186"/>
      <c r="I39" s="187"/>
      <c r="J39" s="56" t="s">
        <v>2</v>
      </c>
      <c r="K39" s="56"/>
      <c r="L39" s="56"/>
      <c r="M39" s="57"/>
      <c r="N39" s="2"/>
      <c r="V39" s="68"/>
    </row>
    <row r="40" spans="1:22" ht="21" thickBot="1">
      <c r="A40" s="181"/>
      <c r="B40" s="71" t="s">
        <v>325</v>
      </c>
      <c r="C40" s="71" t="s">
        <v>327</v>
      </c>
      <c r="D40" s="71" t="s">
        <v>23</v>
      </c>
      <c r="E40" s="188" t="s">
        <v>329</v>
      </c>
      <c r="F40" s="188"/>
      <c r="G40" s="189"/>
      <c r="H40" s="190"/>
      <c r="I40" s="191"/>
      <c r="J40" s="15" t="s">
        <v>1</v>
      </c>
      <c r="K40" s="16"/>
      <c r="L40" s="16"/>
      <c r="M40" s="17"/>
      <c r="N40" s="2"/>
      <c r="V40" s="68"/>
    </row>
    <row r="41" spans="1:22" ht="13.8" thickBot="1">
      <c r="A41" s="182"/>
      <c r="B41" s="11"/>
      <c r="C41" s="11"/>
      <c r="D41" s="12"/>
      <c r="E41" s="13" t="s">
        <v>4</v>
      </c>
      <c r="F41" s="14"/>
      <c r="G41" s="192"/>
      <c r="H41" s="193"/>
      <c r="I41" s="194"/>
      <c r="J41" s="15" t="s">
        <v>0</v>
      </c>
      <c r="K41" s="16"/>
      <c r="L41" s="16"/>
      <c r="M41" s="17"/>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13.8" thickBot="1">
      <c r="A43" s="181"/>
      <c r="B43" s="10"/>
      <c r="C43" s="10"/>
      <c r="D43" s="4"/>
      <c r="E43" s="10"/>
      <c r="F43" s="10"/>
      <c r="G43" s="185"/>
      <c r="H43" s="186"/>
      <c r="I43" s="187"/>
      <c r="J43" s="56" t="s">
        <v>2</v>
      </c>
      <c r="K43" s="56"/>
      <c r="L43" s="56"/>
      <c r="M43" s="57"/>
      <c r="N43" s="2"/>
      <c r="V43" s="68"/>
    </row>
    <row r="44" spans="1:22" ht="21" thickBot="1">
      <c r="A44" s="181"/>
      <c r="B44" s="71" t="s">
        <v>325</v>
      </c>
      <c r="C44" s="71" t="s">
        <v>327</v>
      </c>
      <c r="D44" s="71" t="s">
        <v>23</v>
      </c>
      <c r="E44" s="188" t="s">
        <v>329</v>
      </c>
      <c r="F44" s="188"/>
      <c r="G44" s="189"/>
      <c r="H44" s="190"/>
      <c r="I44" s="191"/>
      <c r="J44" s="15" t="s">
        <v>1</v>
      </c>
      <c r="K44" s="16"/>
      <c r="L44" s="16"/>
      <c r="M44" s="17"/>
      <c r="N44" s="2"/>
      <c r="V44" s="68"/>
    </row>
    <row r="45" spans="1:22" ht="13.8" thickBot="1">
      <c r="A45" s="182"/>
      <c r="B45" s="11"/>
      <c r="C45" s="11"/>
      <c r="D45" s="12"/>
      <c r="E45" s="13" t="s">
        <v>4</v>
      </c>
      <c r="F45" s="14"/>
      <c r="G45" s="192"/>
      <c r="H45" s="193"/>
      <c r="I45" s="194"/>
      <c r="J45" s="15" t="s">
        <v>0</v>
      </c>
      <c r="K45" s="16"/>
      <c r="L45" s="16"/>
      <c r="M45" s="17"/>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13.8" thickBot="1">
      <c r="A47" s="181"/>
      <c r="B47" s="10"/>
      <c r="C47" s="10"/>
      <c r="D47" s="4"/>
      <c r="E47" s="10"/>
      <c r="F47" s="10"/>
      <c r="G47" s="185"/>
      <c r="H47" s="186"/>
      <c r="I47" s="187"/>
      <c r="J47" s="56" t="s">
        <v>2</v>
      </c>
      <c r="K47" s="56"/>
      <c r="L47" s="56"/>
      <c r="M47" s="57"/>
      <c r="N47" s="2"/>
      <c r="V47" s="68"/>
    </row>
    <row r="48" spans="1:22" ht="21" thickBot="1">
      <c r="A48" s="181"/>
      <c r="B48" s="71" t="s">
        <v>325</v>
      </c>
      <c r="C48" s="71" t="s">
        <v>327</v>
      </c>
      <c r="D48" s="71" t="s">
        <v>23</v>
      </c>
      <c r="E48" s="188" t="s">
        <v>329</v>
      </c>
      <c r="F48" s="188"/>
      <c r="G48" s="189"/>
      <c r="H48" s="190"/>
      <c r="I48" s="191"/>
      <c r="J48" s="15" t="s">
        <v>1</v>
      </c>
      <c r="K48" s="16"/>
      <c r="L48" s="16"/>
      <c r="M48" s="17"/>
      <c r="N48" s="2"/>
      <c r="V48" s="68"/>
    </row>
    <row r="49" spans="1:22" ht="13.8" thickBot="1">
      <c r="A49" s="182"/>
      <c r="B49" s="11"/>
      <c r="C49" s="11"/>
      <c r="D49" s="12"/>
      <c r="E49" s="13" t="s">
        <v>4</v>
      </c>
      <c r="F49" s="14"/>
      <c r="G49" s="192"/>
      <c r="H49" s="193"/>
      <c r="I49" s="194"/>
      <c r="J49" s="15" t="s">
        <v>0</v>
      </c>
      <c r="K49" s="16"/>
      <c r="L49" s="16"/>
      <c r="M49" s="17"/>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13.8" thickBot="1">
      <c r="A51" s="181"/>
      <c r="B51" s="10"/>
      <c r="C51" s="10"/>
      <c r="D51" s="4"/>
      <c r="E51" s="10"/>
      <c r="F51" s="10"/>
      <c r="G51" s="185"/>
      <c r="H51" s="186"/>
      <c r="I51" s="187"/>
      <c r="J51" s="56" t="s">
        <v>2</v>
      </c>
      <c r="K51" s="56"/>
      <c r="L51" s="56"/>
      <c r="M51" s="57"/>
      <c r="N51" s="2"/>
      <c r="V51" s="68"/>
    </row>
    <row r="52" spans="1:22" ht="21" thickBot="1">
      <c r="A52" s="181"/>
      <c r="B52" s="71" t="s">
        <v>325</v>
      </c>
      <c r="C52" s="71" t="s">
        <v>327</v>
      </c>
      <c r="D52" s="71" t="s">
        <v>23</v>
      </c>
      <c r="E52" s="188" t="s">
        <v>329</v>
      </c>
      <c r="F52" s="188"/>
      <c r="G52" s="189"/>
      <c r="H52" s="190"/>
      <c r="I52" s="191"/>
      <c r="J52" s="15" t="s">
        <v>1</v>
      </c>
      <c r="K52" s="16"/>
      <c r="L52" s="16"/>
      <c r="M52" s="17"/>
      <c r="N52" s="2"/>
      <c r="V52" s="68"/>
    </row>
    <row r="53" spans="1:22" ht="13.8" thickBot="1">
      <c r="A53" s="182"/>
      <c r="B53" s="11"/>
      <c r="C53" s="11"/>
      <c r="D53" s="12"/>
      <c r="E53" s="13" t="s">
        <v>4</v>
      </c>
      <c r="F53" s="14"/>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13.8" thickBot="1">
      <c r="A55" s="181"/>
      <c r="B55" s="10"/>
      <c r="C55" s="10"/>
      <c r="D55" s="4"/>
      <c r="E55" s="10"/>
      <c r="F55" s="10"/>
      <c r="G55" s="185"/>
      <c r="H55" s="186"/>
      <c r="I55" s="187"/>
      <c r="J55" s="56" t="s">
        <v>2</v>
      </c>
      <c r="K55" s="56"/>
      <c r="L55" s="56"/>
      <c r="M55" s="57"/>
      <c r="N55" s="2"/>
      <c r="P55" s="1"/>
      <c r="V55" s="68"/>
    </row>
    <row r="56" spans="1:22" ht="21" thickBot="1">
      <c r="A56" s="181"/>
      <c r="B56" s="71" t="s">
        <v>325</v>
      </c>
      <c r="C56" s="71" t="s">
        <v>327</v>
      </c>
      <c r="D56" s="71" t="s">
        <v>23</v>
      </c>
      <c r="E56" s="188" t="s">
        <v>329</v>
      </c>
      <c r="F56" s="188"/>
      <c r="G56" s="189"/>
      <c r="H56" s="190"/>
      <c r="I56" s="191"/>
      <c r="J56" s="15" t="s">
        <v>1</v>
      </c>
      <c r="K56" s="16"/>
      <c r="L56" s="16"/>
      <c r="M56" s="17"/>
      <c r="N56" s="2"/>
      <c r="V56" s="68"/>
    </row>
    <row r="57" spans="1:22" s="1" customFormat="1" ht="13.8" thickBot="1">
      <c r="A57" s="182"/>
      <c r="B57" s="11"/>
      <c r="C57" s="11"/>
      <c r="D57" s="12"/>
      <c r="E57" s="13" t="s">
        <v>4</v>
      </c>
      <c r="F57" s="14"/>
      <c r="G57" s="192"/>
      <c r="H57" s="193"/>
      <c r="I57" s="194"/>
      <c r="J57" s="15" t="s">
        <v>0</v>
      </c>
      <c r="K57" s="16"/>
      <c r="L57" s="16"/>
      <c r="M57" s="17"/>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13.8" thickBot="1">
      <c r="A59" s="181"/>
      <c r="B59" s="10"/>
      <c r="C59" s="10"/>
      <c r="D59" s="4"/>
      <c r="E59" s="10"/>
      <c r="F59" s="10"/>
      <c r="G59" s="185"/>
      <c r="H59" s="186"/>
      <c r="I59" s="187"/>
      <c r="J59" s="56" t="s">
        <v>2</v>
      </c>
      <c r="K59" s="56"/>
      <c r="L59" s="56"/>
      <c r="M59" s="57"/>
      <c r="N59" s="2"/>
      <c r="V59" s="68"/>
    </row>
    <row r="60" spans="1:22" ht="21" thickBot="1">
      <c r="A60" s="181"/>
      <c r="B60" s="71" t="s">
        <v>325</v>
      </c>
      <c r="C60" s="71" t="s">
        <v>327</v>
      </c>
      <c r="D60" s="71" t="s">
        <v>23</v>
      </c>
      <c r="E60" s="188" t="s">
        <v>329</v>
      </c>
      <c r="F60" s="188"/>
      <c r="G60" s="189"/>
      <c r="H60" s="190"/>
      <c r="I60" s="191"/>
      <c r="J60" s="15" t="s">
        <v>1</v>
      </c>
      <c r="K60" s="16"/>
      <c r="L60" s="16"/>
      <c r="M60" s="17"/>
      <c r="N60" s="2"/>
      <c r="V60" s="68"/>
    </row>
    <row r="61" spans="1:22" ht="13.8" thickBot="1">
      <c r="A61" s="182"/>
      <c r="B61" s="11"/>
      <c r="C61" s="11"/>
      <c r="D61" s="12"/>
      <c r="E61" s="13" t="s">
        <v>4</v>
      </c>
      <c r="F61" s="14"/>
      <c r="G61" s="192"/>
      <c r="H61" s="193"/>
      <c r="I61" s="194"/>
      <c r="J61" s="15" t="s">
        <v>0</v>
      </c>
      <c r="K61" s="16"/>
      <c r="L61" s="16"/>
      <c r="M61" s="17"/>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13.8" thickBot="1">
      <c r="A63" s="181"/>
      <c r="B63" s="10"/>
      <c r="C63" s="10"/>
      <c r="D63" s="4"/>
      <c r="E63" s="10"/>
      <c r="F63" s="10"/>
      <c r="G63" s="185"/>
      <c r="H63" s="186"/>
      <c r="I63" s="187"/>
      <c r="J63" s="56" t="s">
        <v>2</v>
      </c>
      <c r="K63" s="56"/>
      <c r="L63" s="56"/>
      <c r="M63" s="57"/>
      <c r="N63" s="2"/>
      <c r="V63" s="68"/>
    </row>
    <row r="64" spans="1:22" ht="21" thickBot="1">
      <c r="A64" s="181"/>
      <c r="B64" s="71" t="s">
        <v>325</v>
      </c>
      <c r="C64" s="71" t="s">
        <v>327</v>
      </c>
      <c r="D64" s="71" t="s">
        <v>23</v>
      </c>
      <c r="E64" s="188" t="s">
        <v>329</v>
      </c>
      <c r="F64" s="188"/>
      <c r="G64" s="189"/>
      <c r="H64" s="190"/>
      <c r="I64" s="191"/>
      <c r="J64" s="15" t="s">
        <v>1</v>
      </c>
      <c r="K64" s="16"/>
      <c r="L64" s="16"/>
      <c r="M64" s="17"/>
      <c r="N64" s="2"/>
      <c r="V64" s="68"/>
    </row>
    <row r="65" spans="1:22" ht="13.8" thickBot="1">
      <c r="A65" s="182"/>
      <c r="B65" s="11"/>
      <c r="C65" s="11"/>
      <c r="D65" s="12"/>
      <c r="E65" s="13" t="s">
        <v>4</v>
      </c>
      <c r="F65" s="14"/>
      <c r="G65" s="192"/>
      <c r="H65" s="193"/>
      <c r="I65" s="194"/>
      <c r="J65" s="15" t="s">
        <v>0</v>
      </c>
      <c r="K65" s="16"/>
      <c r="L65" s="16"/>
      <c r="M65" s="17"/>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13.8" thickBot="1">
      <c r="A67" s="181"/>
      <c r="B67" s="10"/>
      <c r="C67" s="10"/>
      <c r="D67" s="4"/>
      <c r="E67" s="10"/>
      <c r="F67" s="10"/>
      <c r="G67" s="185"/>
      <c r="H67" s="186"/>
      <c r="I67" s="187"/>
      <c r="J67" s="56" t="s">
        <v>2</v>
      </c>
      <c r="K67" s="56"/>
      <c r="L67" s="56"/>
      <c r="M67" s="57"/>
      <c r="N67" s="2"/>
      <c r="V67" s="68"/>
    </row>
    <row r="68" spans="1:22" ht="21" thickBot="1">
      <c r="A68" s="181"/>
      <c r="B68" s="71" t="s">
        <v>325</v>
      </c>
      <c r="C68" s="71" t="s">
        <v>327</v>
      </c>
      <c r="D68" s="71" t="s">
        <v>23</v>
      </c>
      <c r="E68" s="188" t="s">
        <v>329</v>
      </c>
      <c r="F68" s="188"/>
      <c r="G68" s="189"/>
      <c r="H68" s="190"/>
      <c r="I68" s="191"/>
      <c r="J68" s="15" t="s">
        <v>1</v>
      </c>
      <c r="K68" s="16"/>
      <c r="L68" s="16"/>
      <c r="M68" s="17"/>
      <c r="N68" s="2"/>
      <c r="V68" s="68"/>
    </row>
    <row r="69" spans="1:22" ht="13.8" thickBot="1">
      <c r="A69" s="182"/>
      <c r="B69" s="11"/>
      <c r="C69" s="11"/>
      <c r="D69" s="12"/>
      <c r="E69" s="13" t="s">
        <v>4</v>
      </c>
      <c r="F69" s="14"/>
      <c r="G69" s="192"/>
      <c r="H69" s="193"/>
      <c r="I69" s="194"/>
      <c r="J69" s="15" t="s">
        <v>0</v>
      </c>
      <c r="K69" s="16"/>
      <c r="L69" s="16"/>
      <c r="M69" s="17"/>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13.8" thickBot="1">
      <c r="A71" s="181"/>
      <c r="B71" s="10"/>
      <c r="C71" s="10"/>
      <c r="D71" s="4"/>
      <c r="E71" s="10"/>
      <c r="F71" s="10"/>
      <c r="G71" s="185"/>
      <c r="H71" s="186"/>
      <c r="I71" s="187"/>
      <c r="J71" s="56" t="s">
        <v>2</v>
      </c>
      <c r="K71" s="56"/>
      <c r="L71" s="56"/>
      <c r="M71" s="57"/>
      <c r="N71" s="2"/>
      <c r="V71" s="69"/>
    </row>
    <row r="72" spans="1:22" ht="21" thickBot="1">
      <c r="A72" s="181"/>
      <c r="B72" s="71" t="s">
        <v>325</v>
      </c>
      <c r="C72" s="71" t="s">
        <v>327</v>
      </c>
      <c r="D72" s="71" t="s">
        <v>23</v>
      </c>
      <c r="E72" s="188" t="s">
        <v>329</v>
      </c>
      <c r="F72" s="188"/>
      <c r="G72" s="189"/>
      <c r="H72" s="190"/>
      <c r="I72" s="191"/>
      <c r="J72" s="15" t="s">
        <v>1</v>
      </c>
      <c r="K72" s="16"/>
      <c r="L72" s="16"/>
      <c r="M72" s="17"/>
      <c r="N72" s="2"/>
      <c r="V72" s="68"/>
    </row>
    <row r="73" spans="1:22" ht="13.8" thickBot="1">
      <c r="A73" s="182"/>
      <c r="B73" s="11"/>
      <c r="C73" s="11"/>
      <c r="D73" s="12"/>
      <c r="E73" s="13" t="s">
        <v>4</v>
      </c>
      <c r="F73" s="14"/>
      <c r="G73" s="192"/>
      <c r="H73" s="193"/>
      <c r="I73" s="194"/>
      <c r="J73" s="15" t="s">
        <v>0</v>
      </c>
      <c r="K73" s="16"/>
      <c r="L73" s="16"/>
      <c r="M73" s="17"/>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13.8" thickBot="1">
      <c r="A75" s="181"/>
      <c r="B75" s="10"/>
      <c r="C75" s="10"/>
      <c r="D75" s="4"/>
      <c r="E75" s="10"/>
      <c r="F75" s="10"/>
      <c r="G75" s="185"/>
      <c r="H75" s="186"/>
      <c r="I75" s="187"/>
      <c r="J75" s="56" t="s">
        <v>2</v>
      </c>
      <c r="K75" s="56"/>
      <c r="L75" s="56"/>
      <c r="M75" s="57"/>
      <c r="N75" s="2"/>
      <c r="V75" s="68"/>
    </row>
    <row r="76" spans="1:22" ht="21" thickBot="1">
      <c r="A76" s="181"/>
      <c r="B76" s="71" t="s">
        <v>325</v>
      </c>
      <c r="C76" s="71" t="s">
        <v>327</v>
      </c>
      <c r="D76" s="71" t="s">
        <v>23</v>
      </c>
      <c r="E76" s="188" t="s">
        <v>329</v>
      </c>
      <c r="F76" s="188"/>
      <c r="G76" s="189"/>
      <c r="H76" s="190"/>
      <c r="I76" s="191"/>
      <c r="J76" s="15" t="s">
        <v>1</v>
      </c>
      <c r="K76" s="16"/>
      <c r="L76" s="16"/>
      <c r="M76" s="17"/>
      <c r="N76" s="2"/>
      <c r="V76" s="68"/>
    </row>
    <row r="77" spans="1:22" ht="13.8" thickBot="1">
      <c r="A77" s="182"/>
      <c r="B77" s="11"/>
      <c r="C77" s="11"/>
      <c r="D77" s="12"/>
      <c r="E77" s="13" t="s">
        <v>4</v>
      </c>
      <c r="F77" s="14"/>
      <c r="G77" s="192"/>
      <c r="H77" s="193"/>
      <c r="I77" s="194"/>
      <c r="J77" s="15" t="s">
        <v>0</v>
      </c>
      <c r="K77" s="16"/>
      <c r="L77" s="16"/>
      <c r="M77" s="17"/>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13.8" thickBot="1">
      <c r="A79" s="181"/>
      <c r="B79" s="10"/>
      <c r="C79" s="10"/>
      <c r="D79" s="4"/>
      <c r="E79" s="10"/>
      <c r="F79" s="10"/>
      <c r="G79" s="185"/>
      <c r="H79" s="186"/>
      <c r="I79" s="187"/>
      <c r="J79" s="56" t="s">
        <v>2</v>
      </c>
      <c r="K79" s="56"/>
      <c r="L79" s="56"/>
      <c r="M79" s="57"/>
      <c r="N79" s="2"/>
      <c r="V79" s="68"/>
    </row>
    <row r="80" spans="1:22" ht="21" thickBot="1">
      <c r="A80" s="181"/>
      <c r="B80" s="71" t="s">
        <v>325</v>
      </c>
      <c r="C80" s="71" t="s">
        <v>327</v>
      </c>
      <c r="D80" s="71" t="s">
        <v>23</v>
      </c>
      <c r="E80" s="188" t="s">
        <v>329</v>
      </c>
      <c r="F80" s="188"/>
      <c r="G80" s="189"/>
      <c r="H80" s="190"/>
      <c r="I80" s="191"/>
      <c r="J80" s="15" t="s">
        <v>1</v>
      </c>
      <c r="K80" s="16"/>
      <c r="L80" s="16"/>
      <c r="M80" s="17"/>
      <c r="N80" s="2"/>
      <c r="V80" s="68"/>
    </row>
    <row r="81" spans="1:22" ht="13.8" thickBot="1">
      <c r="A81" s="182"/>
      <c r="B81" s="11"/>
      <c r="C81" s="11"/>
      <c r="D81" s="12"/>
      <c r="E81" s="13" t="s">
        <v>4</v>
      </c>
      <c r="F81" s="14"/>
      <c r="G81" s="192"/>
      <c r="H81" s="193"/>
      <c r="I81" s="194"/>
      <c r="J81" s="15" t="s">
        <v>0</v>
      </c>
      <c r="K81" s="16"/>
      <c r="L81" s="16"/>
      <c r="M81" s="17"/>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13.8" thickBot="1">
      <c r="A83" s="181"/>
      <c r="B83" s="10"/>
      <c r="C83" s="10"/>
      <c r="D83" s="4"/>
      <c r="E83" s="10"/>
      <c r="F83" s="10"/>
      <c r="G83" s="185"/>
      <c r="H83" s="186"/>
      <c r="I83" s="187"/>
      <c r="J83" s="56" t="s">
        <v>2</v>
      </c>
      <c r="K83" s="56"/>
      <c r="L83" s="56"/>
      <c r="M83" s="57"/>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13.8" thickBot="1">
      <c r="A85" s="182"/>
      <c r="B85" s="11"/>
      <c r="C85" s="11"/>
      <c r="D85" s="12"/>
      <c r="E85" s="13" t="s">
        <v>4</v>
      </c>
      <c r="F85" s="14"/>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13.8" thickBot="1">
      <c r="A87" s="181"/>
      <c r="B87" s="10"/>
      <c r="C87" s="10"/>
      <c r="D87" s="4"/>
      <c r="E87" s="10"/>
      <c r="F87" s="10"/>
      <c r="G87" s="185"/>
      <c r="H87" s="186"/>
      <c r="I87" s="187"/>
      <c r="J87" s="56" t="s">
        <v>2</v>
      </c>
      <c r="K87" s="56"/>
      <c r="L87" s="56"/>
      <c r="M87" s="57"/>
      <c r="N87" s="2"/>
      <c r="V87" s="68"/>
    </row>
    <row r="88" spans="1:22" ht="21" thickBot="1">
      <c r="A88" s="181"/>
      <c r="B88" s="71" t="s">
        <v>325</v>
      </c>
      <c r="C88" s="71" t="s">
        <v>327</v>
      </c>
      <c r="D88" s="71" t="s">
        <v>23</v>
      </c>
      <c r="E88" s="188" t="s">
        <v>329</v>
      </c>
      <c r="F88" s="188"/>
      <c r="G88" s="189"/>
      <c r="H88" s="190"/>
      <c r="I88" s="191"/>
      <c r="J88" s="15" t="s">
        <v>1</v>
      </c>
      <c r="K88" s="16"/>
      <c r="L88" s="16"/>
      <c r="M88" s="17"/>
      <c r="N88" s="2"/>
      <c r="V88" s="68"/>
    </row>
    <row r="89" spans="1:22" ht="13.8" thickBot="1">
      <c r="A89" s="182"/>
      <c r="B89" s="11"/>
      <c r="C89" s="11"/>
      <c r="D89" s="12"/>
      <c r="E89" s="13" t="s">
        <v>4</v>
      </c>
      <c r="F89" s="14"/>
      <c r="G89" s="192"/>
      <c r="H89" s="193"/>
      <c r="I89" s="194"/>
      <c r="J89" s="15" t="s">
        <v>0</v>
      </c>
      <c r="K89" s="16"/>
      <c r="L89" s="16"/>
      <c r="M89" s="17"/>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13.8" thickBot="1">
      <c r="A91" s="181"/>
      <c r="B91" s="10"/>
      <c r="C91" s="10"/>
      <c r="D91" s="4"/>
      <c r="E91" s="10"/>
      <c r="F91" s="10"/>
      <c r="G91" s="185"/>
      <c r="H91" s="186"/>
      <c r="I91" s="187"/>
      <c r="J91" s="56" t="s">
        <v>2</v>
      </c>
      <c r="K91" s="56"/>
      <c r="L91" s="56"/>
      <c r="M91" s="57"/>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13.8" thickBot="1">
      <c r="A93" s="182"/>
      <c r="B93" s="11"/>
      <c r="C93" s="11"/>
      <c r="D93" s="12"/>
      <c r="E93" s="13" t="s">
        <v>4</v>
      </c>
      <c r="F93" s="14"/>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13.8" thickBot="1">
      <c r="A95" s="181"/>
      <c r="B95" s="10"/>
      <c r="C95" s="10"/>
      <c r="D95" s="4"/>
      <c r="E95" s="10"/>
      <c r="F95" s="10"/>
      <c r="G95" s="185"/>
      <c r="H95" s="186"/>
      <c r="I95" s="187"/>
      <c r="J95" s="56" t="s">
        <v>2</v>
      </c>
      <c r="K95" s="56"/>
      <c r="L95" s="56"/>
      <c r="M95" s="57"/>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13.8" thickBot="1">
      <c r="A97" s="182"/>
      <c r="B97" s="11"/>
      <c r="C97" s="11"/>
      <c r="D97" s="12"/>
      <c r="E97" s="13" t="s">
        <v>4</v>
      </c>
      <c r="F97" s="14"/>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13.8" thickBot="1">
      <c r="A99" s="181"/>
      <c r="B99" s="10"/>
      <c r="C99" s="10"/>
      <c r="D99" s="4"/>
      <c r="E99" s="10"/>
      <c r="F99" s="10"/>
      <c r="G99" s="185"/>
      <c r="H99" s="186"/>
      <c r="I99" s="187"/>
      <c r="J99" s="56" t="s">
        <v>2</v>
      </c>
      <c r="K99" s="56"/>
      <c r="L99" s="56"/>
      <c r="M99" s="57"/>
      <c r="N99" s="2"/>
      <c r="V99" s="68"/>
    </row>
    <row r="100" spans="1:22" ht="21" thickBot="1">
      <c r="A100" s="181"/>
      <c r="B100" s="71" t="s">
        <v>325</v>
      </c>
      <c r="C100" s="71" t="s">
        <v>327</v>
      </c>
      <c r="D100" s="71" t="s">
        <v>23</v>
      </c>
      <c r="E100" s="188" t="s">
        <v>329</v>
      </c>
      <c r="F100" s="188"/>
      <c r="G100" s="189"/>
      <c r="H100" s="190"/>
      <c r="I100" s="191"/>
      <c r="J100" s="15" t="s">
        <v>1</v>
      </c>
      <c r="K100" s="16"/>
      <c r="L100" s="16"/>
      <c r="M100" s="17"/>
      <c r="N100" s="2"/>
      <c r="V100" s="68"/>
    </row>
    <row r="101" spans="1:22" ht="13.8" thickBot="1">
      <c r="A101" s="182"/>
      <c r="B101" s="11"/>
      <c r="C101" s="11"/>
      <c r="D101" s="12"/>
      <c r="E101" s="13" t="s">
        <v>4</v>
      </c>
      <c r="F101" s="14"/>
      <c r="G101" s="192"/>
      <c r="H101" s="193"/>
      <c r="I101" s="194"/>
      <c r="J101" s="15" t="s">
        <v>0</v>
      </c>
      <c r="K101" s="16"/>
      <c r="L101" s="16"/>
      <c r="M101" s="17"/>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13.8" thickBot="1">
      <c r="A103" s="181"/>
      <c r="B103" s="10"/>
      <c r="C103" s="10"/>
      <c r="D103" s="4"/>
      <c r="E103" s="10"/>
      <c r="F103" s="10"/>
      <c r="G103" s="185"/>
      <c r="H103" s="186"/>
      <c r="I103" s="187"/>
      <c r="J103" s="56" t="s">
        <v>2</v>
      </c>
      <c r="K103" s="56"/>
      <c r="L103" s="56"/>
      <c r="M103" s="57"/>
      <c r="N103" s="2"/>
      <c r="V103" s="68"/>
    </row>
    <row r="104" spans="1:22" ht="21" thickBot="1">
      <c r="A104" s="181"/>
      <c r="B104" s="71" t="s">
        <v>325</v>
      </c>
      <c r="C104" s="71" t="s">
        <v>327</v>
      </c>
      <c r="D104" s="71" t="s">
        <v>23</v>
      </c>
      <c r="E104" s="188" t="s">
        <v>329</v>
      </c>
      <c r="F104" s="188"/>
      <c r="G104" s="189"/>
      <c r="H104" s="190"/>
      <c r="I104" s="191"/>
      <c r="J104" s="15" t="s">
        <v>1</v>
      </c>
      <c r="K104" s="16"/>
      <c r="L104" s="16"/>
      <c r="M104" s="17"/>
      <c r="N104" s="2"/>
      <c r="V104" s="68"/>
    </row>
    <row r="105" spans="1:22" ht="13.8" thickBot="1">
      <c r="A105" s="182"/>
      <c r="B105" s="11"/>
      <c r="C105" s="11"/>
      <c r="D105" s="12"/>
      <c r="E105" s="13" t="s">
        <v>4</v>
      </c>
      <c r="F105" s="14"/>
      <c r="G105" s="192"/>
      <c r="H105" s="193"/>
      <c r="I105" s="194"/>
      <c r="J105" s="15" t="s">
        <v>0</v>
      </c>
      <c r="K105" s="16"/>
      <c r="L105" s="16"/>
      <c r="M105" s="17"/>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c r="C107" s="10"/>
      <c r="D107" s="4"/>
      <c r="E107" s="10"/>
      <c r="F107" s="10"/>
      <c r="G107" s="185"/>
      <c r="H107" s="186"/>
      <c r="I107" s="187"/>
      <c r="J107" s="56" t="s">
        <v>2</v>
      </c>
      <c r="K107" s="56"/>
      <c r="L107" s="56"/>
      <c r="M107" s="57"/>
      <c r="N107" s="2"/>
      <c r="V107" s="68"/>
    </row>
    <row r="108" spans="1:22" ht="21" thickBot="1">
      <c r="A108" s="181"/>
      <c r="B108" s="71" t="s">
        <v>325</v>
      </c>
      <c r="C108" s="71" t="s">
        <v>327</v>
      </c>
      <c r="D108" s="71" t="s">
        <v>23</v>
      </c>
      <c r="E108" s="188" t="s">
        <v>329</v>
      </c>
      <c r="F108" s="188"/>
      <c r="G108" s="189"/>
      <c r="H108" s="190"/>
      <c r="I108" s="191"/>
      <c r="J108" s="15" t="s">
        <v>1</v>
      </c>
      <c r="K108" s="16"/>
      <c r="L108" s="16"/>
      <c r="M108" s="17"/>
      <c r="N108" s="2"/>
      <c r="V108" s="68"/>
    </row>
    <row r="109" spans="1:22" ht="13.8" thickBot="1">
      <c r="A109" s="182"/>
      <c r="B109" s="11"/>
      <c r="C109" s="11"/>
      <c r="D109" s="12"/>
      <c r="E109" s="13" t="s">
        <v>4</v>
      </c>
      <c r="F109" s="14"/>
      <c r="G109" s="192"/>
      <c r="H109" s="193"/>
      <c r="I109" s="194"/>
      <c r="J109" s="15" t="s">
        <v>0</v>
      </c>
      <c r="K109" s="16"/>
      <c r="L109" s="16"/>
      <c r="M109" s="17"/>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13.8" thickBot="1">
      <c r="A111" s="181"/>
      <c r="B111" s="10"/>
      <c r="C111" s="10"/>
      <c r="D111" s="4"/>
      <c r="E111" s="10"/>
      <c r="F111" s="10"/>
      <c r="G111" s="185"/>
      <c r="H111" s="186"/>
      <c r="I111" s="187"/>
      <c r="J111" s="56" t="s">
        <v>2</v>
      </c>
      <c r="K111" s="56"/>
      <c r="L111" s="56"/>
      <c r="M111" s="57"/>
      <c r="N111" s="2"/>
      <c r="V111" s="68"/>
    </row>
    <row r="112" spans="1:22" ht="21" thickBot="1">
      <c r="A112" s="181"/>
      <c r="B112" s="71" t="s">
        <v>325</v>
      </c>
      <c r="C112" s="71" t="s">
        <v>327</v>
      </c>
      <c r="D112" s="71" t="s">
        <v>23</v>
      </c>
      <c r="E112" s="188" t="s">
        <v>329</v>
      </c>
      <c r="F112" s="188"/>
      <c r="G112" s="189"/>
      <c r="H112" s="190"/>
      <c r="I112" s="191"/>
      <c r="J112" s="15" t="s">
        <v>1</v>
      </c>
      <c r="K112" s="16"/>
      <c r="L112" s="16"/>
      <c r="M112" s="17"/>
      <c r="N112" s="2"/>
      <c r="V112" s="68"/>
    </row>
    <row r="113" spans="1:22" ht="13.8" thickBot="1">
      <c r="A113" s="182"/>
      <c r="B113" s="11"/>
      <c r="C113" s="11"/>
      <c r="D113" s="12"/>
      <c r="E113" s="13" t="s">
        <v>4</v>
      </c>
      <c r="F113" s="14"/>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13.8" thickBot="1">
      <c r="A115" s="181"/>
      <c r="B115" s="10"/>
      <c r="C115" s="10"/>
      <c r="D115" s="4"/>
      <c r="E115" s="10"/>
      <c r="F115" s="10"/>
      <c r="G115" s="185"/>
      <c r="H115" s="186"/>
      <c r="I115" s="187"/>
      <c r="J115" s="56" t="s">
        <v>2</v>
      </c>
      <c r="K115" s="56"/>
      <c r="L115" s="56"/>
      <c r="M115" s="57"/>
      <c r="N115" s="2"/>
      <c r="V115" s="68"/>
    </row>
    <row r="116" spans="1:22" ht="21" thickBot="1">
      <c r="A116" s="181"/>
      <c r="B116" s="71" t="s">
        <v>325</v>
      </c>
      <c r="C116" s="71" t="s">
        <v>327</v>
      </c>
      <c r="D116" s="71" t="s">
        <v>23</v>
      </c>
      <c r="E116" s="188" t="s">
        <v>329</v>
      </c>
      <c r="F116" s="188"/>
      <c r="G116" s="189"/>
      <c r="H116" s="190"/>
      <c r="I116" s="191"/>
      <c r="J116" s="15" t="s">
        <v>1</v>
      </c>
      <c r="K116" s="16"/>
      <c r="L116" s="16"/>
      <c r="M116" s="17"/>
      <c r="N116" s="2"/>
      <c r="V116" s="68"/>
    </row>
    <row r="117" spans="1:22" ht="13.8" thickBot="1">
      <c r="A117" s="182"/>
      <c r="B117" s="11"/>
      <c r="C117" s="11"/>
      <c r="D117" s="12"/>
      <c r="E117" s="13" t="s">
        <v>4</v>
      </c>
      <c r="F117" s="14"/>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13.8" thickBot="1">
      <c r="A119" s="181"/>
      <c r="B119" s="10"/>
      <c r="C119" s="10"/>
      <c r="D119" s="4"/>
      <c r="E119" s="10"/>
      <c r="F119" s="10"/>
      <c r="G119" s="185"/>
      <c r="H119" s="186"/>
      <c r="I119" s="187"/>
      <c r="J119" s="56" t="s">
        <v>2</v>
      </c>
      <c r="K119" s="56"/>
      <c r="L119" s="56"/>
      <c r="M119" s="57"/>
      <c r="N119" s="2"/>
      <c r="V119" s="68"/>
    </row>
    <row r="120" spans="1:22" ht="21" thickBot="1">
      <c r="A120" s="181"/>
      <c r="B120" s="71" t="s">
        <v>325</v>
      </c>
      <c r="C120" s="71" t="s">
        <v>327</v>
      </c>
      <c r="D120" s="71" t="s">
        <v>23</v>
      </c>
      <c r="E120" s="188" t="s">
        <v>329</v>
      </c>
      <c r="F120" s="188"/>
      <c r="G120" s="189"/>
      <c r="H120" s="190"/>
      <c r="I120" s="191"/>
      <c r="J120" s="15" t="s">
        <v>1</v>
      </c>
      <c r="K120" s="16"/>
      <c r="L120" s="16"/>
      <c r="M120" s="17"/>
      <c r="N120" s="2"/>
      <c r="V120" s="68"/>
    </row>
    <row r="121" spans="1:22" ht="13.8" thickBot="1">
      <c r="A121" s="182"/>
      <c r="B121" s="11"/>
      <c r="C121" s="11"/>
      <c r="D121" s="12"/>
      <c r="E121" s="13" t="s">
        <v>4</v>
      </c>
      <c r="F121" s="14"/>
      <c r="G121" s="192"/>
      <c r="H121" s="193"/>
      <c r="I121" s="194"/>
      <c r="J121" s="15" t="s">
        <v>0</v>
      </c>
      <c r="K121" s="16"/>
      <c r="L121" s="16"/>
      <c r="M121" s="17"/>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13.8" thickBot="1">
      <c r="A123" s="181"/>
      <c r="B123" s="10"/>
      <c r="C123" s="10"/>
      <c r="D123" s="4"/>
      <c r="E123" s="10"/>
      <c r="F123" s="10"/>
      <c r="G123" s="185"/>
      <c r="H123" s="186"/>
      <c r="I123" s="187"/>
      <c r="J123" s="56" t="s">
        <v>2</v>
      </c>
      <c r="K123" s="56"/>
      <c r="L123" s="56"/>
      <c r="M123" s="57"/>
      <c r="N123" s="2"/>
      <c r="V123" s="68"/>
    </row>
    <row r="124" spans="1:22" ht="21" thickBot="1">
      <c r="A124" s="181"/>
      <c r="B124" s="71" t="s">
        <v>325</v>
      </c>
      <c r="C124" s="71" t="s">
        <v>327</v>
      </c>
      <c r="D124" s="71" t="s">
        <v>23</v>
      </c>
      <c r="E124" s="188" t="s">
        <v>329</v>
      </c>
      <c r="F124" s="188"/>
      <c r="G124" s="189"/>
      <c r="H124" s="190"/>
      <c r="I124" s="191"/>
      <c r="J124" s="15" t="s">
        <v>1</v>
      </c>
      <c r="K124" s="16"/>
      <c r="L124" s="16"/>
      <c r="M124" s="17"/>
      <c r="N124" s="2"/>
      <c r="V124" s="68"/>
    </row>
    <row r="125" spans="1:22" ht="13.8" thickBot="1">
      <c r="A125" s="182"/>
      <c r="B125" s="11"/>
      <c r="C125" s="11"/>
      <c r="D125" s="12"/>
      <c r="E125" s="13" t="s">
        <v>4</v>
      </c>
      <c r="F125" s="14"/>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13.8" thickBot="1">
      <c r="A127" s="181"/>
      <c r="B127" s="10"/>
      <c r="C127" s="10"/>
      <c r="D127" s="4"/>
      <c r="E127" s="10"/>
      <c r="F127" s="10"/>
      <c r="G127" s="185"/>
      <c r="H127" s="186"/>
      <c r="I127" s="187"/>
      <c r="J127" s="56" t="s">
        <v>2</v>
      </c>
      <c r="K127" s="56"/>
      <c r="L127" s="56"/>
      <c r="M127" s="57"/>
      <c r="N127" s="2"/>
      <c r="V127" s="68"/>
    </row>
    <row r="128" spans="1:22" ht="21" thickBot="1">
      <c r="A128" s="181"/>
      <c r="B128" s="71" t="s">
        <v>325</v>
      </c>
      <c r="C128" s="71" t="s">
        <v>327</v>
      </c>
      <c r="D128" s="71" t="s">
        <v>23</v>
      </c>
      <c r="E128" s="188" t="s">
        <v>329</v>
      </c>
      <c r="F128" s="188"/>
      <c r="G128" s="189"/>
      <c r="H128" s="190"/>
      <c r="I128" s="191"/>
      <c r="J128" s="15" t="s">
        <v>1</v>
      </c>
      <c r="K128" s="16"/>
      <c r="L128" s="16"/>
      <c r="M128" s="17"/>
      <c r="N128" s="2"/>
      <c r="V128" s="68"/>
    </row>
    <row r="129" spans="1:22" ht="13.8" thickBot="1">
      <c r="A129" s="182"/>
      <c r="B129" s="11"/>
      <c r="C129" s="11"/>
      <c r="D129" s="12"/>
      <c r="E129" s="13" t="s">
        <v>4</v>
      </c>
      <c r="F129" s="14"/>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13.8" thickBot="1">
      <c r="A131" s="181"/>
      <c r="B131" s="10"/>
      <c r="C131" s="10"/>
      <c r="D131" s="4"/>
      <c r="E131" s="10"/>
      <c r="F131" s="10"/>
      <c r="G131" s="185"/>
      <c r="H131" s="186"/>
      <c r="I131" s="187"/>
      <c r="J131" s="56" t="s">
        <v>2</v>
      </c>
      <c r="K131" s="56"/>
      <c r="L131" s="56"/>
      <c r="M131" s="57"/>
      <c r="N131" s="2"/>
      <c r="V131" s="68"/>
    </row>
    <row r="132" spans="1:22" ht="21" thickBot="1">
      <c r="A132" s="181"/>
      <c r="B132" s="71" t="s">
        <v>325</v>
      </c>
      <c r="C132" s="71" t="s">
        <v>327</v>
      </c>
      <c r="D132" s="71" t="s">
        <v>23</v>
      </c>
      <c r="E132" s="188" t="s">
        <v>329</v>
      </c>
      <c r="F132" s="188"/>
      <c r="G132" s="189"/>
      <c r="H132" s="190"/>
      <c r="I132" s="191"/>
      <c r="J132" s="15" t="s">
        <v>1</v>
      </c>
      <c r="K132" s="16"/>
      <c r="L132" s="16"/>
      <c r="M132" s="17"/>
      <c r="N132" s="2"/>
      <c r="V132" s="68"/>
    </row>
    <row r="133" spans="1:22" ht="13.8" thickBot="1">
      <c r="A133" s="182"/>
      <c r="B133" s="11"/>
      <c r="C133" s="11"/>
      <c r="D133" s="12"/>
      <c r="E133" s="13" t="s">
        <v>4</v>
      </c>
      <c r="F133" s="14"/>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13.8" thickBot="1">
      <c r="A135" s="181"/>
      <c r="B135" s="10"/>
      <c r="C135" s="10"/>
      <c r="D135" s="4"/>
      <c r="E135" s="10"/>
      <c r="F135" s="10"/>
      <c r="G135" s="185"/>
      <c r="H135" s="186"/>
      <c r="I135" s="187"/>
      <c r="J135" s="56" t="s">
        <v>2</v>
      </c>
      <c r="K135" s="56"/>
      <c r="L135" s="56"/>
      <c r="M135" s="57"/>
      <c r="N135" s="2"/>
      <c r="V135" s="68"/>
    </row>
    <row r="136" spans="1:22" ht="21" thickBot="1">
      <c r="A136" s="181"/>
      <c r="B136" s="71" t="s">
        <v>325</v>
      </c>
      <c r="C136" s="71" t="s">
        <v>327</v>
      </c>
      <c r="D136" s="71" t="s">
        <v>23</v>
      </c>
      <c r="E136" s="188" t="s">
        <v>329</v>
      </c>
      <c r="F136" s="188"/>
      <c r="G136" s="189"/>
      <c r="H136" s="190"/>
      <c r="I136" s="191"/>
      <c r="J136" s="15" t="s">
        <v>1</v>
      </c>
      <c r="K136" s="16"/>
      <c r="L136" s="16"/>
      <c r="M136" s="17"/>
      <c r="N136" s="2"/>
      <c r="V136" s="68"/>
    </row>
    <row r="137" spans="1:22" ht="13.8" thickBot="1">
      <c r="A137" s="182"/>
      <c r="B137" s="11"/>
      <c r="C137" s="11"/>
      <c r="D137" s="12"/>
      <c r="E137" s="13" t="s">
        <v>4</v>
      </c>
      <c r="F137" s="14"/>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13.8" thickBot="1">
      <c r="A139" s="181"/>
      <c r="B139" s="10"/>
      <c r="C139" s="10"/>
      <c r="D139" s="4"/>
      <c r="E139" s="10"/>
      <c r="F139" s="10"/>
      <c r="G139" s="185"/>
      <c r="H139" s="186"/>
      <c r="I139" s="187"/>
      <c r="J139" s="56" t="s">
        <v>2</v>
      </c>
      <c r="K139" s="56"/>
      <c r="L139" s="56"/>
      <c r="M139" s="57"/>
      <c r="N139" s="2"/>
      <c r="V139" s="68"/>
    </row>
    <row r="140" spans="1:22" ht="21" thickBot="1">
      <c r="A140" s="181"/>
      <c r="B140" s="71" t="s">
        <v>325</v>
      </c>
      <c r="C140" s="71" t="s">
        <v>327</v>
      </c>
      <c r="D140" s="71" t="s">
        <v>23</v>
      </c>
      <c r="E140" s="188" t="s">
        <v>329</v>
      </c>
      <c r="F140" s="188"/>
      <c r="G140" s="189"/>
      <c r="H140" s="190"/>
      <c r="I140" s="191"/>
      <c r="J140" s="15" t="s">
        <v>1</v>
      </c>
      <c r="K140" s="16"/>
      <c r="L140" s="16"/>
      <c r="M140" s="17"/>
      <c r="N140" s="2"/>
      <c r="V140" s="68"/>
    </row>
    <row r="141" spans="1:22" ht="13.8" thickBot="1">
      <c r="A141" s="182"/>
      <c r="B141" s="11"/>
      <c r="C141" s="11"/>
      <c r="D141" s="12"/>
      <c r="E141" s="13" t="s">
        <v>4</v>
      </c>
      <c r="F141" s="14"/>
      <c r="G141" s="192"/>
      <c r="H141" s="193"/>
      <c r="I141" s="194"/>
      <c r="J141" s="15" t="s">
        <v>0</v>
      </c>
      <c r="K141" s="16"/>
      <c r="L141" s="16"/>
      <c r="M141" s="17"/>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c r="C143" s="10"/>
      <c r="D143" s="4"/>
      <c r="E143" s="10"/>
      <c r="F143" s="10"/>
      <c r="G143" s="185"/>
      <c r="H143" s="186"/>
      <c r="I143" s="187"/>
      <c r="J143" s="56" t="s">
        <v>2</v>
      </c>
      <c r="K143" s="56"/>
      <c r="L143" s="56"/>
      <c r="M143" s="57"/>
      <c r="N143" s="2"/>
      <c r="V143" s="68"/>
    </row>
    <row r="144" spans="1:22" ht="21" thickBot="1">
      <c r="A144" s="181"/>
      <c r="B144" s="71" t="s">
        <v>325</v>
      </c>
      <c r="C144" s="71" t="s">
        <v>327</v>
      </c>
      <c r="D144" s="71" t="s">
        <v>23</v>
      </c>
      <c r="E144" s="188" t="s">
        <v>329</v>
      </c>
      <c r="F144" s="188"/>
      <c r="G144" s="189"/>
      <c r="H144" s="190"/>
      <c r="I144" s="191"/>
      <c r="J144" s="15" t="s">
        <v>1</v>
      </c>
      <c r="K144" s="16"/>
      <c r="L144" s="16"/>
      <c r="M144" s="17"/>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13.8" thickBot="1">
      <c r="A147" s="181"/>
      <c r="B147" s="10"/>
      <c r="C147" s="10"/>
      <c r="D147" s="4"/>
      <c r="E147" s="10"/>
      <c r="F147" s="10"/>
      <c r="G147" s="185"/>
      <c r="H147" s="186"/>
      <c r="I147" s="187"/>
      <c r="J147" s="56" t="s">
        <v>2</v>
      </c>
      <c r="K147" s="56"/>
      <c r="L147" s="56"/>
      <c r="M147" s="57"/>
      <c r="N147" s="2"/>
      <c r="V147" s="68"/>
    </row>
    <row r="148" spans="1:22" ht="21" thickBot="1">
      <c r="A148" s="181"/>
      <c r="B148" s="71" t="s">
        <v>325</v>
      </c>
      <c r="C148" s="71" t="s">
        <v>327</v>
      </c>
      <c r="D148" s="71" t="s">
        <v>23</v>
      </c>
      <c r="E148" s="188" t="s">
        <v>329</v>
      </c>
      <c r="F148" s="188"/>
      <c r="G148" s="189"/>
      <c r="H148" s="190"/>
      <c r="I148" s="191"/>
      <c r="J148" s="15" t="s">
        <v>1</v>
      </c>
      <c r="K148" s="16"/>
      <c r="L148" s="16"/>
      <c r="M148" s="17"/>
      <c r="N148" s="2"/>
      <c r="V148" s="68"/>
    </row>
    <row r="149" spans="1:22" ht="13.8" thickBot="1">
      <c r="A149" s="182"/>
      <c r="B149" s="11"/>
      <c r="C149" s="11"/>
      <c r="D149" s="12"/>
      <c r="E149" s="13" t="s">
        <v>4</v>
      </c>
      <c r="F149" s="14"/>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13.8" thickBot="1">
      <c r="A151" s="181"/>
      <c r="B151" s="10"/>
      <c r="C151" s="10"/>
      <c r="D151" s="4"/>
      <c r="E151" s="10"/>
      <c r="F151" s="10"/>
      <c r="G151" s="185"/>
      <c r="H151" s="186"/>
      <c r="I151" s="187"/>
      <c r="J151" s="56" t="s">
        <v>2</v>
      </c>
      <c r="K151" s="56"/>
      <c r="L151" s="56"/>
      <c r="M151" s="57"/>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13.8" thickBot="1">
      <c r="A155" s="181"/>
      <c r="B155" s="10"/>
      <c r="C155" s="10"/>
      <c r="D155" s="4"/>
      <c r="E155" s="10"/>
      <c r="F155" s="10"/>
      <c r="G155" s="185"/>
      <c r="H155" s="186"/>
      <c r="I155" s="187"/>
      <c r="J155" s="56" t="s">
        <v>2</v>
      </c>
      <c r="K155" s="56"/>
      <c r="L155" s="56"/>
      <c r="M155" s="57"/>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13.8" thickBot="1">
      <c r="A157" s="182"/>
      <c r="B157" s="11"/>
      <c r="C157" s="11"/>
      <c r="D157" s="12"/>
      <c r="E157" s="13" t="s">
        <v>4</v>
      </c>
      <c r="F157" s="14"/>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13.8" thickBot="1">
      <c r="A159" s="181"/>
      <c r="B159" s="10"/>
      <c r="C159" s="10"/>
      <c r="D159" s="4"/>
      <c r="E159" s="10"/>
      <c r="F159" s="10"/>
      <c r="G159" s="185"/>
      <c r="H159" s="186"/>
      <c r="I159" s="187"/>
      <c r="J159" s="56" t="s">
        <v>2</v>
      </c>
      <c r="K159" s="56"/>
      <c r="L159" s="56"/>
      <c r="M159" s="57"/>
      <c r="N159" s="2"/>
      <c r="V159" s="68"/>
    </row>
    <row r="160" spans="1:22" ht="21" thickBot="1">
      <c r="A160" s="181"/>
      <c r="B160" s="71" t="s">
        <v>325</v>
      </c>
      <c r="C160" s="71" t="s">
        <v>327</v>
      </c>
      <c r="D160" s="71" t="s">
        <v>23</v>
      </c>
      <c r="E160" s="188" t="s">
        <v>329</v>
      </c>
      <c r="F160" s="188"/>
      <c r="G160" s="189"/>
      <c r="H160" s="190"/>
      <c r="I160" s="191"/>
      <c r="J160" s="15" t="s">
        <v>1</v>
      </c>
      <c r="K160" s="16"/>
      <c r="L160" s="16"/>
      <c r="M160" s="17"/>
      <c r="N160" s="2"/>
      <c r="V160" s="68"/>
    </row>
    <row r="161" spans="1:22" ht="13.8" thickBot="1">
      <c r="A161" s="182"/>
      <c r="B161" s="11"/>
      <c r="C161" s="11"/>
      <c r="D161" s="12"/>
      <c r="E161" s="13" t="s">
        <v>4</v>
      </c>
      <c r="F161" s="14"/>
      <c r="G161" s="192"/>
      <c r="H161" s="193"/>
      <c r="I161" s="194"/>
      <c r="J161" s="15" t="s">
        <v>0</v>
      </c>
      <c r="K161" s="16"/>
      <c r="L161" s="16"/>
      <c r="M161" s="17"/>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13.8" thickBot="1">
      <c r="A163" s="181"/>
      <c r="B163" s="10"/>
      <c r="C163" s="10"/>
      <c r="D163" s="4"/>
      <c r="E163" s="10"/>
      <c r="F163" s="10"/>
      <c r="G163" s="185"/>
      <c r="H163" s="186"/>
      <c r="I163" s="187"/>
      <c r="J163" s="56" t="s">
        <v>2</v>
      </c>
      <c r="K163" s="56"/>
      <c r="L163" s="56"/>
      <c r="M163" s="57"/>
      <c r="N163" s="2"/>
      <c r="V163" s="68"/>
    </row>
    <row r="164" spans="1:22" ht="21" thickBot="1">
      <c r="A164" s="181"/>
      <c r="B164" s="71" t="s">
        <v>325</v>
      </c>
      <c r="C164" s="71" t="s">
        <v>327</v>
      </c>
      <c r="D164" s="71" t="s">
        <v>23</v>
      </c>
      <c r="E164" s="188" t="s">
        <v>329</v>
      </c>
      <c r="F164" s="188"/>
      <c r="G164" s="189"/>
      <c r="H164" s="190"/>
      <c r="I164" s="191"/>
      <c r="J164" s="15" t="s">
        <v>1</v>
      </c>
      <c r="K164" s="16"/>
      <c r="L164" s="16"/>
      <c r="M164" s="17"/>
      <c r="N164" s="2"/>
      <c r="V164" s="68"/>
    </row>
    <row r="165" spans="1:22" ht="13.8" thickBot="1">
      <c r="A165" s="182"/>
      <c r="B165" s="11"/>
      <c r="C165" s="11"/>
      <c r="D165" s="12"/>
      <c r="E165" s="13" t="s">
        <v>4</v>
      </c>
      <c r="F165" s="14"/>
      <c r="G165" s="192"/>
      <c r="H165" s="193"/>
      <c r="I165" s="194"/>
      <c r="J165" s="15" t="s">
        <v>0</v>
      </c>
      <c r="K165" s="16"/>
      <c r="L165" s="16"/>
      <c r="M165" s="17"/>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mergeCells count="732">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8:I18"/>
    <mergeCell ref="G19:I19"/>
    <mergeCell ref="E20:F20"/>
    <mergeCell ref="G20: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7E6DAADF-568D-47C4-BBE8-0200B9184F37}"/>
    <dataValidation allowBlank="1" showInputMessage="1" showErrorMessage="1" promptTitle="Benefit#1 Description Example" prompt="Benefit Description for Entry #1 is listed here." sqref="J15" xr:uid="{5025BEC8-69BC-4B5D-BB0B-57B1CF93D295}"/>
    <dataValidation allowBlank="1" showInputMessage="1" showErrorMessage="1" promptTitle="Benefit #1--Payment by Check" prompt="If payment type for benefit #1 was by check, this box would contain an x." sqref="K15" xr:uid="{0B8DF280-7E97-4C60-872D-37A56D8C65EF}"/>
    <dataValidation allowBlank="1" showInputMessage="1" showErrorMessage="1" promptTitle="Benefit #1-- Payment in-kind" prompt="Since the payment type for benefit #1 was in-kind, this box contains an x." sqref="L15" xr:uid="{165B7B13-193C-4F0C-8931-1D67116319BD}"/>
    <dataValidation allowBlank="1" showInputMessage="1" showErrorMessage="1" promptTitle="Benefit #1 Total Amount Example" prompt="The total amount of Benefit #1 is entered here." sqref="M15" xr:uid="{748B8E1E-DFCE-4E39-BC23-83EDA038C81B}"/>
    <dataValidation allowBlank="1" showInputMessage="1" showErrorMessage="1" promptTitle="Benefit #2 Description Example" prompt="Benefit #2 description is listed here" sqref="J16" xr:uid="{6F058823-8BF1-45BE-B504-DEA0D40E940D}"/>
    <dataValidation allowBlank="1" showInputMessage="1" showErrorMessage="1" promptTitle="Benefit #3 Description Example" prompt="Benefit #3 description is listed here" sqref="J17" xr:uid="{82FDAD2F-56A6-4FE6-B569-EC95B458FA0A}"/>
    <dataValidation allowBlank="1" showInputMessage="1" showErrorMessage="1" promptTitle="Benefit #2-- Payment by Check" prompt="Since benefit #2 was paid by check, this box contains an x." sqref="K16" xr:uid="{9776CBE4-24D6-4589-A79D-423A45DAC5DC}"/>
    <dataValidation allowBlank="1" showInputMessage="1" showErrorMessage="1" promptTitle="Benefit #3-- Payment by Check" prompt="If payment type for benefit #3 was by check, this box would contain an x." sqref="K17" xr:uid="{385FEAA6-7BB0-4BBB-B167-87FE14B52A2F}"/>
    <dataValidation allowBlank="1" showInputMessage="1" showErrorMessage="1" promptTitle="Benefit #3-- Payment in-kind" prompt="Since the payment type for benefit #3 was in-kind, this box contains an x." sqref="L17" xr:uid="{73E149BC-4A70-4BE9-B0DD-CB63098A6DFB}"/>
    <dataValidation allowBlank="1" showInputMessage="1" showErrorMessage="1" promptTitle="Payment #2-- Payment in-kind" prompt="If payment type for benefit #2 was in-kind, this box would contain an x." sqref="L16" xr:uid="{A1EAF355-71A9-4920-944F-D6C11530B4C5}"/>
    <dataValidation allowBlank="1" showInputMessage="1" showErrorMessage="1" promptTitle="Benefit #2 Total Amount Example" prompt="The total amount of Benefit #2 is entered here." sqref="M16" xr:uid="{13F43B64-2135-48DA-8374-20AA0737EFED}"/>
    <dataValidation allowBlank="1" showInputMessage="1" showErrorMessage="1" promptTitle="Benefit #3 Total Amount Example" prompt="The total amount of Benefit #3 is entered here." sqref="M17" xr:uid="{0EEE3653-1AC9-4A0F-B164-329666D9BB3C}"/>
    <dataValidation type="whole" allowBlank="1" showInputMessage="1" showErrorMessage="1" promptTitle="Year" prompt="Enter the current year here.  It will populate the correct year in the rest of the form." sqref="M7" xr:uid="{2F94D188-42B9-4982-A312-D06A0628CA78}">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7D2F4076-EBC9-4B15-9E8E-224F28F4876F}">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9C10CDE6-3B91-45E1-847C-494C055D686C}">
      <formula1>40179</formula1>
      <formula2>73051</formula2>
    </dataValidation>
    <dataValidation allowBlank="1" showInputMessage="1" showErrorMessage="1" promptTitle="Traveler Name Example" prompt="Traveler Name Listed Here" sqref="B15" xr:uid="{6CEE9D98-92AF-4AC0-B782-0722463EB76A}"/>
    <dataValidation allowBlank="1" showInputMessage="1" showErrorMessage="1" promptTitle="Event Description Example" prompt="Event Description listed here._x000a_" sqref="C15" xr:uid="{7703D9A9-EBF8-419F-9B88-025EB5E73E47}"/>
    <dataValidation allowBlank="1" showInputMessage="1" showErrorMessage="1" promptTitle="Location Example" prompt="Location listed here." sqref="F15" xr:uid="{DB856D3C-CB13-4F53-8E5D-2DAD0D5BA32B}"/>
    <dataValidation allowBlank="1" showInputMessage="1" showErrorMessage="1" promptTitle="Traveler Title Example" prompt="Traveler Title is listed here." sqref="B17" xr:uid="{EC7B640A-58CF-48C5-85B8-3747065760AF}"/>
    <dataValidation allowBlank="1" showInputMessage="1" showErrorMessage="1" promptTitle="Event Sponsor Example" prompt="Event Sponsor is listed here." sqref="C17" xr:uid="{751C344E-FA57-4EDD-8235-F5862427EBDA}"/>
    <dataValidation allowBlank="1" showInputMessage="1" showErrorMessage="1" promptTitle="Travel Date(s) Example" prompt="Travel Date is listed here." sqref="F17" xr:uid="{5B138314-2DCE-470C-8CED-7F147D79D57A}"/>
    <dataValidation allowBlank="1" showInputMessage="1" showErrorMessage="1" promptTitle="Page Number" prompt="Enter page number referentially to the other pages in this workbook." sqref="K7" xr:uid="{8BAA5C2F-D874-487F-8CAA-5A16EDAA4EF0}"/>
    <dataValidation allowBlank="1" showInputMessage="1" showErrorMessage="1" promptTitle="Of Pages" prompt="Enter total number of pages in workbook." sqref="L7" xr:uid="{C12EA78C-4AD6-42B3-B3F5-49F923E7404E}"/>
    <dataValidation allowBlank="1" showInputMessage="1" showErrorMessage="1" promptTitle="Reporting Agency Name" prompt="Delete contents of this cell and enter reporting agency name." sqref="B9:F9" xr:uid="{BCF3CF04-AB56-47A3-B718-7C012A97789B}"/>
    <dataValidation allowBlank="1" showInputMessage="1" showErrorMessage="1" promptTitle="Sub-Agency Name" prompt="Delete contents and enter sub-agency name.  If there is no sub-agency, then delete this cell." sqref="B10:F10" xr:uid="{D6B522E6-3356-40C5-A002-253DA735B30B}"/>
    <dataValidation allowBlank="1" showInputMessage="1" showErrorMessage="1" promptTitle="Agency Contact Name" prompt="Delete contents of this cell and enter agency contact's name" sqref="C11" xr:uid="{BFA55386-39BA-468B-8934-9AC8950CE015}"/>
    <dataValidation allowBlank="1" showInputMessage="1" showErrorMessage="1" promptTitle="Agency Contact Email" prompt="Delete contents of this cell and replace with agency contact's email address." sqref="D11:F11" xr:uid="{145A581B-55E0-4E5D-A9C5-5ADCE340CFCA}"/>
    <dataValidation allowBlank="1" showInputMessage="1" showErrorMessage="1" promptTitle="Traveler Name " prompt="List traveler's first and last name here." sqref="B19" xr:uid="{3C4D0601-6263-4C9A-BC34-9F5C5A9CB446}"/>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41CABB8B-C7FF-4607-B93C-74257245F5C2}"/>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E41FED3-ED35-48F9-BFC3-6BD19BCF50B3}">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944C8E17-B253-4119-88BA-4570FC56554E}"/>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26ACDA2B-533A-4B6B-93D3-783AE9430832}"/>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9E5E5F6C-C1A0-4689-B969-65BFC4A3DE4F}"/>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2A86794A-4A60-43D9-BC80-DB04ACB1325B}">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5B686AC3-384D-4870-803D-A7D5FCE6786F}"/>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275AC77-BBAE-4833-AB0C-E5DAAB6313BF}"/>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A51CA0AF-4B71-4908-89E6-1DC0E0D65BD2}"/>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5F4CF16A-EACB-40E4-A407-E30BC87700D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79613692-3277-4C67-BDE8-7CE1DCF55D7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4C71ECE0-8CF6-4253-BD56-BDF54088CE4E}"/>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55841CFC-0C04-43E7-9BFC-2461E294D7C2}"/>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8BCE21DA-9D15-4851-9871-CA03777A3CE9}"/>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475E6146-F91C-43F1-BA0B-794B365F5D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8D758A7E-46B7-4D1E-92EF-2EBF5999E5D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6E448DA4-68B1-44B4-823B-796E79599B23}"/>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283AA385-DAA3-4872-B16D-3A74AC4A78B9}"/>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685A52A2-9653-4BC0-9C0E-2D7D192A9302}"/>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16F90403-3DC6-4AE9-BE1A-9115395BBE2F}"/>
    <dataValidation allowBlank="1" showInputMessage="1" showErrorMessage="1" promptTitle="Indicate Reporting Period" prompt="Mark an X in this box if you are reporting for the period October 1st-March 31st." sqref="G9:G11" xr:uid="{32BD38C7-2643-437F-B28E-564E3E283AB3}"/>
    <dataValidation allowBlank="1" showInputMessage="1" showErrorMessage="1" promptTitle="Input Reporting Period" prompt="Mark an X in this box if you are reporting for the period April 1st-September 30th." sqref="I9:I11" xr:uid="{32328358-0BEF-4DC4-9A3B-79DDE3F54E05}"/>
    <dataValidation allowBlank="1" showInputMessage="1" showErrorMessage="1" promptTitle="Indicate Negative Report" prompt="Mark an X in this box if you are submitting a negative report for this reporting period." sqref="K9:K11" xr:uid="{A9938EE9-63F8-4E64-A3FD-CF3C043A4A17}"/>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E93C1-333B-426F-8315-9E50734560DF}">
  <sheetPr>
    <pageSetUpPr fitToPage="1"/>
  </sheetPr>
  <dimension ref="A1:V425"/>
  <sheetViews>
    <sheetView topLeftCell="A34" zoomScale="120" zoomScaleNormal="120" workbookViewId="0">
      <selection activeCell="P21" sqref="P21"/>
    </sheetView>
  </sheetViews>
  <sheetFormatPr defaultColWidth="8.664062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65" customWidth="1"/>
  </cols>
  <sheetData>
    <row r="1" spans="1:19" customFormat="1" hidden="1"/>
    <row r="2" spans="1:19" customFormat="1">
      <c r="J2" s="228" t="s">
        <v>419</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tr">
        <f>CONCATENATE("1353 Travel Report for ",B9,", ",B10," for the reporting period ",IF(G9=0,IF(I9=0,CONCATENATE("[MARK REPORTING PERIOD]"),CONCATENATE(Q423)), CONCATENATE(Q422)))</f>
        <v>1353 Travel Report for U.S. DEPARTMENT OF THE INTERIOR, Bureau of Indian Education (BIE) for the reporting period OCTOBER 1, 2023- MARCH 31, 2024</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2</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c r="L9" s="264" t="s">
        <v>8</v>
      </c>
      <c r="M9" s="265"/>
      <c r="N9" s="19"/>
      <c r="O9" s="92"/>
    </row>
    <row r="10" spans="1:19" customFormat="1" ht="15.75" customHeight="1">
      <c r="A10" s="236"/>
      <c r="B10" s="268" t="s">
        <v>2061</v>
      </c>
      <c r="C10" s="186"/>
      <c r="D10" s="186"/>
      <c r="E10" s="186"/>
      <c r="F10" s="269"/>
      <c r="G10" s="250"/>
      <c r="H10" s="253"/>
      <c r="I10" s="256"/>
      <c r="J10" s="259"/>
      <c r="K10" s="262"/>
      <c r="L10" s="264"/>
      <c r="M10" s="265"/>
      <c r="N10" s="19"/>
      <c r="O10" s="92"/>
    </row>
    <row r="11" spans="1:19" customFormat="1" ht="13.8" thickBot="1">
      <c r="A11" s="236"/>
      <c r="B11" s="50" t="s">
        <v>21</v>
      </c>
      <c r="C11" s="51" t="s">
        <v>418</v>
      </c>
      <c r="D11" s="270" t="s">
        <v>417</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25"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c r="A19" s="195"/>
      <c r="B19" s="10" t="s">
        <v>416</v>
      </c>
      <c r="C19" s="10" t="s">
        <v>415</v>
      </c>
      <c r="D19" s="4">
        <v>45205</v>
      </c>
      <c r="E19" s="10"/>
      <c r="F19" s="10" t="s">
        <v>414</v>
      </c>
      <c r="G19" s="185" t="s">
        <v>412</v>
      </c>
      <c r="H19" s="186"/>
      <c r="I19" s="187"/>
      <c r="J19" s="56" t="s">
        <v>6</v>
      </c>
      <c r="K19" s="56"/>
      <c r="L19" s="56" t="s">
        <v>3</v>
      </c>
      <c r="M19" s="97">
        <v>524</v>
      </c>
      <c r="N19" s="2"/>
      <c r="V19" s="67"/>
    </row>
    <row r="20" spans="1:22" ht="20.399999999999999">
      <c r="A20" s="195"/>
      <c r="B20" s="71" t="s">
        <v>325</v>
      </c>
      <c r="C20" s="71" t="s">
        <v>327</v>
      </c>
      <c r="D20" s="71" t="s">
        <v>23</v>
      </c>
      <c r="E20" s="188" t="s">
        <v>329</v>
      </c>
      <c r="F20" s="188"/>
      <c r="G20" s="189"/>
      <c r="H20" s="190"/>
      <c r="I20" s="191"/>
      <c r="J20" s="15" t="s">
        <v>18</v>
      </c>
      <c r="K20" s="16"/>
      <c r="L20" s="16" t="s">
        <v>3</v>
      </c>
      <c r="M20" s="95">
        <v>568</v>
      </c>
      <c r="N20" s="2"/>
      <c r="V20" s="68"/>
    </row>
    <row r="21" spans="1:22" ht="21" thickBot="1">
      <c r="A21" s="196"/>
      <c r="B21" s="11" t="s">
        <v>413</v>
      </c>
      <c r="C21" s="11" t="s">
        <v>412</v>
      </c>
      <c r="D21" s="96">
        <v>45206</v>
      </c>
      <c r="E21" s="13" t="s">
        <v>4</v>
      </c>
      <c r="F21" s="14" t="s">
        <v>411</v>
      </c>
      <c r="G21" s="200"/>
      <c r="H21" s="201"/>
      <c r="I21" s="202"/>
      <c r="J21" s="15" t="s">
        <v>5</v>
      </c>
      <c r="K21" s="16"/>
      <c r="L21" s="16" t="s">
        <v>3</v>
      </c>
      <c r="M21" s="95">
        <v>126</v>
      </c>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13.8" thickBot="1">
      <c r="A23" s="181"/>
      <c r="B23" s="10" t="s">
        <v>410</v>
      </c>
      <c r="C23" s="10"/>
      <c r="D23" s="4"/>
      <c r="E23" s="10"/>
      <c r="F23" s="10"/>
      <c r="G23" s="185"/>
      <c r="H23" s="186"/>
      <c r="I23" s="187"/>
      <c r="J23" s="56" t="s">
        <v>387</v>
      </c>
      <c r="K23" s="56"/>
      <c r="L23" s="56" t="s">
        <v>3</v>
      </c>
      <c r="M23" s="97">
        <v>170</v>
      </c>
      <c r="N23" s="2"/>
      <c r="V23" s="68"/>
    </row>
    <row r="24" spans="1:22" ht="21" thickBot="1">
      <c r="A24" s="181"/>
      <c r="B24" s="71" t="s">
        <v>325</v>
      </c>
      <c r="C24" s="71" t="s">
        <v>327</v>
      </c>
      <c r="D24" s="71" t="s">
        <v>23</v>
      </c>
      <c r="E24" s="188" t="s">
        <v>329</v>
      </c>
      <c r="F24" s="188"/>
      <c r="G24" s="189"/>
      <c r="H24" s="190"/>
      <c r="I24" s="191"/>
      <c r="J24" s="15" t="s">
        <v>409</v>
      </c>
      <c r="K24" s="16"/>
      <c r="L24" s="16" t="s">
        <v>3</v>
      </c>
      <c r="M24" s="95">
        <v>50</v>
      </c>
      <c r="N24" s="2"/>
      <c r="V24" s="68"/>
    </row>
    <row r="25" spans="1:22" ht="13.8" thickBot="1">
      <c r="A25" s="182"/>
      <c r="B25" s="11"/>
      <c r="C25" s="11"/>
      <c r="D25" s="12"/>
      <c r="E25" s="13" t="s">
        <v>4</v>
      </c>
      <c r="F25" s="14"/>
      <c r="G25" s="192"/>
      <c r="H25" s="193"/>
      <c r="I25" s="194"/>
      <c r="J25" s="15" t="s">
        <v>0</v>
      </c>
      <c r="K25" s="16"/>
      <c r="L25" s="16"/>
      <c r="M25" s="17"/>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13.8" thickBot="1">
      <c r="A27" s="181"/>
      <c r="B27" s="10" t="s">
        <v>408</v>
      </c>
      <c r="C27" s="10" t="s">
        <v>407</v>
      </c>
      <c r="D27" s="4">
        <v>45228</v>
      </c>
      <c r="E27" s="10"/>
      <c r="F27" s="10" t="s">
        <v>406</v>
      </c>
      <c r="G27" s="185" t="s">
        <v>405</v>
      </c>
      <c r="H27" s="186"/>
      <c r="I27" s="187"/>
      <c r="J27" s="56" t="s">
        <v>387</v>
      </c>
      <c r="K27" s="56"/>
      <c r="L27" s="56" t="s">
        <v>3</v>
      </c>
      <c r="M27" s="97">
        <v>365</v>
      </c>
      <c r="N27" s="2"/>
      <c r="V27" s="68"/>
    </row>
    <row r="28" spans="1:22" ht="21" thickBot="1">
      <c r="A28" s="181"/>
      <c r="B28" s="71" t="s">
        <v>325</v>
      </c>
      <c r="C28" s="71" t="s">
        <v>327</v>
      </c>
      <c r="D28" s="71" t="s">
        <v>23</v>
      </c>
      <c r="E28" s="188" t="s">
        <v>329</v>
      </c>
      <c r="F28" s="188"/>
      <c r="G28" s="189"/>
      <c r="H28" s="190"/>
      <c r="I28" s="191"/>
      <c r="J28" s="15" t="s">
        <v>1</v>
      </c>
      <c r="K28" s="16"/>
      <c r="L28" s="16"/>
      <c r="M28" s="17"/>
      <c r="N28" s="2"/>
      <c r="V28" s="68"/>
    </row>
    <row r="29" spans="1:22" ht="31.2" thickBot="1">
      <c r="A29" s="182"/>
      <c r="B29" s="11" t="s">
        <v>404</v>
      </c>
      <c r="C29" s="11" t="s">
        <v>403</v>
      </c>
      <c r="D29" s="96">
        <v>45230</v>
      </c>
      <c r="E29" s="13" t="s">
        <v>4</v>
      </c>
      <c r="F29" s="14" t="s">
        <v>402</v>
      </c>
      <c r="G29" s="192"/>
      <c r="H29" s="193"/>
      <c r="I29" s="194"/>
      <c r="J29" s="15" t="s">
        <v>0</v>
      </c>
      <c r="K29" s="16"/>
      <c r="L29" s="16"/>
      <c r="M29" s="17"/>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21" thickBot="1">
      <c r="A31" s="181"/>
      <c r="B31" s="10" t="s">
        <v>401</v>
      </c>
      <c r="C31" s="10" t="s">
        <v>398</v>
      </c>
      <c r="D31" s="4">
        <v>45270</v>
      </c>
      <c r="E31" s="10"/>
      <c r="F31" s="10" t="s">
        <v>400</v>
      </c>
      <c r="G31" s="185" t="s">
        <v>398</v>
      </c>
      <c r="H31" s="186"/>
      <c r="I31" s="187"/>
      <c r="J31" s="56" t="s">
        <v>6</v>
      </c>
      <c r="K31" s="56"/>
      <c r="L31" s="56" t="s">
        <v>3</v>
      </c>
      <c r="M31" s="97">
        <v>271</v>
      </c>
      <c r="N31" s="2"/>
      <c r="V31" s="68"/>
    </row>
    <row r="32" spans="1:22" ht="21" thickBot="1">
      <c r="A32" s="181"/>
      <c r="B32" s="71" t="s">
        <v>325</v>
      </c>
      <c r="C32" s="71" t="s">
        <v>327</v>
      </c>
      <c r="D32" s="71" t="s">
        <v>23</v>
      </c>
      <c r="E32" s="188" t="s">
        <v>329</v>
      </c>
      <c r="F32" s="188"/>
      <c r="G32" s="189"/>
      <c r="H32" s="190"/>
      <c r="I32" s="191"/>
      <c r="J32" s="15" t="s">
        <v>1</v>
      </c>
      <c r="K32" s="16"/>
      <c r="L32" s="16"/>
      <c r="M32" s="17"/>
      <c r="N32" s="2"/>
      <c r="V32" s="68"/>
    </row>
    <row r="33" spans="1:22" ht="21" thickBot="1">
      <c r="A33" s="182"/>
      <c r="B33" s="11" t="s">
        <v>399</v>
      </c>
      <c r="C33" s="11" t="s">
        <v>398</v>
      </c>
      <c r="D33" s="96">
        <v>45272</v>
      </c>
      <c r="E33" s="13" t="s">
        <v>4</v>
      </c>
      <c r="F33" s="14" t="s">
        <v>397</v>
      </c>
      <c r="G33" s="192"/>
      <c r="H33" s="193"/>
      <c r="I33" s="194"/>
      <c r="J33" s="15" t="s">
        <v>0</v>
      </c>
      <c r="K33" s="16"/>
      <c r="L33" s="16"/>
      <c r="M33" s="17"/>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13.8" thickBot="1">
      <c r="A35" s="181"/>
      <c r="B35" s="10" t="s">
        <v>396</v>
      </c>
      <c r="C35" s="10" t="s">
        <v>392</v>
      </c>
      <c r="D35" s="4">
        <v>45341</v>
      </c>
      <c r="E35" s="10"/>
      <c r="F35" s="10" t="s">
        <v>391</v>
      </c>
      <c r="G35" s="185" t="s">
        <v>389</v>
      </c>
      <c r="H35" s="186"/>
      <c r="I35" s="187"/>
      <c r="J35" s="56" t="s">
        <v>6</v>
      </c>
      <c r="K35" s="56"/>
      <c r="L35" s="56" t="s">
        <v>377</v>
      </c>
      <c r="M35" s="97">
        <v>1120</v>
      </c>
      <c r="N35" s="2"/>
      <c r="V35" s="68"/>
    </row>
    <row r="36" spans="1:22" ht="21" thickBot="1">
      <c r="A36" s="181"/>
      <c r="B36" s="71" t="s">
        <v>325</v>
      </c>
      <c r="C36" s="71" t="s">
        <v>327</v>
      </c>
      <c r="D36" s="71" t="s">
        <v>23</v>
      </c>
      <c r="E36" s="188" t="s">
        <v>329</v>
      </c>
      <c r="F36" s="188"/>
      <c r="G36" s="189"/>
      <c r="H36" s="190"/>
      <c r="I36" s="191"/>
      <c r="J36" s="15" t="s">
        <v>18</v>
      </c>
      <c r="K36" s="16"/>
      <c r="L36" s="16" t="s">
        <v>377</v>
      </c>
      <c r="M36" s="95">
        <v>411</v>
      </c>
      <c r="N36" s="2"/>
      <c r="V36" s="68"/>
    </row>
    <row r="37" spans="1:22" ht="21" thickBot="1">
      <c r="A37" s="182"/>
      <c r="B37" s="11" t="s">
        <v>395</v>
      </c>
      <c r="C37" s="11" t="s">
        <v>389</v>
      </c>
      <c r="D37" s="96">
        <v>45344</v>
      </c>
      <c r="E37" s="13" t="s">
        <v>4</v>
      </c>
      <c r="F37" s="14" t="s">
        <v>394</v>
      </c>
      <c r="G37" s="192"/>
      <c r="H37" s="193"/>
      <c r="I37" s="194"/>
      <c r="J37" s="15" t="s">
        <v>387</v>
      </c>
      <c r="K37" s="16"/>
      <c r="L37" s="16" t="s">
        <v>377</v>
      </c>
      <c r="M37" s="95">
        <v>925</v>
      </c>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13.8" thickBot="1">
      <c r="A39" s="181"/>
      <c r="B39" s="10" t="s">
        <v>393</v>
      </c>
      <c r="C39" s="10" t="s">
        <v>392</v>
      </c>
      <c r="D39" s="4">
        <v>45341</v>
      </c>
      <c r="E39" s="10"/>
      <c r="F39" s="10" t="s">
        <v>391</v>
      </c>
      <c r="G39" s="185" t="s">
        <v>389</v>
      </c>
      <c r="H39" s="186"/>
      <c r="I39" s="187"/>
      <c r="J39" s="56" t="s">
        <v>6</v>
      </c>
      <c r="K39" s="56"/>
      <c r="L39" s="56" t="s">
        <v>3</v>
      </c>
      <c r="M39" s="97">
        <v>1400</v>
      </c>
      <c r="N39" s="2"/>
      <c r="V39" s="68"/>
    </row>
    <row r="40" spans="1:22" ht="21" thickBot="1">
      <c r="A40" s="181"/>
      <c r="B40" s="71" t="s">
        <v>325</v>
      </c>
      <c r="C40" s="71" t="s">
        <v>327</v>
      </c>
      <c r="D40" s="71" t="s">
        <v>23</v>
      </c>
      <c r="E40" s="188" t="s">
        <v>329</v>
      </c>
      <c r="F40" s="188"/>
      <c r="G40" s="189"/>
      <c r="H40" s="190"/>
      <c r="I40" s="191"/>
      <c r="J40" s="15" t="s">
        <v>18</v>
      </c>
      <c r="K40" s="16"/>
      <c r="L40" s="16" t="s">
        <v>3</v>
      </c>
      <c r="M40" s="95">
        <v>636</v>
      </c>
      <c r="N40" s="2"/>
      <c r="V40" s="68"/>
    </row>
    <row r="41" spans="1:22" ht="21" thickBot="1">
      <c r="A41" s="182"/>
      <c r="B41" s="11" t="s">
        <v>390</v>
      </c>
      <c r="C41" s="11" t="s">
        <v>389</v>
      </c>
      <c r="D41" s="96">
        <v>45344</v>
      </c>
      <c r="E41" s="13" t="s">
        <v>4</v>
      </c>
      <c r="F41" s="14" t="s">
        <v>388</v>
      </c>
      <c r="G41" s="192"/>
      <c r="H41" s="193"/>
      <c r="I41" s="194"/>
      <c r="J41" s="15" t="s">
        <v>387</v>
      </c>
      <c r="K41" s="16"/>
      <c r="L41" s="16" t="s">
        <v>3</v>
      </c>
      <c r="M41" s="95">
        <v>795</v>
      </c>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21" thickBot="1">
      <c r="A43" s="181"/>
      <c r="B43" s="10" t="s">
        <v>386</v>
      </c>
      <c r="C43" s="10" t="s">
        <v>385</v>
      </c>
      <c r="D43" s="4">
        <v>45335</v>
      </c>
      <c r="E43" s="10"/>
      <c r="F43" s="10" t="s">
        <v>384</v>
      </c>
      <c r="G43" s="185" t="s">
        <v>383</v>
      </c>
      <c r="H43" s="186"/>
      <c r="I43" s="187"/>
      <c r="J43" s="56" t="s">
        <v>6</v>
      </c>
      <c r="K43" s="56" t="s">
        <v>3</v>
      </c>
      <c r="L43" s="56"/>
      <c r="M43" s="97">
        <v>344</v>
      </c>
      <c r="N43" s="2"/>
      <c r="V43" s="68"/>
    </row>
    <row r="44" spans="1:22" ht="21" thickBot="1">
      <c r="A44" s="181"/>
      <c r="B44" s="71" t="s">
        <v>325</v>
      </c>
      <c r="C44" s="71" t="s">
        <v>327</v>
      </c>
      <c r="D44" s="71" t="s">
        <v>23</v>
      </c>
      <c r="E44" s="188" t="s">
        <v>329</v>
      </c>
      <c r="F44" s="188"/>
      <c r="G44" s="189"/>
      <c r="H44" s="190"/>
      <c r="I44" s="191"/>
      <c r="J44" s="15" t="s">
        <v>18</v>
      </c>
      <c r="K44" s="16" t="s">
        <v>3</v>
      </c>
      <c r="L44" s="16"/>
      <c r="M44" s="95">
        <v>347</v>
      </c>
      <c r="N44" s="2"/>
      <c r="V44" s="68"/>
    </row>
    <row r="45" spans="1:22" ht="61.8" thickBot="1">
      <c r="A45" s="182"/>
      <c r="B45" s="11" t="s">
        <v>382</v>
      </c>
      <c r="C45" s="11" t="s">
        <v>381</v>
      </c>
      <c r="D45" s="96">
        <v>45337</v>
      </c>
      <c r="E45" s="13" t="s">
        <v>4</v>
      </c>
      <c r="F45" s="14" t="s">
        <v>380</v>
      </c>
      <c r="G45" s="192"/>
      <c r="H45" s="193"/>
      <c r="I45" s="194"/>
      <c r="J45" s="15" t="s">
        <v>5</v>
      </c>
      <c r="K45" s="16" t="s">
        <v>3</v>
      </c>
      <c r="L45" s="16"/>
      <c r="M45" s="95">
        <v>197</v>
      </c>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13.8" thickBot="1">
      <c r="A47" s="181"/>
      <c r="B47" s="94"/>
      <c r="C47" s="94"/>
      <c r="D47" s="94"/>
      <c r="E47" s="10"/>
      <c r="F47" s="94"/>
      <c r="G47" s="185"/>
      <c r="H47" s="186"/>
      <c r="I47" s="187"/>
      <c r="J47" s="94"/>
      <c r="K47" s="94"/>
      <c r="L47" s="94"/>
      <c r="M47" s="94"/>
      <c r="N47" s="2"/>
      <c r="V47" s="68"/>
    </row>
    <row r="48" spans="1:22" ht="21" thickBot="1">
      <c r="A48" s="181"/>
      <c r="B48" s="71" t="s">
        <v>325</v>
      </c>
      <c r="C48" s="71" t="s">
        <v>327</v>
      </c>
      <c r="D48" s="71" t="s">
        <v>23</v>
      </c>
      <c r="E48" s="188" t="s">
        <v>329</v>
      </c>
      <c r="F48" s="188"/>
      <c r="G48" s="189"/>
      <c r="H48" s="190"/>
      <c r="I48" s="191"/>
      <c r="J48" s="94"/>
      <c r="K48" s="94"/>
      <c r="L48" s="94"/>
      <c r="M48" s="94"/>
      <c r="N48" s="2"/>
      <c r="V48" s="68"/>
    </row>
    <row r="49" spans="1:22" ht="13.8" thickBot="1">
      <c r="A49" s="182"/>
      <c r="B49" s="94"/>
      <c r="C49" s="94"/>
      <c r="D49" s="94"/>
      <c r="E49" s="13" t="s">
        <v>4</v>
      </c>
      <c r="F49" s="94"/>
      <c r="G49" s="192"/>
      <c r="H49" s="193"/>
      <c r="I49" s="194"/>
      <c r="J49" s="94"/>
      <c r="K49" s="94"/>
      <c r="L49" s="94"/>
      <c r="M49" s="94"/>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13.8" thickBot="1">
      <c r="A51" s="181"/>
      <c r="B51" s="10"/>
      <c r="C51" s="10"/>
      <c r="D51" s="4"/>
      <c r="E51" s="10"/>
      <c r="F51" s="10"/>
      <c r="G51" s="185"/>
      <c r="H51" s="186"/>
      <c r="I51" s="187"/>
      <c r="J51" s="56" t="s">
        <v>2</v>
      </c>
      <c r="K51" s="56"/>
      <c r="L51" s="56"/>
      <c r="M51" s="57"/>
      <c r="N51" s="2"/>
      <c r="V51" s="68"/>
    </row>
    <row r="52" spans="1:22" ht="21" thickBot="1">
      <c r="A52" s="181"/>
      <c r="B52" s="71" t="s">
        <v>325</v>
      </c>
      <c r="C52" s="71" t="s">
        <v>327</v>
      </c>
      <c r="D52" s="71" t="s">
        <v>23</v>
      </c>
      <c r="E52" s="188" t="s">
        <v>329</v>
      </c>
      <c r="F52" s="188"/>
      <c r="G52" s="189"/>
      <c r="H52" s="190"/>
      <c r="I52" s="191"/>
      <c r="J52" s="15" t="s">
        <v>1</v>
      </c>
      <c r="K52" s="16"/>
      <c r="L52" s="16"/>
      <c r="M52" s="17"/>
      <c r="N52" s="2"/>
      <c r="V52" s="68"/>
    </row>
    <row r="53" spans="1:22" ht="13.8" thickBot="1">
      <c r="A53" s="182"/>
      <c r="B53" s="11"/>
      <c r="C53" s="11"/>
      <c r="D53" s="12"/>
      <c r="E53" s="13" t="s">
        <v>4</v>
      </c>
      <c r="F53" s="14"/>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13.8" thickBot="1">
      <c r="A55" s="181"/>
      <c r="B55" s="10"/>
      <c r="C55" s="10"/>
      <c r="D55" s="4"/>
      <c r="E55" s="10"/>
      <c r="F55" s="10"/>
      <c r="G55" s="185"/>
      <c r="H55" s="186"/>
      <c r="I55" s="187"/>
      <c r="J55" s="56" t="s">
        <v>2</v>
      </c>
      <c r="K55" s="56"/>
      <c r="L55" s="56"/>
      <c r="M55" s="57"/>
      <c r="N55" s="2"/>
      <c r="P55" s="1"/>
      <c r="V55" s="68"/>
    </row>
    <row r="56" spans="1:22" ht="21" thickBot="1">
      <c r="A56" s="181"/>
      <c r="B56" s="71" t="s">
        <v>325</v>
      </c>
      <c r="C56" s="71" t="s">
        <v>327</v>
      </c>
      <c r="D56" s="71" t="s">
        <v>23</v>
      </c>
      <c r="E56" s="188" t="s">
        <v>329</v>
      </c>
      <c r="F56" s="188"/>
      <c r="G56" s="189"/>
      <c r="H56" s="190"/>
      <c r="I56" s="191"/>
      <c r="J56" s="15" t="s">
        <v>1</v>
      </c>
      <c r="K56" s="16"/>
      <c r="L56" s="16"/>
      <c r="M56" s="17"/>
      <c r="N56" s="2"/>
      <c r="V56" s="68"/>
    </row>
    <row r="57" spans="1:22" s="1" customFormat="1" ht="13.8" thickBot="1">
      <c r="A57" s="182"/>
      <c r="B57" s="11"/>
      <c r="C57" s="11"/>
      <c r="D57" s="12"/>
      <c r="E57" s="13" t="s">
        <v>4</v>
      </c>
      <c r="F57" s="14"/>
      <c r="G57" s="192"/>
      <c r="H57" s="193"/>
      <c r="I57" s="194"/>
      <c r="J57" s="15" t="s">
        <v>0</v>
      </c>
      <c r="K57" s="16"/>
      <c r="L57" s="16"/>
      <c r="M57" s="17"/>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13.8" thickBot="1">
      <c r="A59" s="181"/>
      <c r="B59" s="10"/>
      <c r="C59" s="10"/>
      <c r="D59" s="4"/>
      <c r="E59" s="10"/>
      <c r="F59" s="10"/>
      <c r="G59" s="185"/>
      <c r="H59" s="186"/>
      <c r="I59" s="187"/>
      <c r="J59" s="56" t="s">
        <v>2</v>
      </c>
      <c r="K59" s="56"/>
      <c r="L59" s="56"/>
      <c r="M59" s="57"/>
      <c r="N59" s="2"/>
      <c r="V59" s="68"/>
    </row>
    <row r="60" spans="1:22" ht="21" thickBot="1">
      <c r="A60" s="181"/>
      <c r="B60" s="71" t="s">
        <v>325</v>
      </c>
      <c r="C60" s="71" t="s">
        <v>327</v>
      </c>
      <c r="D60" s="71" t="s">
        <v>23</v>
      </c>
      <c r="E60" s="188" t="s">
        <v>329</v>
      </c>
      <c r="F60" s="188"/>
      <c r="G60" s="189"/>
      <c r="H60" s="190"/>
      <c r="I60" s="191"/>
      <c r="J60" s="15" t="s">
        <v>1</v>
      </c>
      <c r="K60" s="16"/>
      <c r="L60" s="16"/>
      <c r="M60" s="17"/>
      <c r="N60" s="2"/>
      <c r="V60" s="68"/>
    </row>
    <row r="61" spans="1:22" ht="13.8" thickBot="1">
      <c r="A61" s="182"/>
      <c r="B61" s="11"/>
      <c r="C61" s="11"/>
      <c r="D61" s="12"/>
      <c r="E61" s="13" t="s">
        <v>4</v>
      </c>
      <c r="F61" s="14"/>
      <c r="G61" s="192"/>
      <c r="H61" s="193"/>
      <c r="I61" s="194"/>
      <c r="J61" s="15" t="s">
        <v>0</v>
      </c>
      <c r="K61" s="16"/>
      <c r="L61" s="16"/>
      <c r="M61" s="17"/>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13.8" thickBot="1">
      <c r="A63" s="181"/>
      <c r="B63" s="10"/>
      <c r="C63" s="10"/>
      <c r="D63" s="4"/>
      <c r="E63" s="10"/>
      <c r="F63" s="10"/>
      <c r="G63" s="185"/>
      <c r="H63" s="186"/>
      <c r="I63" s="187"/>
      <c r="J63" s="56" t="s">
        <v>2</v>
      </c>
      <c r="K63" s="56"/>
      <c r="L63" s="56"/>
      <c r="M63" s="57"/>
      <c r="N63" s="2"/>
      <c r="V63" s="68"/>
    </row>
    <row r="64" spans="1:22" ht="21" thickBot="1">
      <c r="A64" s="181"/>
      <c r="B64" s="71" t="s">
        <v>325</v>
      </c>
      <c r="C64" s="71" t="s">
        <v>327</v>
      </c>
      <c r="D64" s="71" t="s">
        <v>23</v>
      </c>
      <c r="E64" s="188" t="s">
        <v>329</v>
      </c>
      <c r="F64" s="188"/>
      <c r="G64" s="189"/>
      <c r="H64" s="190"/>
      <c r="I64" s="191"/>
      <c r="J64" s="15" t="s">
        <v>1</v>
      </c>
      <c r="K64" s="16"/>
      <c r="L64" s="16"/>
      <c r="M64" s="17"/>
      <c r="N64" s="2"/>
      <c r="V64" s="68"/>
    </row>
    <row r="65" spans="1:22" ht="13.8" thickBot="1">
      <c r="A65" s="182"/>
      <c r="B65" s="11"/>
      <c r="C65" s="11"/>
      <c r="D65" s="12"/>
      <c r="E65" s="13" t="s">
        <v>4</v>
      </c>
      <c r="F65" s="14"/>
      <c r="G65" s="192"/>
      <c r="H65" s="193"/>
      <c r="I65" s="194"/>
      <c r="J65" s="15" t="s">
        <v>0</v>
      </c>
      <c r="K65" s="16"/>
      <c r="L65" s="16"/>
      <c r="M65" s="17"/>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13.8" thickBot="1">
      <c r="A67" s="181"/>
      <c r="B67" s="10"/>
      <c r="C67" s="10"/>
      <c r="D67" s="4"/>
      <c r="E67" s="10"/>
      <c r="F67" s="10"/>
      <c r="G67" s="185"/>
      <c r="H67" s="186"/>
      <c r="I67" s="187"/>
      <c r="J67" s="56" t="s">
        <v>2</v>
      </c>
      <c r="K67" s="56"/>
      <c r="L67" s="56"/>
      <c r="M67" s="57"/>
      <c r="N67" s="2"/>
      <c r="V67" s="68"/>
    </row>
    <row r="68" spans="1:22" ht="21" thickBot="1">
      <c r="A68" s="181"/>
      <c r="B68" s="71" t="s">
        <v>325</v>
      </c>
      <c r="C68" s="71" t="s">
        <v>327</v>
      </c>
      <c r="D68" s="71" t="s">
        <v>23</v>
      </c>
      <c r="E68" s="188" t="s">
        <v>329</v>
      </c>
      <c r="F68" s="188"/>
      <c r="G68" s="189"/>
      <c r="H68" s="190"/>
      <c r="I68" s="191"/>
      <c r="J68" s="15" t="s">
        <v>1</v>
      </c>
      <c r="K68" s="16"/>
      <c r="L68" s="16"/>
      <c r="M68" s="17"/>
      <c r="N68" s="2"/>
      <c r="V68" s="68"/>
    </row>
    <row r="69" spans="1:22" ht="13.8" thickBot="1">
      <c r="A69" s="182"/>
      <c r="B69" s="11"/>
      <c r="C69" s="11"/>
      <c r="D69" s="12"/>
      <c r="E69" s="13" t="s">
        <v>4</v>
      </c>
      <c r="F69" s="14"/>
      <c r="G69" s="192"/>
      <c r="H69" s="193"/>
      <c r="I69" s="194"/>
      <c r="J69" s="15" t="s">
        <v>0</v>
      </c>
      <c r="K69" s="16"/>
      <c r="L69" s="16"/>
      <c r="M69" s="17"/>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13.8" thickBot="1">
      <c r="A71" s="181"/>
      <c r="B71" s="10"/>
      <c r="C71" s="10"/>
      <c r="D71" s="4"/>
      <c r="E71" s="10"/>
      <c r="F71" s="10"/>
      <c r="G71" s="185"/>
      <c r="H71" s="186"/>
      <c r="I71" s="187"/>
      <c r="J71" s="56" t="s">
        <v>2</v>
      </c>
      <c r="K71" s="56"/>
      <c r="L71" s="56"/>
      <c r="M71" s="57"/>
      <c r="N71" s="2"/>
      <c r="V71" s="69"/>
    </row>
    <row r="72" spans="1:22" ht="21" thickBot="1">
      <c r="A72" s="181"/>
      <c r="B72" s="71" t="s">
        <v>325</v>
      </c>
      <c r="C72" s="71" t="s">
        <v>327</v>
      </c>
      <c r="D72" s="71" t="s">
        <v>23</v>
      </c>
      <c r="E72" s="188" t="s">
        <v>329</v>
      </c>
      <c r="F72" s="188"/>
      <c r="G72" s="189"/>
      <c r="H72" s="190"/>
      <c r="I72" s="191"/>
      <c r="J72" s="15" t="s">
        <v>1</v>
      </c>
      <c r="K72" s="16"/>
      <c r="L72" s="16"/>
      <c r="M72" s="17"/>
      <c r="N72" s="2"/>
      <c r="V72" s="68"/>
    </row>
    <row r="73" spans="1:22" ht="13.8" thickBot="1">
      <c r="A73" s="182"/>
      <c r="B73" s="11"/>
      <c r="C73" s="11"/>
      <c r="D73" s="12"/>
      <c r="E73" s="13" t="s">
        <v>4</v>
      </c>
      <c r="F73" s="14"/>
      <c r="G73" s="192"/>
      <c r="H73" s="193"/>
      <c r="I73" s="194"/>
      <c r="J73" s="15" t="s">
        <v>0</v>
      </c>
      <c r="K73" s="16"/>
      <c r="L73" s="16"/>
      <c r="M73" s="17"/>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13.8" thickBot="1">
      <c r="A75" s="181"/>
      <c r="B75" s="10"/>
      <c r="C75" s="10"/>
      <c r="D75" s="4"/>
      <c r="E75" s="10"/>
      <c r="F75" s="10"/>
      <c r="G75" s="185"/>
      <c r="H75" s="186"/>
      <c r="I75" s="187"/>
      <c r="J75" s="56" t="s">
        <v>2</v>
      </c>
      <c r="K75" s="56"/>
      <c r="L75" s="56"/>
      <c r="M75" s="57"/>
      <c r="N75" s="2"/>
      <c r="V75" s="68"/>
    </row>
    <row r="76" spans="1:22" ht="21" thickBot="1">
      <c r="A76" s="181"/>
      <c r="B76" s="71" t="s">
        <v>325</v>
      </c>
      <c r="C76" s="71" t="s">
        <v>327</v>
      </c>
      <c r="D76" s="71" t="s">
        <v>23</v>
      </c>
      <c r="E76" s="188" t="s">
        <v>329</v>
      </c>
      <c r="F76" s="188"/>
      <c r="G76" s="189"/>
      <c r="H76" s="190"/>
      <c r="I76" s="191"/>
      <c r="J76" s="15" t="s">
        <v>1</v>
      </c>
      <c r="K76" s="16"/>
      <c r="L76" s="16"/>
      <c r="M76" s="17"/>
      <c r="N76" s="2"/>
      <c r="V76" s="68"/>
    </row>
    <row r="77" spans="1:22" ht="13.8" thickBot="1">
      <c r="A77" s="182"/>
      <c r="B77" s="11"/>
      <c r="C77" s="11"/>
      <c r="D77" s="12"/>
      <c r="E77" s="13" t="s">
        <v>4</v>
      </c>
      <c r="F77" s="14"/>
      <c r="G77" s="192"/>
      <c r="H77" s="193"/>
      <c r="I77" s="194"/>
      <c r="J77" s="15" t="s">
        <v>0</v>
      </c>
      <c r="K77" s="16"/>
      <c r="L77" s="16"/>
      <c r="M77" s="17"/>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13.8" thickBot="1">
      <c r="A79" s="181"/>
      <c r="B79" s="10"/>
      <c r="C79" s="10"/>
      <c r="D79" s="4"/>
      <c r="E79" s="10"/>
      <c r="F79" s="10"/>
      <c r="G79" s="185"/>
      <c r="H79" s="186"/>
      <c r="I79" s="187"/>
      <c r="J79" s="56" t="s">
        <v>2</v>
      </c>
      <c r="K79" s="56"/>
      <c r="L79" s="56"/>
      <c r="M79" s="57"/>
      <c r="N79" s="2"/>
      <c r="V79" s="68"/>
    </row>
    <row r="80" spans="1:22" ht="21" thickBot="1">
      <c r="A80" s="181"/>
      <c r="B80" s="71" t="s">
        <v>325</v>
      </c>
      <c r="C80" s="71" t="s">
        <v>327</v>
      </c>
      <c r="D80" s="71" t="s">
        <v>23</v>
      </c>
      <c r="E80" s="188" t="s">
        <v>329</v>
      </c>
      <c r="F80" s="188"/>
      <c r="G80" s="189"/>
      <c r="H80" s="190"/>
      <c r="I80" s="191"/>
      <c r="J80" s="15" t="s">
        <v>1</v>
      </c>
      <c r="K80" s="16"/>
      <c r="L80" s="16"/>
      <c r="M80" s="17"/>
      <c r="N80" s="2"/>
      <c r="V80" s="68"/>
    </row>
    <row r="81" spans="1:22" ht="13.8" thickBot="1">
      <c r="A81" s="182"/>
      <c r="B81" s="11"/>
      <c r="C81" s="11"/>
      <c r="D81" s="12"/>
      <c r="E81" s="13" t="s">
        <v>4</v>
      </c>
      <c r="F81" s="14"/>
      <c r="G81" s="192"/>
      <c r="H81" s="193"/>
      <c r="I81" s="194"/>
      <c r="J81" s="15" t="s">
        <v>0</v>
      </c>
      <c r="K81" s="16"/>
      <c r="L81" s="16"/>
      <c r="M81" s="17"/>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13.8" thickBot="1">
      <c r="A83" s="181"/>
      <c r="B83" s="10"/>
      <c r="C83" s="10"/>
      <c r="D83" s="4"/>
      <c r="E83" s="10"/>
      <c r="F83" s="10"/>
      <c r="G83" s="185"/>
      <c r="H83" s="186"/>
      <c r="I83" s="187"/>
      <c r="J83" s="56" t="s">
        <v>2</v>
      </c>
      <c r="K83" s="56"/>
      <c r="L83" s="56"/>
      <c r="M83" s="57"/>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13.8" thickBot="1">
      <c r="A85" s="182"/>
      <c r="B85" s="11"/>
      <c r="C85" s="11"/>
      <c r="D85" s="12"/>
      <c r="E85" s="13" t="s">
        <v>4</v>
      </c>
      <c r="F85" s="14"/>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13.8" thickBot="1">
      <c r="A87" s="181"/>
      <c r="B87" s="10"/>
      <c r="C87" s="10"/>
      <c r="D87" s="4"/>
      <c r="E87" s="10"/>
      <c r="F87" s="10"/>
      <c r="G87" s="185"/>
      <c r="H87" s="186"/>
      <c r="I87" s="187"/>
      <c r="J87" s="56" t="s">
        <v>2</v>
      </c>
      <c r="K87" s="56"/>
      <c r="L87" s="56"/>
      <c r="M87" s="57"/>
      <c r="N87" s="2"/>
      <c r="V87" s="68"/>
    </row>
    <row r="88" spans="1:22" ht="21" thickBot="1">
      <c r="A88" s="181"/>
      <c r="B88" s="71" t="s">
        <v>325</v>
      </c>
      <c r="C88" s="71" t="s">
        <v>327</v>
      </c>
      <c r="D88" s="71" t="s">
        <v>23</v>
      </c>
      <c r="E88" s="188" t="s">
        <v>329</v>
      </c>
      <c r="F88" s="188"/>
      <c r="G88" s="189"/>
      <c r="H88" s="190"/>
      <c r="I88" s="191"/>
      <c r="J88" s="15" t="s">
        <v>1</v>
      </c>
      <c r="K88" s="16"/>
      <c r="L88" s="16"/>
      <c r="M88" s="17"/>
      <c r="N88" s="2"/>
      <c r="V88" s="68"/>
    </row>
    <row r="89" spans="1:22" ht="13.8" thickBot="1">
      <c r="A89" s="182"/>
      <c r="B89" s="11"/>
      <c r="C89" s="11"/>
      <c r="D89" s="12"/>
      <c r="E89" s="13" t="s">
        <v>4</v>
      </c>
      <c r="F89" s="14"/>
      <c r="G89" s="192"/>
      <c r="H89" s="193"/>
      <c r="I89" s="194"/>
      <c r="J89" s="15" t="s">
        <v>0</v>
      </c>
      <c r="K89" s="16"/>
      <c r="L89" s="16"/>
      <c r="M89" s="17"/>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13.8" thickBot="1">
      <c r="A91" s="181"/>
      <c r="B91" s="10"/>
      <c r="C91" s="10"/>
      <c r="D91" s="4"/>
      <c r="E91" s="10"/>
      <c r="F91" s="10"/>
      <c r="G91" s="185"/>
      <c r="H91" s="186"/>
      <c r="I91" s="187"/>
      <c r="J91" s="56" t="s">
        <v>2</v>
      </c>
      <c r="K91" s="56"/>
      <c r="L91" s="56"/>
      <c r="M91" s="57"/>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13.8" thickBot="1">
      <c r="A93" s="182"/>
      <c r="B93" s="11"/>
      <c r="C93" s="11"/>
      <c r="D93" s="12"/>
      <c r="E93" s="13" t="s">
        <v>4</v>
      </c>
      <c r="F93" s="14"/>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13.8" thickBot="1">
      <c r="A95" s="181"/>
      <c r="B95" s="10"/>
      <c r="C95" s="10"/>
      <c r="D95" s="4"/>
      <c r="E95" s="10"/>
      <c r="F95" s="10"/>
      <c r="G95" s="185"/>
      <c r="H95" s="186"/>
      <c r="I95" s="187"/>
      <c r="J95" s="56" t="s">
        <v>2</v>
      </c>
      <c r="K95" s="56"/>
      <c r="L95" s="56"/>
      <c r="M95" s="57"/>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13.8" thickBot="1">
      <c r="A97" s="182"/>
      <c r="B97" s="11"/>
      <c r="C97" s="11"/>
      <c r="D97" s="12"/>
      <c r="E97" s="13" t="s">
        <v>4</v>
      </c>
      <c r="F97" s="14"/>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13.8" thickBot="1">
      <c r="A99" s="181"/>
      <c r="B99" s="10"/>
      <c r="C99" s="10"/>
      <c r="D99" s="4"/>
      <c r="E99" s="10"/>
      <c r="F99" s="10"/>
      <c r="G99" s="185"/>
      <c r="H99" s="186"/>
      <c r="I99" s="187"/>
      <c r="J99" s="56" t="s">
        <v>2</v>
      </c>
      <c r="K99" s="56"/>
      <c r="L99" s="56"/>
      <c r="M99" s="57"/>
      <c r="N99" s="2"/>
      <c r="V99" s="68"/>
    </row>
    <row r="100" spans="1:22" ht="21" thickBot="1">
      <c r="A100" s="181"/>
      <c r="B100" s="71" t="s">
        <v>325</v>
      </c>
      <c r="C100" s="71" t="s">
        <v>327</v>
      </c>
      <c r="D100" s="71" t="s">
        <v>23</v>
      </c>
      <c r="E100" s="188" t="s">
        <v>329</v>
      </c>
      <c r="F100" s="188"/>
      <c r="G100" s="189"/>
      <c r="H100" s="190"/>
      <c r="I100" s="191"/>
      <c r="J100" s="15" t="s">
        <v>1</v>
      </c>
      <c r="K100" s="16"/>
      <c r="L100" s="16"/>
      <c r="M100" s="17"/>
      <c r="N100" s="2"/>
      <c r="V100" s="68"/>
    </row>
    <row r="101" spans="1:22" ht="13.8" thickBot="1">
      <c r="A101" s="182"/>
      <c r="B101" s="11"/>
      <c r="C101" s="11"/>
      <c r="D101" s="12"/>
      <c r="E101" s="13" t="s">
        <v>4</v>
      </c>
      <c r="F101" s="14"/>
      <c r="G101" s="192"/>
      <c r="H101" s="193"/>
      <c r="I101" s="194"/>
      <c r="J101" s="15" t="s">
        <v>0</v>
      </c>
      <c r="K101" s="16"/>
      <c r="L101" s="16"/>
      <c r="M101" s="17"/>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13.8" thickBot="1">
      <c r="A103" s="181"/>
      <c r="B103" s="10"/>
      <c r="C103" s="10"/>
      <c r="D103" s="4"/>
      <c r="E103" s="10"/>
      <c r="F103" s="10"/>
      <c r="G103" s="185"/>
      <c r="H103" s="186"/>
      <c r="I103" s="187"/>
      <c r="J103" s="56" t="s">
        <v>2</v>
      </c>
      <c r="K103" s="56"/>
      <c r="L103" s="56"/>
      <c r="M103" s="57"/>
      <c r="N103" s="2"/>
      <c r="V103" s="68"/>
    </row>
    <row r="104" spans="1:22" ht="21" thickBot="1">
      <c r="A104" s="181"/>
      <c r="B104" s="71" t="s">
        <v>325</v>
      </c>
      <c r="C104" s="71" t="s">
        <v>327</v>
      </c>
      <c r="D104" s="71" t="s">
        <v>23</v>
      </c>
      <c r="E104" s="188" t="s">
        <v>329</v>
      </c>
      <c r="F104" s="188"/>
      <c r="G104" s="189"/>
      <c r="H104" s="190"/>
      <c r="I104" s="191"/>
      <c r="J104" s="15" t="s">
        <v>1</v>
      </c>
      <c r="K104" s="16"/>
      <c r="L104" s="16"/>
      <c r="M104" s="17"/>
      <c r="N104" s="2"/>
      <c r="V104" s="68"/>
    </row>
    <row r="105" spans="1:22" ht="13.8" thickBot="1">
      <c r="A105" s="182"/>
      <c r="B105" s="11"/>
      <c r="C105" s="11"/>
      <c r="D105" s="12"/>
      <c r="E105" s="13" t="s">
        <v>4</v>
      </c>
      <c r="F105" s="14"/>
      <c r="G105" s="192"/>
      <c r="H105" s="193"/>
      <c r="I105" s="194"/>
      <c r="J105" s="15" t="s">
        <v>0</v>
      </c>
      <c r="K105" s="16"/>
      <c r="L105" s="16"/>
      <c r="M105" s="17"/>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c r="C107" s="10"/>
      <c r="D107" s="4"/>
      <c r="E107" s="10"/>
      <c r="F107" s="10"/>
      <c r="G107" s="185"/>
      <c r="H107" s="186"/>
      <c r="I107" s="187"/>
      <c r="J107" s="56" t="s">
        <v>2</v>
      </c>
      <c r="K107" s="56"/>
      <c r="L107" s="56"/>
      <c r="M107" s="57"/>
      <c r="N107" s="2"/>
      <c r="V107" s="68"/>
    </row>
    <row r="108" spans="1:22" ht="21" thickBot="1">
      <c r="A108" s="181"/>
      <c r="B108" s="71" t="s">
        <v>325</v>
      </c>
      <c r="C108" s="71" t="s">
        <v>327</v>
      </c>
      <c r="D108" s="71" t="s">
        <v>23</v>
      </c>
      <c r="E108" s="188" t="s">
        <v>329</v>
      </c>
      <c r="F108" s="188"/>
      <c r="G108" s="189"/>
      <c r="H108" s="190"/>
      <c r="I108" s="191"/>
      <c r="J108" s="15" t="s">
        <v>1</v>
      </c>
      <c r="K108" s="16"/>
      <c r="L108" s="16"/>
      <c r="M108" s="17"/>
      <c r="N108" s="2"/>
      <c r="V108" s="68"/>
    </row>
    <row r="109" spans="1:22" ht="13.8" thickBot="1">
      <c r="A109" s="182"/>
      <c r="B109" s="11"/>
      <c r="C109" s="11"/>
      <c r="D109" s="12"/>
      <c r="E109" s="13" t="s">
        <v>4</v>
      </c>
      <c r="F109" s="14"/>
      <c r="G109" s="192"/>
      <c r="H109" s="193"/>
      <c r="I109" s="194"/>
      <c r="J109" s="15" t="s">
        <v>0</v>
      </c>
      <c r="K109" s="16"/>
      <c r="L109" s="16"/>
      <c r="M109" s="17"/>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13.8" thickBot="1">
      <c r="A111" s="181"/>
      <c r="B111" s="10"/>
      <c r="C111" s="10"/>
      <c r="D111" s="4"/>
      <c r="E111" s="10"/>
      <c r="F111" s="10"/>
      <c r="G111" s="185"/>
      <c r="H111" s="186"/>
      <c r="I111" s="187"/>
      <c r="J111" s="56" t="s">
        <v>2</v>
      </c>
      <c r="K111" s="56"/>
      <c r="L111" s="56"/>
      <c r="M111" s="57"/>
      <c r="N111" s="2"/>
      <c r="V111" s="68"/>
    </row>
    <row r="112" spans="1:22" ht="21" thickBot="1">
      <c r="A112" s="181"/>
      <c r="B112" s="71" t="s">
        <v>325</v>
      </c>
      <c r="C112" s="71" t="s">
        <v>327</v>
      </c>
      <c r="D112" s="71" t="s">
        <v>23</v>
      </c>
      <c r="E112" s="188" t="s">
        <v>329</v>
      </c>
      <c r="F112" s="188"/>
      <c r="G112" s="189"/>
      <c r="H112" s="190"/>
      <c r="I112" s="191"/>
      <c r="J112" s="15" t="s">
        <v>1</v>
      </c>
      <c r="K112" s="16"/>
      <c r="L112" s="16"/>
      <c r="M112" s="17"/>
      <c r="N112" s="2"/>
      <c r="V112" s="68"/>
    </row>
    <row r="113" spans="1:22" ht="13.8" thickBot="1">
      <c r="A113" s="182"/>
      <c r="B113" s="11"/>
      <c r="C113" s="11"/>
      <c r="D113" s="12"/>
      <c r="E113" s="13" t="s">
        <v>4</v>
      </c>
      <c r="F113" s="14"/>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13.8" thickBot="1">
      <c r="A115" s="181"/>
      <c r="B115" s="10"/>
      <c r="C115" s="10"/>
      <c r="D115" s="4"/>
      <c r="E115" s="10"/>
      <c r="F115" s="10"/>
      <c r="G115" s="185"/>
      <c r="H115" s="186"/>
      <c r="I115" s="187"/>
      <c r="J115" s="56" t="s">
        <v>2</v>
      </c>
      <c r="K115" s="56"/>
      <c r="L115" s="56"/>
      <c r="M115" s="57"/>
      <c r="N115" s="2"/>
      <c r="V115" s="68"/>
    </row>
    <row r="116" spans="1:22" ht="21" thickBot="1">
      <c r="A116" s="181"/>
      <c r="B116" s="71" t="s">
        <v>325</v>
      </c>
      <c r="C116" s="71" t="s">
        <v>327</v>
      </c>
      <c r="D116" s="71" t="s">
        <v>23</v>
      </c>
      <c r="E116" s="188" t="s">
        <v>329</v>
      </c>
      <c r="F116" s="188"/>
      <c r="G116" s="189"/>
      <c r="H116" s="190"/>
      <c r="I116" s="191"/>
      <c r="J116" s="15" t="s">
        <v>1</v>
      </c>
      <c r="K116" s="16"/>
      <c r="L116" s="16"/>
      <c r="M116" s="17"/>
      <c r="N116" s="2"/>
      <c r="V116" s="68"/>
    </row>
    <row r="117" spans="1:22" ht="13.8" thickBot="1">
      <c r="A117" s="182"/>
      <c r="B117" s="11"/>
      <c r="C117" s="11"/>
      <c r="D117" s="12"/>
      <c r="E117" s="13" t="s">
        <v>4</v>
      </c>
      <c r="F117" s="14"/>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13.8" thickBot="1">
      <c r="A119" s="181"/>
      <c r="B119" s="10"/>
      <c r="C119" s="10"/>
      <c r="D119" s="4"/>
      <c r="E119" s="10"/>
      <c r="F119" s="10"/>
      <c r="G119" s="185"/>
      <c r="H119" s="186"/>
      <c r="I119" s="187"/>
      <c r="J119" s="56" t="s">
        <v>2</v>
      </c>
      <c r="K119" s="56"/>
      <c r="L119" s="56"/>
      <c r="M119" s="57"/>
      <c r="N119" s="2"/>
      <c r="V119" s="68"/>
    </row>
    <row r="120" spans="1:22" ht="21" thickBot="1">
      <c r="A120" s="181"/>
      <c r="B120" s="71" t="s">
        <v>325</v>
      </c>
      <c r="C120" s="71" t="s">
        <v>327</v>
      </c>
      <c r="D120" s="71" t="s">
        <v>23</v>
      </c>
      <c r="E120" s="188" t="s">
        <v>329</v>
      </c>
      <c r="F120" s="188"/>
      <c r="G120" s="189"/>
      <c r="H120" s="190"/>
      <c r="I120" s="191"/>
      <c r="J120" s="15" t="s">
        <v>1</v>
      </c>
      <c r="K120" s="16"/>
      <c r="L120" s="16"/>
      <c r="M120" s="17"/>
      <c r="N120" s="2"/>
      <c r="V120" s="68"/>
    </row>
    <row r="121" spans="1:22" ht="13.8" thickBot="1">
      <c r="A121" s="182"/>
      <c r="B121" s="11"/>
      <c r="C121" s="11"/>
      <c r="D121" s="12"/>
      <c r="E121" s="13" t="s">
        <v>4</v>
      </c>
      <c r="F121" s="14"/>
      <c r="G121" s="192"/>
      <c r="H121" s="193"/>
      <c r="I121" s="194"/>
      <c r="J121" s="15" t="s">
        <v>0</v>
      </c>
      <c r="K121" s="16"/>
      <c r="L121" s="16"/>
      <c r="M121" s="17"/>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13.8" thickBot="1">
      <c r="A123" s="181"/>
      <c r="B123" s="10"/>
      <c r="C123" s="10"/>
      <c r="D123" s="4"/>
      <c r="E123" s="10"/>
      <c r="F123" s="10"/>
      <c r="G123" s="185"/>
      <c r="H123" s="186"/>
      <c r="I123" s="187"/>
      <c r="J123" s="56" t="s">
        <v>2</v>
      </c>
      <c r="K123" s="56"/>
      <c r="L123" s="56"/>
      <c r="M123" s="57"/>
      <c r="N123" s="2"/>
      <c r="V123" s="68"/>
    </row>
    <row r="124" spans="1:22" ht="21" thickBot="1">
      <c r="A124" s="181"/>
      <c r="B124" s="71" t="s">
        <v>325</v>
      </c>
      <c r="C124" s="71" t="s">
        <v>327</v>
      </c>
      <c r="D124" s="71" t="s">
        <v>23</v>
      </c>
      <c r="E124" s="188" t="s">
        <v>329</v>
      </c>
      <c r="F124" s="188"/>
      <c r="G124" s="189"/>
      <c r="H124" s="190"/>
      <c r="I124" s="191"/>
      <c r="J124" s="15" t="s">
        <v>1</v>
      </c>
      <c r="K124" s="16"/>
      <c r="L124" s="16"/>
      <c r="M124" s="17"/>
      <c r="N124" s="2"/>
      <c r="V124" s="68"/>
    </row>
    <row r="125" spans="1:22" ht="13.8" thickBot="1">
      <c r="A125" s="182"/>
      <c r="B125" s="11"/>
      <c r="C125" s="11"/>
      <c r="D125" s="12"/>
      <c r="E125" s="13" t="s">
        <v>4</v>
      </c>
      <c r="F125" s="14"/>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13.8" thickBot="1">
      <c r="A127" s="181"/>
      <c r="B127" s="10"/>
      <c r="C127" s="10"/>
      <c r="D127" s="4"/>
      <c r="E127" s="10"/>
      <c r="F127" s="10"/>
      <c r="G127" s="185"/>
      <c r="H127" s="186"/>
      <c r="I127" s="187"/>
      <c r="J127" s="56" t="s">
        <v>2</v>
      </c>
      <c r="K127" s="56"/>
      <c r="L127" s="56"/>
      <c r="M127" s="57"/>
      <c r="N127" s="2"/>
      <c r="V127" s="68"/>
    </row>
    <row r="128" spans="1:22" ht="21" thickBot="1">
      <c r="A128" s="181"/>
      <c r="B128" s="71" t="s">
        <v>325</v>
      </c>
      <c r="C128" s="71" t="s">
        <v>327</v>
      </c>
      <c r="D128" s="71" t="s">
        <v>23</v>
      </c>
      <c r="E128" s="188" t="s">
        <v>329</v>
      </c>
      <c r="F128" s="188"/>
      <c r="G128" s="189"/>
      <c r="H128" s="190"/>
      <c r="I128" s="191"/>
      <c r="J128" s="15" t="s">
        <v>1</v>
      </c>
      <c r="K128" s="16"/>
      <c r="L128" s="16"/>
      <c r="M128" s="17"/>
      <c r="N128" s="2"/>
      <c r="V128" s="68"/>
    </row>
    <row r="129" spans="1:22" ht="13.8" thickBot="1">
      <c r="A129" s="182"/>
      <c r="B129" s="11"/>
      <c r="C129" s="11"/>
      <c r="D129" s="12"/>
      <c r="E129" s="13" t="s">
        <v>4</v>
      </c>
      <c r="F129" s="14"/>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13.8" thickBot="1">
      <c r="A131" s="181"/>
      <c r="B131" s="10"/>
      <c r="C131" s="10"/>
      <c r="D131" s="4"/>
      <c r="E131" s="10"/>
      <c r="F131" s="10"/>
      <c r="G131" s="185"/>
      <c r="H131" s="186"/>
      <c r="I131" s="187"/>
      <c r="J131" s="56" t="s">
        <v>2</v>
      </c>
      <c r="K131" s="56"/>
      <c r="L131" s="56"/>
      <c r="M131" s="57"/>
      <c r="N131" s="2"/>
      <c r="V131" s="68"/>
    </row>
    <row r="132" spans="1:22" ht="21" thickBot="1">
      <c r="A132" s="181"/>
      <c r="B132" s="71" t="s">
        <v>325</v>
      </c>
      <c r="C132" s="71" t="s">
        <v>327</v>
      </c>
      <c r="D132" s="71" t="s">
        <v>23</v>
      </c>
      <c r="E132" s="188" t="s">
        <v>329</v>
      </c>
      <c r="F132" s="188"/>
      <c r="G132" s="189"/>
      <c r="H132" s="190"/>
      <c r="I132" s="191"/>
      <c r="J132" s="15" t="s">
        <v>1</v>
      </c>
      <c r="K132" s="16"/>
      <c r="L132" s="16"/>
      <c r="M132" s="17"/>
      <c r="N132" s="2"/>
      <c r="V132" s="68"/>
    </row>
    <row r="133" spans="1:22" ht="13.8" thickBot="1">
      <c r="A133" s="182"/>
      <c r="B133" s="11"/>
      <c r="C133" s="11"/>
      <c r="D133" s="12"/>
      <c r="E133" s="13" t="s">
        <v>4</v>
      </c>
      <c r="F133" s="14"/>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13.8" thickBot="1">
      <c r="A135" s="181"/>
      <c r="B135" s="10"/>
      <c r="C135" s="10"/>
      <c r="D135" s="4"/>
      <c r="E135" s="10"/>
      <c r="F135" s="10"/>
      <c r="G135" s="185"/>
      <c r="H135" s="186"/>
      <c r="I135" s="187"/>
      <c r="J135" s="56" t="s">
        <v>2</v>
      </c>
      <c r="K135" s="56"/>
      <c r="L135" s="56"/>
      <c r="M135" s="57"/>
      <c r="N135" s="2"/>
      <c r="V135" s="68"/>
    </row>
    <row r="136" spans="1:22" ht="21" thickBot="1">
      <c r="A136" s="181"/>
      <c r="B136" s="71" t="s">
        <v>325</v>
      </c>
      <c r="C136" s="71" t="s">
        <v>327</v>
      </c>
      <c r="D136" s="71" t="s">
        <v>23</v>
      </c>
      <c r="E136" s="188" t="s">
        <v>329</v>
      </c>
      <c r="F136" s="188"/>
      <c r="G136" s="189"/>
      <c r="H136" s="190"/>
      <c r="I136" s="191"/>
      <c r="J136" s="15" t="s">
        <v>1</v>
      </c>
      <c r="K136" s="16"/>
      <c r="L136" s="16"/>
      <c r="M136" s="17"/>
      <c r="N136" s="2"/>
      <c r="V136" s="68"/>
    </row>
    <row r="137" spans="1:22" ht="13.8" thickBot="1">
      <c r="A137" s="182"/>
      <c r="B137" s="11"/>
      <c r="C137" s="11"/>
      <c r="D137" s="12"/>
      <c r="E137" s="13" t="s">
        <v>4</v>
      </c>
      <c r="F137" s="14"/>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13.8" thickBot="1">
      <c r="A139" s="181"/>
      <c r="B139" s="10"/>
      <c r="C139" s="10"/>
      <c r="D139" s="4"/>
      <c r="E139" s="10"/>
      <c r="F139" s="10"/>
      <c r="G139" s="185"/>
      <c r="H139" s="186"/>
      <c r="I139" s="187"/>
      <c r="J139" s="56" t="s">
        <v>2</v>
      </c>
      <c r="K139" s="56"/>
      <c r="L139" s="56"/>
      <c r="M139" s="57"/>
      <c r="N139" s="2"/>
      <c r="V139" s="68"/>
    </row>
    <row r="140" spans="1:22" ht="21" thickBot="1">
      <c r="A140" s="181"/>
      <c r="B140" s="71" t="s">
        <v>325</v>
      </c>
      <c r="C140" s="71" t="s">
        <v>327</v>
      </c>
      <c r="D140" s="71" t="s">
        <v>23</v>
      </c>
      <c r="E140" s="188" t="s">
        <v>329</v>
      </c>
      <c r="F140" s="188"/>
      <c r="G140" s="189"/>
      <c r="H140" s="190"/>
      <c r="I140" s="191"/>
      <c r="J140" s="15" t="s">
        <v>1</v>
      </c>
      <c r="K140" s="16"/>
      <c r="L140" s="16"/>
      <c r="M140" s="17"/>
      <c r="N140" s="2"/>
      <c r="V140" s="68"/>
    </row>
    <row r="141" spans="1:22" ht="13.8" thickBot="1">
      <c r="A141" s="182"/>
      <c r="B141" s="11"/>
      <c r="C141" s="11"/>
      <c r="D141" s="12"/>
      <c r="E141" s="13" t="s">
        <v>4</v>
      </c>
      <c r="F141" s="14"/>
      <c r="G141" s="192"/>
      <c r="H141" s="193"/>
      <c r="I141" s="194"/>
      <c r="J141" s="15" t="s">
        <v>0</v>
      </c>
      <c r="K141" s="16"/>
      <c r="L141" s="16"/>
      <c r="M141" s="17"/>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c r="C143" s="10"/>
      <c r="D143" s="4"/>
      <c r="E143" s="10"/>
      <c r="F143" s="10"/>
      <c r="G143" s="185"/>
      <c r="H143" s="186"/>
      <c r="I143" s="187"/>
      <c r="J143" s="56" t="s">
        <v>2</v>
      </c>
      <c r="K143" s="56"/>
      <c r="L143" s="56"/>
      <c r="M143" s="57"/>
      <c r="N143" s="2"/>
      <c r="V143" s="68"/>
    </row>
    <row r="144" spans="1:22" ht="21" thickBot="1">
      <c r="A144" s="181"/>
      <c r="B144" s="71" t="s">
        <v>325</v>
      </c>
      <c r="C144" s="71" t="s">
        <v>327</v>
      </c>
      <c r="D144" s="71" t="s">
        <v>23</v>
      </c>
      <c r="E144" s="188" t="s">
        <v>329</v>
      </c>
      <c r="F144" s="188"/>
      <c r="G144" s="189"/>
      <c r="H144" s="190"/>
      <c r="I144" s="191"/>
      <c r="J144" s="15" t="s">
        <v>1</v>
      </c>
      <c r="K144" s="16"/>
      <c r="L144" s="16"/>
      <c r="M144" s="17"/>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13.8" thickBot="1">
      <c r="A147" s="181"/>
      <c r="B147" s="10"/>
      <c r="C147" s="10"/>
      <c r="D147" s="4"/>
      <c r="E147" s="10"/>
      <c r="F147" s="10"/>
      <c r="G147" s="185"/>
      <c r="H147" s="186"/>
      <c r="I147" s="187"/>
      <c r="J147" s="56" t="s">
        <v>2</v>
      </c>
      <c r="K147" s="56"/>
      <c r="L147" s="56"/>
      <c r="M147" s="57"/>
      <c r="N147" s="2"/>
      <c r="V147" s="68"/>
    </row>
    <row r="148" spans="1:22" ht="21" thickBot="1">
      <c r="A148" s="181"/>
      <c r="B148" s="71" t="s">
        <v>325</v>
      </c>
      <c r="C148" s="71" t="s">
        <v>327</v>
      </c>
      <c r="D148" s="71" t="s">
        <v>23</v>
      </c>
      <c r="E148" s="188" t="s">
        <v>329</v>
      </c>
      <c r="F148" s="188"/>
      <c r="G148" s="189"/>
      <c r="H148" s="190"/>
      <c r="I148" s="191"/>
      <c r="J148" s="15" t="s">
        <v>1</v>
      </c>
      <c r="K148" s="16"/>
      <c r="L148" s="16"/>
      <c r="M148" s="17"/>
      <c r="N148" s="2"/>
      <c r="V148" s="68"/>
    </row>
    <row r="149" spans="1:22" ht="13.8" thickBot="1">
      <c r="A149" s="182"/>
      <c r="B149" s="11"/>
      <c r="C149" s="11"/>
      <c r="D149" s="12"/>
      <c r="E149" s="13" t="s">
        <v>4</v>
      </c>
      <c r="F149" s="14"/>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13.8" thickBot="1">
      <c r="A151" s="181"/>
      <c r="B151" s="10"/>
      <c r="C151" s="10"/>
      <c r="D151" s="4"/>
      <c r="E151" s="10"/>
      <c r="F151" s="10"/>
      <c r="G151" s="185"/>
      <c r="H151" s="186"/>
      <c r="I151" s="187"/>
      <c r="J151" s="56" t="s">
        <v>2</v>
      </c>
      <c r="K151" s="56"/>
      <c r="L151" s="56"/>
      <c r="M151" s="57"/>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13.8" thickBot="1">
      <c r="A155" s="181"/>
      <c r="B155" s="10"/>
      <c r="C155" s="10"/>
      <c r="D155" s="4"/>
      <c r="E155" s="10"/>
      <c r="F155" s="10"/>
      <c r="G155" s="185"/>
      <c r="H155" s="186"/>
      <c r="I155" s="187"/>
      <c r="J155" s="56" t="s">
        <v>2</v>
      </c>
      <c r="K155" s="56"/>
      <c r="L155" s="56"/>
      <c r="M155" s="57"/>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13.8" thickBot="1">
      <c r="A157" s="182"/>
      <c r="B157" s="11"/>
      <c r="C157" s="11"/>
      <c r="D157" s="12"/>
      <c r="E157" s="13" t="s">
        <v>4</v>
      </c>
      <c r="F157" s="14"/>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13.8" thickBot="1">
      <c r="A159" s="181"/>
      <c r="B159" s="10"/>
      <c r="C159" s="10"/>
      <c r="D159" s="4"/>
      <c r="E159" s="10"/>
      <c r="F159" s="10"/>
      <c r="G159" s="185"/>
      <c r="H159" s="186"/>
      <c r="I159" s="187"/>
      <c r="J159" s="56" t="s">
        <v>2</v>
      </c>
      <c r="K159" s="56"/>
      <c r="L159" s="56"/>
      <c r="M159" s="57"/>
      <c r="N159" s="2"/>
      <c r="V159" s="68"/>
    </row>
    <row r="160" spans="1:22" ht="21" thickBot="1">
      <c r="A160" s="181"/>
      <c r="B160" s="71" t="s">
        <v>325</v>
      </c>
      <c r="C160" s="71" t="s">
        <v>327</v>
      </c>
      <c r="D160" s="71" t="s">
        <v>23</v>
      </c>
      <c r="E160" s="188" t="s">
        <v>329</v>
      </c>
      <c r="F160" s="188"/>
      <c r="G160" s="189"/>
      <c r="H160" s="190"/>
      <c r="I160" s="191"/>
      <c r="J160" s="15" t="s">
        <v>1</v>
      </c>
      <c r="K160" s="16"/>
      <c r="L160" s="16"/>
      <c r="M160" s="17"/>
      <c r="N160" s="2"/>
      <c r="V160" s="68"/>
    </row>
    <row r="161" spans="1:22" ht="13.8" thickBot="1">
      <c r="A161" s="182"/>
      <c r="B161" s="11"/>
      <c r="C161" s="11"/>
      <c r="D161" s="12"/>
      <c r="E161" s="13" t="s">
        <v>4</v>
      </c>
      <c r="F161" s="14"/>
      <c r="G161" s="192"/>
      <c r="H161" s="193"/>
      <c r="I161" s="194"/>
      <c r="J161" s="15" t="s">
        <v>0</v>
      </c>
      <c r="K161" s="16"/>
      <c r="L161" s="16"/>
      <c r="M161" s="17"/>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13.8" thickBot="1">
      <c r="A163" s="181"/>
      <c r="B163" s="10"/>
      <c r="C163" s="10"/>
      <c r="D163" s="4"/>
      <c r="E163" s="10"/>
      <c r="F163" s="10"/>
      <c r="G163" s="185"/>
      <c r="H163" s="186"/>
      <c r="I163" s="187"/>
      <c r="J163" s="56" t="s">
        <v>2</v>
      </c>
      <c r="K163" s="56"/>
      <c r="L163" s="56"/>
      <c r="M163" s="57"/>
      <c r="N163" s="2"/>
      <c r="V163" s="68"/>
    </row>
    <row r="164" spans="1:22" ht="21" thickBot="1">
      <c r="A164" s="181"/>
      <c r="B164" s="71" t="s">
        <v>325</v>
      </c>
      <c r="C164" s="71" t="s">
        <v>327</v>
      </c>
      <c r="D164" s="71" t="s">
        <v>23</v>
      </c>
      <c r="E164" s="188" t="s">
        <v>329</v>
      </c>
      <c r="F164" s="188"/>
      <c r="G164" s="189"/>
      <c r="H164" s="190"/>
      <c r="I164" s="191"/>
      <c r="J164" s="15" t="s">
        <v>1</v>
      </c>
      <c r="K164" s="16"/>
      <c r="L164" s="16"/>
      <c r="M164" s="17"/>
      <c r="N164" s="2"/>
      <c r="V164" s="68"/>
    </row>
    <row r="165" spans="1:22" ht="13.8" thickBot="1">
      <c r="A165" s="182"/>
      <c r="B165" s="11"/>
      <c r="C165" s="11"/>
      <c r="D165" s="12"/>
      <c r="E165" s="13" t="s">
        <v>4</v>
      </c>
      <c r="F165" s="14"/>
      <c r="G165" s="192"/>
      <c r="H165" s="193"/>
      <c r="I165" s="194"/>
      <c r="J165" s="15" t="s">
        <v>0</v>
      </c>
      <c r="K165" s="16"/>
      <c r="L165" s="16"/>
      <c r="M165" s="17"/>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f>G179</f>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f>G183</f>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f>G187</f>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f>G191</f>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f>G195</f>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f>G199</f>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f>G203</f>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f>G207</f>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f>G211</f>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f>G215</f>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f>G219</f>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f>G223</f>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f>G227</f>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f>G231</f>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f>G235</f>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f>G239</f>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f>G243</f>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f>G247</f>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f>G251</f>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f>G255</f>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f>G259</f>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f>G263</f>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f>G267</f>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f>G271</f>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f>G275</f>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f>G279</f>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f>G283</f>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f>G287</f>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f>G291</f>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f>G295</f>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f>G299</f>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f>G303</f>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f>G307</f>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f>G311</f>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f>G315</f>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f>G319</f>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f>G323</f>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f>G327</f>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f>G331</f>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f>G335</f>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f>G339</f>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f>G343</f>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f>G347</f>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f>G351</f>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f>G355</f>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f>G359</f>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f>G363</f>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f>G367</f>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f>G371</f>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f>G375</f>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f>G379</f>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f>G383</f>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f>G387</f>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f>G391</f>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f>G395</f>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f>G399</f>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f>G403</f>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f>G407</f>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f>G411</f>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f>G415</f>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43 B39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L38:L39 L42:L43 L46" xr:uid="{00000000-0002-0000-0200-00002D000000}"/>
    <dataValidation allowBlank="1" showInputMessage="1" showErrorMessage="1" promptTitle="Benefit #3--Payment by Check" prompt="If there is a benefit #3 and it was paid by check, mark an x in this cell._x000a_" sqref="K21 K25 K29 K33 K37 K41 K45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K38:K39 K42:K43 K46" xr:uid="{00000000-0002-0000-0200-00002A000000}"/>
    <dataValidation allowBlank="1" showInputMessage="1" showErrorMessage="1" promptTitle="Benefit #3 Description" prompt="Benefit #3 description is listed here" sqref="J21 J25 J29 J33 J37 J41 J45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M38:M39 M42:M43 M46" xr:uid="{00000000-0002-0000-0200-000025000000}"/>
    <dataValidation allowBlank="1" showInputMessage="1" showErrorMessage="1" promptTitle="Benefit#1 Description" prompt="Benefit Description for Entry #1 is listed here." sqref="J18:J19 J22:J23 J26:J27 J30:J31 J34:J35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38:J39 J42:J43 J46" xr:uid="{00000000-0002-0000-0200-000024000000}"/>
    <dataValidation allowBlank="1" showInputMessage="1" showErrorMessage="1" promptTitle="Travel Date(s)" prompt="List the dates of travel here expressed in the format MM/DD/YYYY-MM/DD/YYYY." sqref="F21 F25 F29 F33 F37 F41 F45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C011C-BEC1-4A0B-BFBD-7029E845DE66}">
  <sheetPr>
    <pageSetUpPr fitToPage="1"/>
  </sheetPr>
  <dimension ref="A1:V425"/>
  <sheetViews>
    <sheetView topLeftCell="A66" zoomScale="110" zoomScaleNormal="110" workbookViewId="0">
      <selection activeCell="Q24" sqref="Q24"/>
    </sheetView>
  </sheetViews>
  <sheetFormatPr defaultColWidth="8.664062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65" customWidth="1"/>
  </cols>
  <sheetData>
    <row r="1" spans="1:19" customFormat="1" hidden="1"/>
    <row r="2" spans="1:19" customFormat="1">
      <c r="J2" s="228" t="s">
        <v>321</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tr">
        <f>CONCATENATE("1353 Travel Report for ",B9,", ",B10," for the reporting period ",IF(G9=0,IF(I9=0,CONCATENATE("[MARK REPORTING PERIOD]"),CONCATENATE(Q423)), CONCATENATE(Q422)))</f>
        <v>1353 Travel Report for U.S. DEPARTMENT OF THE INTERIOR, Bureau of Land Management (BLM) for the reporting period OCTOBER 1, 2023- MARCH 31, 2024</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3</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c r="L9" s="264" t="s">
        <v>8</v>
      </c>
      <c r="M9" s="265"/>
      <c r="N9" s="19"/>
      <c r="O9" s="92"/>
    </row>
    <row r="10" spans="1:19" customFormat="1" ht="15.75" customHeight="1">
      <c r="A10" s="236"/>
      <c r="B10" s="268" t="s">
        <v>2062</v>
      </c>
      <c r="C10" s="186"/>
      <c r="D10" s="186"/>
      <c r="E10" s="186"/>
      <c r="F10" s="269"/>
      <c r="G10" s="250"/>
      <c r="H10" s="253"/>
      <c r="I10" s="256"/>
      <c r="J10" s="259"/>
      <c r="K10" s="262"/>
      <c r="L10" s="264"/>
      <c r="M10" s="265"/>
      <c r="N10" s="19"/>
      <c r="O10" s="92"/>
    </row>
    <row r="11" spans="1:19" customFormat="1" ht="13.8" thickBot="1">
      <c r="A11" s="236"/>
      <c r="B11" s="50" t="s">
        <v>21</v>
      </c>
      <c r="C11" s="51" t="s">
        <v>485</v>
      </c>
      <c r="D11" s="270" t="s">
        <v>484</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25"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c r="A19" s="195"/>
      <c r="B19" s="10" t="s">
        <v>483</v>
      </c>
      <c r="C19" s="10" t="s">
        <v>482</v>
      </c>
      <c r="D19" s="4">
        <v>45352</v>
      </c>
      <c r="E19" s="10"/>
      <c r="F19" s="10" t="s">
        <v>481</v>
      </c>
      <c r="G19" s="185" t="s">
        <v>479</v>
      </c>
      <c r="H19" s="186"/>
      <c r="I19" s="187"/>
      <c r="J19" s="56" t="s">
        <v>423</v>
      </c>
      <c r="K19" s="56"/>
      <c r="L19" s="56" t="s">
        <v>3</v>
      </c>
      <c r="M19" s="97">
        <v>475</v>
      </c>
      <c r="N19" s="2"/>
      <c r="V19" s="67"/>
    </row>
    <row r="20" spans="1:22" ht="20.399999999999999">
      <c r="A20" s="195"/>
      <c r="B20" s="71" t="s">
        <v>325</v>
      </c>
      <c r="C20" s="71" t="s">
        <v>327</v>
      </c>
      <c r="D20" s="71" t="s">
        <v>23</v>
      </c>
      <c r="E20" s="188" t="s">
        <v>329</v>
      </c>
      <c r="F20" s="188"/>
      <c r="G20" s="189"/>
      <c r="H20" s="190"/>
      <c r="I20" s="191"/>
      <c r="J20" s="15" t="s">
        <v>18</v>
      </c>
      <c r="K20" s="16"/>
      <c r="L20" s="16" t="s">
        <v>3</v>
      </c>
      <c r="M20" s="95">
        <v>850</v>
      </c>
      <c r="N20" s="2"/>
      <c r="V20" s="68"/>
    </row>
    <row r="21" spans="1:22" ht="21" thickBot="1">
      <c r="A21" s="196"/>
      <c r="B21" s="11" t="s">
        <v>480</v>
      </c>
      <c r="C21" s="11" t="s">
        <v>479</v>
      </c>
      <c r="D21" s="96">
        <v>45354</v>
      </c>
      <c r="E21" s="13" t="s">
        <v>4</v>
      </c>
      <c r="F21" s="14" t="s">
        <v>478</v>
      </c>
      <c r="G21" s="200"/>
      <c r="H21" s="201"/>
      <c r="I21" s="202"/>
      <c r="J21" s="15" t="s">
        <v>5</v>
      </c>
      <c r="K21" s="16"/>
      <c r="L21" s="16" t="s">
        <v>3</v>
      </c>
      <c r="M21" s="95">
        <v>70</v>
      </c>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31.2" thickBot="1">
      <c r="A23" s="181"/>
      <c r="B23" s="10" t="s">
        <v>477</v>
      </c>
      <c r="C23" s="10" t="s">
        <v>476</v>
      </c>
      <c r="D23" s="4">
        <v>45265</v>
      </c>
      <c r="E23" s="10"/>
      <c r="F23" s="10" t="s">
        <v>475</v>
      </c>
      <c r="G23" s="185" t="s">
        <v>473</v>
      </c>
      <c r="H23" s="186"/>
      <c r="I23" s="187"/>
      <c r="J23" s="56" t="s">
        <v>387</v>
      </c>
      <c r="K23" s="56"/>
      <c r="L23" s="56" t="s">
        <v>3</v>
      </c>
      <c r="M23" s="97">
        <v>450</v>
      </c>
      <c r="N23" s="2"/>
      <c r="V23" s="68"/>
    </row>
    <row r="24" spans="1:22" ht="21" thickBot="1">
      <c r="A24" s="181"/>
      <c r="B24" s="71" t="s">
        <v>325</v>
      </c>
      <c r="C24" s="71" t="s">
        <v>327</v>
      </c>
      <c r="D24" s="71" t="s">
        <v>23</v>
      </c>
      <c r="E24" s="188" t="s">
        <v>329</v>
      </c>
      <c r="F24" s="188"/>
      <c r="G24" s="189"/>
      <c r="H24" s="190"/>
      <c r="I24" s="191"/>
      <c r="J24" s="15" t="s">
        <v>1</v>
      </c>
      <c r="K24" s="16"/>
      <c r="L24" s="16"/>
      <c r="M24" s="17"/>
      <c r="N24" s="2"/>
      <c r="V24" s="68"/>
    </row>
    <row r="25" spans="1:22" ht="21" thickBot="1">
      <c r="A25" s="182"/>
      <c r="B25" s="11" t="s">
        <v>474</v>
      </c>
      <c r="C25" s="11" t="s">
        <v>473</v>
      </c>
      <c r="D25" s="96">
        <v>45268</v>
      </c>
      <c r="E25" s="13" t="s">
        <v>4</v>
      </c>
      <c r="F25" s="14" t="s">
        <v>472</v>
      </c>
      <c r="G25" s="192"/>
      <c r="H25" s="193"/>
      <c r="I25" s="194"/>
      <c r="J25" s="15" t="s">
        <v>0</v>
      </c>
      <c r="K25" s="16"/>
      <c r="L25" s="16"/>
      <c r="M25" s="17"/>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31.2" thickBot="1">
      <c r="A27" s="181"/>
      <c r="B27" s="10" t="s">
        <v>471</v>
      </c>
      <c r="C27" s="10" t="s">
        <v>470</v>
      </c>
      <c r="D27" s="4">
        <v>45231</v>
      </c>
      <c r="E27" s="10"/>
      <c r="F27" s="10" t="s">
        <v>469</v>
      </c>
      <c r="G27" s="185" t="s">
        <v>468</v>
      </c>
      <c r="H27" s="186"/>
      <c r="I27" s="187"/>
      <c r="J27" s="56" t="s">
        <v>424</v>
      </c>
      <c r="K27" s="56"/>
      <c r="L27" s="56" t="s">
        <v>3</v>
      </c>
      <c r="M27" s="98">
        <v>576</v>
      </c>
      <c r="N27" s="2"/>
      <c r="V27" s="68"/>
    </row>
    <row r="28" spans="1:22" ht="21" thickBot="1">
      <c r="A28" s="181"/>
      <c r="B28" s="71" t="s">
        <v>325</v>
      </c>
      <c r="C28" s="71" t="s">
        <v>327</v>
      </c>
      <c r="D28" s="71" t="s">
        <v>23</v>
      </c>
      <c r="E28" s="188" t="s">
        <v>329</v>
      </c>
      <c r="F28" s="188"/>
      <c r="G28" s="189"/>
      <c r="H28" s="190"/>
      <c r="I28" s="191"/>
      <c r="J28" s="15" t="s">
        <v>1</v>
      </c>
      <c r="K28" s="16"/>
      <c r="L28" s="16"/>
      <c r="M28" s="17"/>
      <c r="N28" s="2"/>
      <c r="V28" s="68"/>
    </row>
    <row r="29" spans="1:22" ht="31.2" thickBot="1">
      <c r="A29" s="182"/>
      <c r="B29" s="11" t="s">
        <v>467</v>
      </c>
      <c r="C29" s="11" t="s">
        <v>466</v>
      </c>
      <c r="D29" s="96">
        <v>45231</v>
      </c>
      <c r="E29" s="13" t="s">
        <v>4</v>
      </c>
      <c r="F29" s="14" t="s">
        <v>465</v>
      </c>
      <c r="G29" s="192"/>
      <c r="H29" s="193"/>
      <c r="I29" s="194"/>
      <c r="J29" s="15" t="s">
        <v>0</v>
      </c>
      <c r="K29" s="16"/>
      <c r="L29" s="16"/>
      <c r="M29" s="17"/>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51.6" thickBot="1">
      <c r="A31" s="181"/>
      <c r="B31" s="10" t="s">
        <v>464</v>
      </c>
      <c r="C31" s="10" t="s">
        <v>463</v>
      </c>
      <c r="D31" s="4">
        <v>45244</v>
      </c>
      <c r="E31" s="10"/>
      <c r="F31" s="10" t="s">
        <v>462</v>
      </c>
      <c r="G31" s="185" t="s">
        <v>460</v>
      </c>
      <c r="H31" s="186"/>
      <c r="I31" s="187"/>
      <c r="J31" s="56" t="s">
        <v>18</v>
      </c>
      <c r="K31" s="56"/>
      <c r="L31" s="56" t="s">
        <v>3</v>
      </c>
      <c r="M31" s="98">
        <v>573</v>
      </c>
      <c r="N31" s="2"/>
      <c r="V31" s="68"/>
    </row>
    <row r="32" spans="1:22" ht="21" thickBot="1">
      <c r="A32" s="181"/>
      <c r="B32" s="71" t="s">
        <v>325</v>
      </c>
      <c r="C32" s="71" t="s">
        <v>327</v>
      </c>
      <c r="D32" s="71" t="s">
        <v>23</v>
      </c>
      <c r="E32" s="188" t="s">
        <v>329</v>
      </c>
      <c r="F32" s="188"/>
      <c r="G32" s="189"/>
      <c r="H32" s="190"/>
      <c r="I32" s="191"/>
      <c r="J32" s="15" t="s">
        <v>424</v>
      </c>
      <c r="K32" s="16"/>
      <c r="L32" s="16" t="s">
        <v>3</v>
      </c>
      <c r="M32" s="95">
        <v>35</v>
      </c>
      <c r="N32" s="2"/>
      <c r="V32" s="68"/>
    </row>
    <row r="33" spans="1:22" ht="31.2" thickBot="1">
      <c r="A33" s="182"/>
      <c r="B33" s="11" t="s">
        <v>461</v>
      </c>
      <c r="C33" s="11" t="s">
        <v>460</v>
      </c>
      <c r="D33" s="96">
        <v>45246</v>
      </c>
      <c r="E33" s="13" t="s">
        <v>4</v>
      </c>
      <c r="F33" s="14" t="s">
        <v>459</v>
      </c>
      <c r="G33" s="192"/>
      <c r="H33" s="193"/>
      <c r="I33" s="194"/>
      <c r="J33" s="15" t="s">
        <v>424</v>
      </c>
      <c r="K33" s="16" t="s">
        <v>3</v>
      </c>
      <c r="L33" s="102"/>
      <c r="M33" s="101">
        <v>80</v>
      </c>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13.8" thickBot="1">
      <c r="A35" s="181"/>
      <c r="B35" s="10" t="s">
        <v>410</v>
      </c>
      <c r="C35" s="10"/>
      <c r="D35" s="4"/>
      <c r="E35" s="10"/>
      <c r="F35" s="10"/>
      <c r="G35" s="185"/>
      <c r="H35" s="186"/>
      <c r="I35" s="187"/>
      <c r="J35" s="56" t="s">
        <v>5</v>
      </c>
      <c r="K35" s="56" t="s">
        <v>3</v>
      </c>
      <c r="L35" s="56"/>
      <c r="M35" s="97">
        <v>186</v>
      </c>
      <c r="N35" s="2"/>
      <c r="V35" s="68"/>
    </row>
    <row r="36" spans="1:22" ht="21" thickBot="1">
      <c r="A36" s="181"/>
      <c r="B36" s="71" t="s">
        <v>325</v>
      </c>
      <c r="C36" s="71" t="s">
        <v>327</v>
      </c>
      <c r="D36" s="71" t="s">
        <v>23</v>
      </c>
      <c r="E36" s="188" t="s">
        <v>329</v>
      </c>
      <c r="F36" s="188"/>
      <c r="G36" s="189"/>
      <c r="H36" s="190"/>
      <c r="I36" s="191"/>
      <c r="J36" s="15" t="s">
        <v>423</v>
      </c>
      <c r="K36" s="16"/>
      <c r="L36" s="16" t="s">
        <v>3</v>
      </c>
      <c r="M36" s="95">
        <v>767</v>
      </c>
      <c r="N36" s="2"/>
      <c r="V36" s="68"/>
    </row>
    <row r="37" spans="1:22" ht="13.8" thickBot="1">
      <c r="A37" s="182"/>
      <c r="B37" s="11"/>
      <c r="C37" s="11"/>
      <c r="D37" s="12"/>
      <c r="E37" s="13" t="s">
        <v>4</v>
      </c>
      <c r="F37" s="14"/>
      <c r="G37" s="192"/>
      <c r="H37" s="193"/>
      <c r="I37" s="194"/>
      <c r="J37" s="15" t="s">
        <v>0</v>
      </c>
      <c r="K37" s="16"/>
      <c r="L37" s="16"/>
      <c r="M37" s="17"/>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13.8" thickBot="1">
      <c r="A39" s="181"/>
      <c r="B39" s="10" t="s">
        <v>458</v>
      </c>
      <c r="C39" s="10"/>
      <c r="D39" s="4"/>
      <c r="E39" s="10"/>
      <c r="F39" s="10"/>
      <c r="G39" s="185"/>
      <c r="H39" s="186"/>
      <c r="I39" s="187"/>
      <c r="J39" s="56"/>
      <c r="K39" s="56"/>
      <c r="L39" s="56"/>
      <c r="M39" s="98"/>
      <c r="N39" s="2"/>
      <c r="V39" s="68"/>
    </row>
    <row r="40" spans="1:22" ht="21" thickBot="1">
      <c r="A40" s="181"/>
      <c r="B40" s="71" t="s">
        <v>325</v>
      </c>
      <c r="C40" s="71" t="s">
        <v>327</v>
      </c>
      <c r="D40" s="71" t="s">
        <v>23</v>
      </c>
      <c r="E40" s="188" t="s">
        <v>329</v>
      </c>
      <c r="F40" s="188"/>
      <c r="G40" s="189"/>
      <c r="H40" s="190"/>
      <c r="I40" s="191"/>
      <c r="J40" s="15" t="s">
        <v>1</v>
      </c>
      <c r="K40" s="16"/>
      <c r="L40" s="16"/>
      <c r="M40" s="17"/>
      <c r="N40" s="2"/>
      <c r="V40" s="68"/>
    </row>
    <row r="41" spans="1:22" ht="13.8" thickBot="1">
      <c r="A41" s="182"/>
      <c r="B41" s="11"/>
      <c r="C41" s="11"/>
      <c r="D41" s="96"/>
      <c r="E41" s="13" t="s">
        <v>4</v>
      </c>
      <c r="F41" s="14"/>
      <c r="G41" s="192"/>
      <c r="H41" s="193"/>
      <c r="I41" s="194"/>
      <c r="J41" s="15" t="s">
        <v>0</v>
      </c>
      <c r="K41" s="16"/>
      <c r="L41" s="16"/>
      <c r="M41" s="17"/>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21" thickBot="1">
      <c r="A43" s="181"/>
      <c r="B43" s="10" t="s">
        <v>457</v>
      </c>
      <c r="C43" s="10" t="s">
        <v>456</v>
      </c>
      <c r="D43" s="4">
        <v>45223</v>
      </c>
      <c r="E43" s="10"/>
      <c r="F43" s="100" t="s">
        <v>455</v>
      </c>
      <c r="G43" s="185" t="s">
        <v>453</v>
      </c>
      <c r="H43" s="186"/>
      <c r="I43" s="187"/>
      <c r="J43" s="56" t="s">
        <v>18</v>
      </c>
      <c r="K43" s="56"/>
      <c r="L43" s="56" t="s">
        <v>3</v>
      </c>
      <c r="M43" s="97">
        <v>307</v>
      </c>
      <c r="N43" s="2"/>
      <c r="V43" s="68"/>
    </row>
    <row r="44" spans="1:22" ht="21" thickBot="1">
      <c r="A44" s="181"/>
      <c r="B44" s="71" t="s">
        <v>325</v>
      </c>
      <c r="C44" s="71" t="s">
        <v>327</v>
      </c>
      <c r="D44" s="71" t="s">
        <v>23</v>
      </c>
      <c r="E44" s="188" t="s">
        <v>329</v>
      </c>
      <c r="F44" s="188"/>
      <c r="G44" s="189"/>
      <c r="H44" s="190"/>
      <c r="I44" s="191"/>
      <c r="J44" s="15" t="s">
        <v>424</v>
      </c>
      <c r="K44" s="16"/>
      <c r="L44" s="16" t="s">
        <v>3</v>
      </c>
      <c r="M44" s="95">
        <v>250</v>
      </c>
      <c r="N44" s="2"/>
      <c r="V44" s="68"/>
    </row>
    <row r="45" spans="1:22" ht="31.2" thickBot="1">
      <c r="A45" s="182"/>
      <c r="B45" s="11" t="s">
        <v>454</v>
      </c>
      <c r="C45" s="11" t="s">
        <v>453</v>
      </c>
      <c r="D45" s="96">
        <v>45225</v>
      </c>
      <c r="E45" s="13" t="s">
        <v>4</v>
      </c>
      <c r="F45" s="99" t="s">
        <v>452</v>
      </c>
      <c r="G45" s="192"/>
      <c r="H45" s="193"/>
      <c r="I45" s="194"/>
      <c r="J45" s="15" t="s">
        <v>423</v>
      </c>
      <c r="K45" s="16"/>
      <c r="L45" s="16" t="s">
        <v>3</v>
      </c>
      <c r="M45" s="95">
        <v>250</v>
      </c>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13.8" thickBot="1">
      <c r="A47" s="181"/>
      <c r="B47" s="10" t="s">
        <v>410</v>
      </c>
      <c r="C47" s="10"/>
      <c r="D47" s="4"/>
      <c r="E47" s="10"/>
      <c r="F47" s="10"/>
      <c r="G47" s="185"/>
      <c r="H47" s="186"/>
      <c r="I47" s="187"/>
      <c r="J47" s="56" t="s">
        <v>5</v>
      </c>
      <c r="K47" s="56"/>
      <c r="L47" s="56" t="s">
        <v>3</v>
      </c>
      <c r="M47" s="97">
        <v>110</v>
      </c>
      <c r="N47" s="2"/>
      <c r="V47" s="68"/>
    </row>
    <row r="48" spans="1:22" ht="21" thickBot="1">
      <c r="A48" s="181"/>
      <c r="B48" s="71" t="s">
        <v>325</v>
      </c>
      <c r="C48" s="71" t="s">
        <v>327</v>
      </c>
      <c r="D48" s="71" t="s">
        <v>23</v>
      </c>
      <c r="E48" s="188" t="s">
        <v>329</v>
      </c>
      <c r="F48" s="188"/>
      <c r="G48" s="189"/>
      <c r="H48" s="190"/>
      <c r="I48" s="191"/>
      <c r="J48" s="15" t="s">
        <v>1</v>
      </c>
      <c r="K48" s="16"/>
      <c r="L48" s="16"/>
      <c r="M48" s="17"/>
      <c r="N48" s="2"/>
      <c r="V48" s="68"/>
    </row>
    <row r="49" spans="1:22" ht="13.8" thickBot="1">
      <c r="A49" s="182"/>
      <c r="B49" s="11"/>
      <c r="C49" s="11"/>
      <c r="D49" s="12"/>
      <c r="E49" s="13" t="s">
        <v>4</v>
      </c>
      <c r="F49" s="14"/>
      <c r="G49" s="192"/>
      <c r="H49" s="193"/>
      <c r="I49" s="194"/>
      <c r="J49" s="15" t="s">
        <v>0</v>
      </c>
      <c r="K49" s="16"/>
      <c r="L49" s="16"/>
      <c r="M49" s="17"/>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21" thickBot="1">
      <c r="A51" s="181"/>
      <c r="B51" s="10" t="s">
        <v>427</v>
      </c>
      <c r="C51" s="10" t="s">
        <v>451</v>
      </c>
      <c r="D51" s="4">
        <v>45210</v>
      </c>
      <c r="E51" s="10"/>
      <c r="F51" s="10" t="s">
        <v>450</v>
      </c>
      <c r="G51" s="185" t="s">
        <v>449</v>
      </c>
      <c r="H51" s="186"/>
      <c r="I51" s="187"/>
      <c r="J51" s="56" t="s">
        <v>5</v>
      </c>
      <c r="K51" s="56"/>
      <c r="L51" s="56" t="s">
        <v>3</v>
      </c>
      <c r="M51" s="98">
        <v>383</v>
      </c>
      <c r="N51" s="2"/>
      <c r="V51" s="68"/>
    </row>
    <row r="52" spans="1:22" ht="21" thickBot="1">
      <c r="A52" s="181"/>
      <c r="B52" s="71" t="s">
        <v>325</v>
      </c>
      <c r="C52" s="71" t="s">
        <v>327</v>
      </c>
      <c r="D52" s="71" t="s">
        <v>23</v>
      </c>
      <c r="E52" s="188" t="s">
        <v>329</v>
      </c>
      <c r="F52" s="188"/>
      <c r="G52" s="189"/>
      <c r="H52" s="190"/>
      <c r="I52" s="191"/>
      <c r="J52" s="15" t="s">
        <v>1</v>
      </c>
      <c r="K52" s="16"/>
      <c r="L52" s="16"/>
      <c r="M52" s="17"/>
      <c r="N52" s="2"/>
      <c r="V52" s="68"/>
    </row>
    <row r="53" spans="1:22" ht="41.4" thickBot="1">
      <c r="A53" s="182"/>
      <c r="B53" s="11" t="s">
        <v>422</v>
      </c>
      <c r="C53" s="11" t="s">
        <v>449</v>
      </c>
      <c r="D53" s="96">
        <v>45211</v>
      </c>
      <c r="E53" s="13" t="s">
        <v>4</v>
      </c>
      <c r="F53" s="14" t="s">
        <v>448</v>
      </c>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61.8" thickBot="1">
      <c r="A55" s="181"/>
      <c r="B55" s="10" t="s">
        <v>447</v>
      </c>
      <c r="C55" s="10" t="s">
        <v>446</v>
      </c>
      <c r="D55" s="4">
        <v>45260</v>
      </c>
      <c r="E55" s="10"/>
      <c r="F55" s="10" t="s">
        <v>445</v>
      </c>
      <c r="G55" s="185" t="s">
        <v>443</v>
      </c>
      <c r="H55" s="186"/>
      <c r="I55" s="187"/>
      <c r="J55" s="56" t="s">
        <v>18</v>
      </c>
      <c r="K55" s="56"/>
      <c r="L55" s="56" t="s">
        <v>3</v>
      </c>
      <c r="M55" s="97">
        <v>370</v>
      </c>
      <c r="N55" s="2"/>
      <c r="P55" s="1"/>
      <c r="V55" s="68"/>
    </row>
    <row r="56" spans="1:22" ht="21" thickBot="1">
      <c r="A56" s="181"/>
      <c r="B56" s="71" t="s">
        <v>325</v>
      </c>
      <c r="C56" s="71" t="s">
        <v>327</v>
      </c>
      <c r="D56" s="71" t="s">
        <v>23</v>
      </c>
      <c r="E56" s="188" t="s">
        <v>329</v>
      </c>
      <c r="F56" s="188"/>
      <c r="G56" s="189"/>
      <c r="H56" s="190"/>
      <c r="I56" s="191"/>
      <c r="J56" s="15" t="s">
        <v>424</v>
      </c>
      <c r="K56" s="16"/>
      <c r="L56" s="16" t="s">
        <v>3</v>
      </c>
      <c r="M56" s="95">
        <v>120</v>
      </c>
      <c r="N56" s="2"/>
      <c r="V56" s="68"/>
    </row>
    <row r="57" spans="1:22" s="1" customFormat="1" ht="21" thickBot="1">
      <c r="A57" s="182"/>
      <c r="B57" s="11" t="s">
        <v>444</v>
      </c>
      <c r="C57" s="11" t="s">
        <v>443</v>
      </c>
      <c r="D57" s="96">
        <v>45260</v>
      </c>
      <c r="E57" s="13" t="s">
        <v>4</v>
      </c>
      <c r="F57" s="14" t="s">
        <v>442</v>
      </c>
      <c r="G57" s="192"/>
      <c r="H57" s="193"/>
      <c r="I57" s="194"/>
      <c r="J57" s="15" t="s">
        <v>423</v>
      </c>
      <c r="K57" s="16"/>
      <c r="L57" s="16" t="s">
        <v>3</v>
      </c>
      <c r="M57" s="95">
        <v>225</v>
      </c>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13.8" thickBot="1">
      <c r="A59" s="181"/>
      <c r="B59" s="10" t="s">
        <v>410</v>
      </c>
      <c r="C59" s="10"/>
      <c r="D59" s="4"/>
      <c r="E59" s="10"/>
      <c r="F59" s="10"/>
      <c r="G59" s="185"/>
      <c r="H59" s="186"/>
      <c r="I59" s="187"/>
      <c r="J59" s="56" t="s">
        <v>5</v>
      </c>
      <c r="K59" s="56"/>
      <c r="L59" s="56" t="s">
        <v>3</v>
      </c>
      <c r="M59" s="97">
        <v>150</v>
      </c>
      <c r="N59" s="2"/>
      <c r="V59" s="68"/>
    </row>
    <row r="60" spans="1:22" ht="21" thickBot="1">
      <c r="A60" s="181"/>
      <c r="B60" s="71" t="s">
        <v>325</v>
      </c>
      <c r="C60" s="71" t="s">
        <v>327</v>
      </c>
      <c r="D60" s="71" t="s">
        <v>23</v>
      </c>
      <c r="E60" s="188" t="s">
        <v>329</v>
      </c>
      <c r="F60" s="188"/>
      <c r="G60" s="189"/>
      <c r="H60" s="190"/>
      <c r="I60" s="191"/>
      <c r="J60" s="15" t="s">
        <v>1</v>
      </c>
      <c r="K60" s="16"/>
      <c r="L60" s="16"/>
      <c r="M60" s="17"/>
      <c r="N60" s="2"/>
      <c r="V60" s="68"/>
    </row>
    <row r="61" spans="1:22" ht="13.8" thickBot="1">
      <c r="A61" s="182"/>
      <c r="B61" s="11"/>
      <c r="C61" s="11"/>
      <c r="D61" s="12"/>
      <c r="E61" s="13" t="s">
        <v>4</v>
      </c>
      <c r="F61" s="14"/>
      <c r="G61" s="192"/>
      <c r="H61" s="193"/>
      <c r="I61" s="194"/>
      <c r="J61" s="15" t="s">
        <v>0</v>
      </c>
      <c r="K61" s="16"/>
      <c r="L61" s="16"/>
      <c r="M61" s="17"/>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31.2" thickBot="1">
      <c r="A63" s="181"/>
      <c r="B63" s="10" t="s">
        <v>441</v>
      </c>
      <c r="C63" s="10" t="s">
        <v>440</v>
      </c>
      <c r="D63" s="4">
        <v>45236</v>
      </c>
      <c r="E63" s="10"/>
      <c r="F63" s="10" t="s">
        <v>439</v>
      </c>
      <c r="G63" s="185" t="s">
        <v>436</v>
      </c>
      <c r="H63" s="186"/>
      <c r="I63" s="187"/>
      <c r="J63" s="56" t="s">
        <v>5</v>
      </c>
      <c r="K63" s="56"/>
      <c r="L63" s="56" t="s">
        <v>3</v>
      </c>
      <c r="M63" s="97">
        <v>123</v>
      </c>
      <c r="N63" s="2"/>
      <c r="V63" s="68"/>
    </row>
    <row r="64" spans="1:22" ht="21" thickBot="1">
      <c r="A64" s="181"/>
      <c r="B64" s="71" t="s">
        <v>325</v>
      </c>
      <c r="C64" s="71" t="s">
        <v>327</v>
      </c>
      <c r="D64" s="71" t="s">
        <v>23</v>
      </c>
      <c r="E64" s="188" t="s">
        <v>329</v>
      </c>
      <c r="F64" s="188"/>
      <c r="G64" s="189"/>
      <c r="H64" s="190"/>
      <c r="I64" s="191"/>
      <c r="J64" s="15" t="s">
        <v>438</v>
      </c>
      <c r="K64" s="16"/>
      <c r="L64" s="16" t="s">
        <v>3</v>
      </c>
      <c r="M64" s="95">
        <v>231</v>
      </c>
      <c r="N64" s="2"/>
      <c r="V64" s="68"/>
    </row>
    <row r="65" spans="1:22" ht="21" thickBot="1">
      <c r="A65" s="182"/>
      <c r="B65" s="11" t="s">
        <v>437</v>
      </c>
      <c r="C65" s="11" t="s">
        <v>436</v>
      </c>
      <c r="D65" s="96">
        <v>45238</v>
      </c>
      <c r="E65" s="13" t="s">
        <v>4</v>
      </c>
      <c r="F65" s="14" t="s">
        <v>435</v>
      </c>
      <c r="G65" s="192"/>
      <c r="H65" s="193"/>
      <c r="I65" s="194"/>
      <c r="J65" s="15" t="s">
        <v>0</v>
      </c>
      <c r="K65" s="16"/>
      <c r="L65" s="16"/>
      <c r="M65" s="17"/>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82.2" thickBot="1">
      <c r="A67" s="181"/>
      <c r="B67" s="10" t="s">
        <v>434</v>
      </c>
      <c r="C67" s="10" t="s">
        <v>433</v>
      </c>
      <c r="D67" s="4">
        <v>45236</v>
      </c>
      <c r="E67" s="10"/>
      <c r="F67" s="10" t="s">
        <v>432</v>
      </c>
      <c r="G67" s="185" t="s">
        <v>430</v>
      </c>
      <c r="H67" s="186"/>
      <c r="I67" s="187"/>
      <c r="J67" s="56" t="s">
        <v>424</v>
      </c>
      <c r="K67" s="56"/>
      <c r="L67" s="56" t="s">
        <v>3</v>
      </c>
      <c r="M67" s="97">
        <v>100</v>
      </c>
      <c r="N67" s="2"/>
      <c r="V67" s="68"/>
    </row>
    <row r="68" spans="1:22" ht="21" thickBot="1">
      <c r="A68" s="181"/>
      <c r="B68" s="71" t="s">
        <v>325</v>
      </c>
      <c r="C68" s="71" t="s">
        <v>327</v>
      </c>
      <c r="D68" s="71" t="s">
        <v>23</v>
      </c>
      <c r="E68" s="188" t="s">
        <v>329</v>
      </c>
      <c r="F68" s="188"/>
      <c r="G68" s="189"/>
      <c r="H68" s="190"/>
      <c r="I68" s="191"/>
      <c r="J68" s="15" t="s">
        <v>423</v>
      </c>
      <c r="K68" s="16"/>
      <c r="L68" s="16" t="s">
        <v>3</v>
      </c>
      <c r="M68" s="95">
        <v>1432</v>
      </c>
      <c r="N68" s="2"/>
      <c r="V68" s="68"/>
    </row>
    <row r="69" spans="1:22" ht="41.4" thickBot="1">
      <c r="A69" s="182"/>
      <c r="B69" s="11" t="s">
        <v>431</v>
      </c>
      <c r="C69" s="11" t="s">
        <v>430</v>
      </c>
      <c r="D69" s="96">
        <v>45240</v>
      </c>
      <c r="E69" s="13" t="s">
        <v>4</v>
      </c>
      <c r="F69" s="14" t="s">
        <v>429</v>
      </c>
      <c r="G69" s="192"/>
      <c r="H69" s="193"/>
      <c r="I69" s="194"/>
      <c r="J69" s="15" t="s">
        <v>5</v>
      </c>
      <c r="K69" s="16"/>
      <c r="L69" s="16" t="s">
        <v>3</v>
      </c>
      <c r="M69" s="95">
        <v>20</v>
      </c>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21" thickBot="1">
      <c r="A71" s="181"/>
      <c r="B71" s="10" t="s">
        <v>410</v>
      </c>
      <c r="C71" s="10"/>
      <c r="D71" s="4"/>
      <c r="E71" s="10"/>
      <c r="F71" s="10"/>
      <c r="G71" s="185"/>
      <c r="H71" s="186"/>
      <c r="I71" s="187"/>
      <c r="J71" s="56" t="s">
        <v>428</v>
      </c>
      <c r="K71" s="56"/>
      <c r="L71" s="56" t="s">
        <v>3</v>
      </c>
      <c r="M71" s="97">
        <v>15</v>
      </c>
      <c r="N71" s="2"/>
      <c r="V71" s="69"/>
    </row>
    <row r="72" spans="1:22" ht="21" thickBot="1">
      <c r="A72" s="181"/>
      <c r="B72" s="71" t="s">
        <v>325</v>
      </c>
      <c r="C72" s="71" t="s">
        <v>327</v>
      </c>
      <c r="D72" s="71" t="s">
        <v>23</v>
      </c>
      <c r="E72" s="188" t="s">
        <v>329</v>
      </c>
      <c r="F72" s="188"/>
      <c r="G72" s="189"/>
      <c r="H72" s="190"/>
      <c r="I72" s="191"/>
      <c r="J72" s="15" t="s">
        <v>1</v>
      </c>
      <c r="K72" s="16"/>
      <c r="L72" s="16"/>
      <c r="M72" s="17"/>
      <c r="N72" s="2"/>
      <c r="V72" s="68"/>
    </row>
    <row r="73" spans="1:22" ht="13.8" thickBot="1">
      <c r="A73" s="182"/>
      <c r="B73" s="11"/>
      <c r="C73" s="11"/>
      <c r="D73" s="12"/>
      <c r="E73" s="13" t="s">
        <v>4</v>
      </c>
      <c r="F73" s="14"/>
      <c r="G73" s="192"/>
      <c r="H73" s="193"/>
      <c r="I73" s="194"/>
      <c r="J73" s="15" t="s">
        <v>0</v>
      </c>
      <c r="K73" s="16"/>
      <c r="L73" s="16"/>
      <c r="M73" s="17"/>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31.2" thickBot="1">
      <c r="A75" s="181"/>
      <c r="B75" s="10" t="s">
        <v>427</v>
      </c>
      <c r="C75" s="10" t="s">
        <v>426</v>
      </c>
      <c r="D75" s="4">
        <v>45237</v>
      </c>
      <c r="E75" s="10"/>
      <c r="F75" s="10" t="s">
        <v>425</v>
      </c>
      <c r="G75" s="185" t="s">
        <v>421</v>
      </c>
      <c r="H75" s="186"/>
      <c r="I75" s="187"/>
      <c r="J75" s="56" t="s">
        <v>424</v>
      </c>
      <c r="K75" s="56"/>
      <c r="L75" s="56" t="s">
        <v>3</v>
      </c>
      <c r="M75" s="97">
        <v>50</v>
      </c>
      <c r="N75" s="2"/>
      <c r="V75" s="68"/>
    </row>
    <row r="76" spans="1:22" ht="21" thickBot="1">
      <c r="A76" s="181"/>
      <c r="B76" s="71" t="s">
        <v>325</v>
      </c>
      <c r="C76" s="71" t="s">
        <v>327</v>
      </c>
      <c r="D76" s="71" t="s">
        <v>23</v>
      </c>
      <c r="E76" s="188" t="s">
        <v>329</v>
      </c>
      <c r="F76" s="188"/>
      <c r="G76" s="189"/>
      <c r="H76" s="190"/>
      <c r="I76" s="191"/>
      <c r="J76" s="15" t="s">
        <v>423</v>
      </c>
      <c r="K76" s="16"/>
      <c r="L76" s="16" t="s">
        <v>3</v>
      </c>
      <c r="M76" s="95">
        <v>867</v>
      </c>
      <c r="N76" s="2"/>
      <c r="V76" s="68"/>
    </row>
    <row r="77" spans="1:22" ht="21" thickBot="1">
      <c r="A77" s="182"/>
      <c r="B77" s="11" t="s">
        <v>422</v>
      </c>
      <c r="C77" s="11" t="s">
        <v>421</v>
      </c>
      <c r="D77" s="96">
        <v>45239</v>
      </c>
      <c r="E77" s="13" t="s">
        <v>4</v>
      </c>
      <c r="F77" s="14" t="s">
        <v>420</v>
      </c>
      <c r="G77" s="192"/>
      <c r="H77" s="193"/>
      <c r="I77" s="194"/>
      <c r="J77" s="15" t="s">
        <v>5</v>
      </c>
      <c r="K77" s="16"/>
      <c r="L77" s="16" t="s">
        <v>3</v>
      </c>
      <c r="M77" s="95">
        <v>172</v>
      </c>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13.8" thickBot="1">
      <c r="A79" s="181"/>
      <c r="B79" s="10"/>
      <c r="C79" s="10"/>
      <c r="D79" s="4"/>
      <c r="E79" s="10"/>
      <c r="F79" s="10"/>
      <c r="G79" s="185"/>
      <c r="H79" s="186"/>
      <c r="I79" s="187"/>
      <c r="J79" s="56" t="s">
        <v>2</v>
      </c>
      <c r="K79" s="56"/>
      <c r="L79" s="56"/>
      <c r="M79" s="57"/>
      <c r="N79" s="2"/>
      <c r="V79" s="68"/>
    </row>
    <row r="80" spans="1:22" ht="21" thickBot="1">
      <c r="A80" s="181"/>
      <c r="B80" s="71" t="s">
        <v>325</v>
      </c>
      <c r="C80" s="71" t="s">
        <v>327</v>
      </c>
      <c r="D80" s="71" t="s">
        <v>23</v>
      </c>
      <c r="E80" s="188" t="s">
        <v>329</v>
      </c>
      <c r="F80" s="188"/>
      <c r="G80" s="189"/>
      <c r="H80" s="190"/>
      <c r="I80" s="191"/>
      <c r="J80" s="15" t="s">
        <v>1</v>
      </c>
      <c r="K80" s="16"/>
      <c r="L80" s="16"/>
      <c r="M80" s="17"/>
      <c r="N80" s="2"/>
      <c r="V80" s="68"/>
    </row>
    <row r="81" spans="1:22" ht="13.8" thickBot="1">
      <c r="A81" s="182"/>
      <c r="B81" s="11"/>
      <c r="C81" s="11"/>
      <c r="D81" s="96"/>
      <c r="E81" s="13" t="s">
        <v>4</v>
      </c>
      <c r="F81" s="14"/>
      <c r="G81" s="192"/>
      <c r="H81" s="193"/>
      <c r="I81" s="194"/>
      <c r="J81" s="15" t="s">
        <v>0</v>
      </c>
      <c r="K81" s="16"/>
      <c r="L81" s="16"/>
      <c r="M81" s="17"/>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13.8" thickBot="1">
      <c r="A83" s="181"/>
      <c r="B83" s="10"/>
      <c r="C83" s="10"/>
      <c r="D83" s="4"/>
      <c r="E83" s="10"/>
      <c r="F83" s="10"/>
      <c r="G83" s="185"/>
      <c r="H83" s="186"/>
      <c r="I83" s="187"/>
      <c r="J83" s="56" t="s">
        <v>2</v>
      </c>
      <c r="K83" s="56"/>
      <c r="L83" s="56"/>
      <c r="M83" s="57"/>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13.8" thickBot="1">
      <c r="A85" s="182"/>
      <c r="B85" s="11"/>
      <c r="C85" s="11"/>
      <c r="D85" s="12"/>
      <c r="E85" s="13" t="s">
        <v>4</v>
      </c>
      <c r="F85" s="14"/>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13.8" thickBot="1">
      <c r="A87" s="181"/>
      <c r="B87" s="10"/>
      <c r="C87" s="10"/>
      <c r="D87" s="4"/>
      <c r="E87" s="10"/>
      <c r="F87" s="10"/>
      <c r="G87" s="185"/>
      <c r="H87" s="186"/>
      <c r="I87" s="187"/>
      <c r="J87" s="56" t="s">
        <v>2</v>
      </c>
      <c r="K87" s="56"/>
      <c r="L87" s="56"/>
      <c r="M87" s="57"/>
      <c r="N87" s="2"/>
      <c r="V87" s="68"/>
    </row>
    <row r="88" spans="1:22" ht="21" thickBot="1">
      <c r="A88" s="181"/>
      <c r="B88" s="71" t="s">
        <v>325</v>
      </c>
      <c r="C88" s="71" t="s">
        <v>327</v>
      </c>
      <c r="D88" s="71" t="s">
        <v>23</v>
      </c>
      <c r="E88" s="188" t="s">
        <v>329</v>
      </c>
      <c r="F88" s="188"/>
      <c r="G88" s="189"/>
      <c r="H88" s="190"/>
      <c r="I88" s="191"/>
      <c r="J88" s="15" t="s">
        <v>1</v>
      </c>
      <c r="K88" s="16"/>
      <c r="L88" s="16"/>
      <c r="M88" s="17"/>
      <c r="N88" s="2"/>
      <c r="V88" s="68"/>
    </row>
    <row r="89" spans="1:22" ht="13.8" thickBot="1">
      <c r="A89" s="182"/>
      <c r="B89" s="11"/>
      <c r="C89" s="11"/>
      <c r="D89" s="12"/>
      <c r="E89" s="13" t="s">
        <v>4</v>
      </c>
      <c r="F89" s="14"/>
      <c r="G89" s="192"/>
      <c r="H89" s="193"/>
      <c r="I89" s="194"/>
      <c r="J89" s="15" t="s">
        <v>0</v>
      </c>
      <c r="K89" s="16"/>
      <c r="L89" s="16"/>
      <c r="M89" s="17"/>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13.8" thickBot="1">
      <c r="A91" s="181"/>
      <c r="B91" s="10"/>
      <c r="C91" s="10"/>
      <c r="D91" s="4"/>
      <c r="E91" s="10"/>
      <c r="F91" s="10"/>
      <c r="G91" s="185"/>
      <c r="H91" s="186"/>
      <c r="I91" s="187"/>
      <c r="J91" s="56" t="s">
        <v>2</v>
      </c>
      <c r="K91" s="56"/>
      <c r="L91" s="56"/>
      <c r="M91" s="57"/>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13.8" thickBot="1">
      <c r="A93" s="182"/>
      <c r="B93" s="11"/>
      <c r="C93" s="11"/>
      <c r="D93" s="12"/>
      <c r="E93" s="13" t="s">
        <v>4</v>
      </c>
      <c r="F93" s="14"/>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13.8" thickBot="1">
      <c r="A95" s="181"/>
      <c r="B95" s="10"/>
      <c r="C95" s="10"/>
      <c r="D95" s="4"/>
      <c r="E95" s="10"/>
      <c r="F95" s="10"/>
      <c r="G95" s="185"/>
      <c r="H95" s="186"/>
      <c r="I95" s="187"/>
      <c r="J95" s="56" t="s">
        <v>2</v>
      </c>
      <c r="K95" s="56"/>
      <c r="L95" s="56"/>
      <c r="M95" s="57"/>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13.8" thickBot="1">
      <c r="A97" s="182"/>
      <c r="B97" s="11"/>
      <c r="C97" s="11"/>
      <c r="D97" s="12"/>
      <c r="E97" s="13" t="s">
        <v>4</v>
      </c>
      <c r="F97" s="14"/>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13.8" thickBot="1">
      <c r="A99" s="181"/>
      <c r="B99" s="10"/>
      <c r="C99" s="10"/>
      <c r="D99" s="4"/>
      <c r="E99" s="10"/>
      <c r="F99" s="10"/>
      <c r="G99" s="185"/>
      <c r="H99" s="186"/>
      <c r="I99" s="187"/>
      <c r="J99" s="56" t="s">
        <v>2</v>
      </c>
      <c r="K99" s="56"/>
      <c r="L99" s="56"/>
      <c r="M99" s="57"/>
      <c r="N99" s="2"/>
      <c r="V99" s="68"/>
    </row>
    <row r="100" spans="1:22" ht="21" thickBot="1">
      <c r="A100" s="181"/>
      <c r="B100" s="71" t="s">
        <v>325</v>
      </c>
      <c r="C100" s="71" t="s">
        <v>327</v>
      </c>
      <c r="D100" s="71" t="s">
        <v>23</v>
      </c>
      <c r="E100" s="188" t="s">
        <v>329</v>
      </c>
      <c r="F100" s="188"/>
      <c r="G100" s="189"/>
      <c r="H100" s="190"/>
      <c r="I100" s="191"/>
      <c r="J100" s="15" t="s">
        <v>1</v>
      </c>
      <c r="K100" s="16"/>
      <c r="L100" s="16"/>
      <c r="M100" s="17"/>
      <c r="N100" s="2"/>
      <c r="V100" s="68"/>
    </row>
    <row r="101" spans="1:22" ht="13.8" thickBot="1">
      <c r="A101" s="182"/>
      <c r="B101" s="11"/>
      <c r="C101" s="11"/>
      <c r="D101" s="12"/>
      <c r="E101" s="13" t="s">
        <v>4</v>
      </c>
      <c r="F101" s="14"/>
      <c r="G101" s="192"/>
      <c r="H101" s="193"/>
      <c r="I101" s="194"/>
      <c r="J101" s="15" t="s">
        <v>0</v>
      </c>
      <c r="K101" s="16"/>
      <c r="L101" s="16"/>
      <c r="M101" s="17"/>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13.8" thickBot="1">
      <c r="A103" s="181"/>
      <c r="B103" s="10"/>
      <c r="C103" s="10"/>
      <c r="D103" s="4"/>
      <c r="E103" s="10"/>
      <c r="F103" s="10"/>
      <c r="G103" s="185"/>
      <c r="H103" s="186"/>
      <c r="I103" s="187"/>
      <c r="J103" s="56" t="s">
        <v>2</v>
      </c>
      <c r="K103" s="56"/>
      <c r="L103" s="56"/>
      <c r="M103" s="57"/>
      <c r="N103" s="2"/>
      <c r="V103" s="68"/>
    </row>
    <row r="104" spans="1:22" ht="21" thickBot="1">
      <c r="A104" s="181"/>
      <c r="B104" s="71" t="s">
        <v>325</v>
      </c>
      <c r="C104" s="71" t="s">
        <v>327</v>
      </c>
      <c r="D104" s="71" t="s">
        <v>23</v>
      </c>
      <c r="E104" s="188" t="s">
        <v>329</v>
      </c>
      <c r="F104" s="188"/>
      <c r="G104" s="189"/>
      <c r="H104" s="190"/>
      <c r="I104" s="191"/>
      <c r="J104" s="15" t="s">
        <v>1</v>
      </c>
      <c r="K104" s="16"/>
      <c r="L104" s="16"/>
      <c r="M104" s="17"/>
      <c r="N104" s="2"/>
      <c r="V104" s="68"/>
    </row>
    <row r="105" spans="1:22" ht="13.8" thickBot="1">
      <c r="A105" s="182"/>
      <c r="B105" s="11"/>
      <c r="C105" s="11"/>
      <c r="D105" s="12"/>
      <c r="E105" s="13" t="s">
        <v>4</v>
      </c>
      <c r="F105" s="14"/>
      <c r="G105" s="192"/>
      <c r="H105" s="193"/>
      <c r="I105" s="194"/>
      <c r="J105" s="15" t="s">
        <v>0</v>
      </c>
      <c r="K105" s="16"/>
      <c r="L105" s="16"/>
      <c r="M105" s="17"/>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c r="C107" s="10"/>
      <c r="D107" s="4"/>
      <c r="E107" s="10"/>
      <c r="F107" s="10"/>
      <c r="G107" s="185"/>
      <c r="H107" s="186"/>
      <c r="I107" s="187"/>
      <c r="J107" s="56" t="s">
        <v>2</v>
      </c>
      <c r="K107" s="56"/>
      <c r="L107" s="56"/>
      <c r="M107" s="57"/>
      <c r="N107" s="2"/>
      <c r="V107" s="68"/>
    </row>
    <row r="108" spans="1:22" ht="21" thickBot="1">
      <c r="A108" s="181"/>
      <c r="B108" s="71" t="s">
        <v>325</v>
      </c>
      <c r="C108" s="71" t="s">
        <v>327</v>
      </c>
      <c r="D108" s="71" t="s">
        <v>23</v>
      </c>
      <c r="E108" s="188" t="s">
        <v>329</v>
      </c>
      <c r="F108" s="188"/>
      <c r="G108" s="189"/>
      <c r="H108" s="190"/>
      <c r="I108" s="191"/>
      <c r="J108" s="15" t="s">
        <v>1</v>
      </c>
      <c r="K108" s="16"/>
      <c r="L108" s="16"/>
      <c r="M108" s="17"/>
      <c r="N108" s="2"/>
      <c r="V108" s="68"/>
    </row>
    <row r="109" spans="1:22" ht="13.8" thickBot="1">
      <c r="A109" s="182"/>
      <c r="B109" s="11"/>
      <c r="C109" s="11"/>
      <c r="D109" s="12"/>
      <c r="E109" s="13" t="s">
        <v>4</v>
      </c>
      <c r="F109" s="14"/>
      <c r="G109" s="192"/>
      <c r="H109" s="193"/>
      <c r="I109" s="194"/>
      <c r="J109" s="15" t="s">
        <v>0</v>
      </c>
      <c r="K109" s="16"/>
      <c r="L109" s="16"/>
      <c r="M109" s="17"/>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13.8" thickBot="1">
      <c r="A111" s="181"/>
      <c r="B111" s="10"/>
      <c r="C111" s="10"/>
      <c r="D111" s="4"/>
      <c r="E111" s="10"/>
      <c r="F111" s="10"/>
      <c r="G111" s="185"/>
      <c r="H111" s="186"/>
      <c r="I111" s="187"/>
      <c r="J111" s="56" t="s">
        <v>2</v>
      </c>
      <c r="K111" s="56"/>
      <c r="L111" s="56"/>
      <c r="M111" s="57"/>
      <c r="N111" s="2"/>
      <c r="V111" s="68"/>
    </row>
    <row r="112" spans="1:22" ht="21" thickBot="1">
      <c r="A112" s="181"/>
      <c r="B112" s="71" t="s">
        <v>325</v>
      </c>
      <c r="C112" s="71" t="s">
        <v>327</v>
      </c>
      <c r="D112" s="71" t="s">
        <v>23</v>
      </c>
      <c r="E112" s="188" t="s">
        <v>329</v>
      </c>
      <c r="F112" s="188"/>
      <c r="G112" s="189"/>
      <c r="H112" s="190"/>
      <c r="I112" s="191"/>
      <c r="J112" s="15" t="s">
        <v>1</v>
      </c>
      <c r="K112" s="16"/>
      <c r="L112" s="16"/>
      <c r="M112" s="17"/>
      <c r="N112" s="2"/>
      <c r="V112" s="68"/>
    </row>
    <row r="113" spans="1:22" ht="13.8" thickBot="1">
      <c r="A113" s="182"/>
      <c r="B113" s="11"/>
      <c r="C113" s="11"/>
      <c r="D113" s="12"/>
      <c r="E113" s="13" t="s">
        <v>4</v>
      </c>
      <c r="F113" s="14"/>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13.8" thickBot="1">
      <c r="A115" s="181"/>
      <c r="B115" s="10"/>
      <c r="C115" s="10"/>
      <c r="D115" s="4"/>
      <c r="E115" s="10"/>
      <c r="F115" s="10"/>
      <c r="G115" s="185"/>
      <c r="H115" s="186"/>
      <c r="I115" s="187"/>
      <c r="J115" s="56" t="s">
        <v>2</v>
      </c>
      <c r="K115" s="56"/>
      <c r="L115" s="56"/>
      <c r="M115" s="57"/>
      <c r="N115" s="2"/>
      <c r="V115" s="68"/>
    </row>
    <row r="116" spans="1:22" ht="21" thickBot="1">
      <c r="A116" s="181"/>
      <c r="B116" s="71" t="s">
        <v>325</v>
      </c>
      <c r="C116" s="71" t="s">
        <v>327</v>
      </c>
      <c r="D116" s="71" t="s">
        <v>23</v>
      </c>
      <c r="E116" s="188" t="s">
        <v>329</v>
      </c>
      <c r="F116" s="188"/>
      <c r="G116" s="189"/>
      <c r="H116" s="190"/>
      <c r="I116" s="191"/>
      <c r="J116" s="15" t="s">
        <v>1</v>
      </c>
      <c r="K116" s="16"/>
      <c r="L116" s="16"/>
      <c r="M116" s="17"/>
      <c r="N116" s="2"/>
      <c r="V116" s="68"/>
    </row>
    <row r="117" spans="1:22" ht="13.8" thickBot="1">
      <c r="A117" s="182"/>
      <c r="B117" s="11"/>
      <c r="C117" s="11"/>
      <c r="D117" s="12"/>
      <c r="E117" s="13" t="s">
        <v>4</v>
      </c>
      <c r="F117" s="14"/>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13.8" thickBot="1">
      <c r="A119" s="181"/>
      <c r="B119" s="10"/>
      <c r="C119" s="10"/>
      <c r="D119" s="4"/>
      <c r="E119" s="10"/>
      <c r="F119" s="10"/>
      <c r="G119" s="185"/>
      <c r="H119" s="186"/>
      <c r="I119" s="187"/>
      <c r="J119" s="56" t="s">
        <v>2</v>
      </c>
      <c r="K119" s="56"/>
      <c r="L119" s="56"/>
      <c r="M119" s="57"/>
      <c r="N119" s="2"/>
      <c r="V119" s="68"/>
    </row>
    <row r="120" spans="1:22" ht="21" thickBot="1">
      <c r="A120" s="181"/>
      <c r="B120" s="71" t="s">
        <v>325</v>
      </c>
      <c r="C120" s="71" t="s">
        <v>327</v>
      </c>
      <c r="D120" s="71" t="s">
        <v>23</v>
      </c>
      <c r="E120" s="188" t="s">
        <v>329</v>
      </c>
      <c r="F120" s="188"/>
      <c r="G120" s="189"/>
      <c r="H120" s="190"/>
      <c r="I120" s="191"/>
      <c r="J120" s="15" t="s">
        <v>1</v>
      </c>
      <c r="K120" s="16"/>
      <c r="L120" s="16"/>
      <c r="M120" s="17"/>
      <c r="N120" s="2"/>
      <c r="V120" s="68"/>
    </row>
    <row r="121" spans="1:22" ht="13.8" thickBot="1">
      <c r="A121" s="182"/>
      <c r="B121" s="11"/>
      <c r="C121" s="11"/>
      <c r="D121" s="12"/>
      <c r="E121" s="13" t="s">
        <v>4</v>
      </c>
      <c r="F121" s="14"/>
      <c r="G121" s="192"/>
      <c r="H121" s="193"/>
      <c r="I121" s="194"/>
      <c r="J121" s="15" t="s">
        <v>0</v>
      </c>
      <c r="K121" s="16"/>
      <c r="L121" s="16"/>
      <c r="M121" s="17"/>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13.8" thickBot="1">
      <c r="A123" s="181"/>
      <c r="B123" s="10"/>
      <c r="C123" s="10"/>
      <c r="D123" s="4"/>
      <c r="E123" s="10"/>
      <c r="F123" s="10"/>
      <c r="G123" s="185"/>
      <c r="H123" s="186"/>
      <c r="I123" s="187"/>
      <c r="J123" s="56" t="s">
        <v>2</v>
      </c>
      <c r="K123" s="56"/>
      <c r="L123" s="56"/>
      <c r="M123" s="57"/>
      <c r="N123" s="2"/>
      <c r="V123" s="68"/>
    </row>
    <row r="124" spans="1:22" ht="21" thickBot="1">
      <c r="A124" s="181"/>
      <c r="B124" s="71" t="s">
        <v>325</v>
      </c>
      <c r="C124" s="71" t="s">
        <v>327</v>
      </c>
      <c r="D124" s="71" t="s">
        <v>23</v>
      </c>
      <c r="E124" s="188" t="s">
        <v>329</v>
      </c>
      <c r="F124" s="188"/>
      <c r="G124" s="189"/>
      <c r="H124" s="190"/>
      <c r="I124" s="191"/>
      <c r="J124" s="15" t="s">
        <v>1</v>
      </c>
      <c r="K124" s="16"/>
      <c r="L124" s="16"/>
      <c r="M124" s="17"/>
      <c r="N124" s="2"/>
      <c r="V124" s="68"/>
    </row>
    <row r="125" spans="1:22" ht="13.8" thickBot="1">
      <c r="A125" s="182"/>
      <c r="B125" s="11"/>
      <c r="C125" s="11"/>
      <c r="D125" s="12"/>
      <c r="E125" s="13" t="s">
        <v>4</v>
      </c>
      <c r="F125" s="14"/>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13.8" thickBot="1">
      <c r="A127" s="181"/>
      <c r="B127" s="10"/>
      <c r="C127" s="10"/>
      <c r="D127" s="4"/>
      <c r="E127" s="10"/>
      <c r="F127" s="10"/>
      <c r="G127" s="185"/>
      <c r="H127" s="186"/>
      <c r="I127" s="187"/>
      <c r="J127" s="56" t="s">
        <v>2</v>
      </c>
      <c r="K127" s="56"/>
      <c r="L127" s="56"/>
      <c r="M127" s="57"/>
      <c r="N127" s="2"/>
      <c r="V127" s="68"/>
    </row>
    <row r="128" spans="1:22" ht="21" thickBot="1">
      <c r="A128" s="181"/>
      <c r="B128" s="71" t="s">
        <v>325</v>
      </c>
      <c r="C128" s="71" t="s">
        <v>327</v>
      </c>
      <c r="D128" s="71" t="s">
        <v>23</v>
      </c>
      <c r="E128" s="188" t="s">
        <v>329</v>
      </c>
      <c r="F128" s="188"/>
      <c r="G128" s="189"/>
      <c r="H128" s="190"/>
      <c r="I128" s="191"/>
      <c r="J128" s="15" t="s">
        <v>1</v>
      </c>
      <c r="K128" s="16"/>
      <c r="L128" s="16"/>
      <c r="M128" s="17"/>
      <c r="N128" s="2"/>
      <c r="V128" s="68"/>
    </row>
    <row r="129" spans="1:22" ht="13.8" thickBot="1">
      <c r="A129" s="182"/>
      <c r="B129" s="11"/>
      <c r="C129" s="11"/>
      <c r="D129" s="12"/>
      <c r="E129" s="13" t="s">
        <v>4</v>
      </c>
      <c r="F129" s="14"/>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13.8" thickBot="1">
      <c r="A131" s="181"/>
      <c r="B131" s="10"/>
      <c r="C131" s="10"/>
      <c r="D131" s="4"/>
      <c r="E131" s="10"/>
      <c r="F131" s="10"/>
      <c r="G131" s="185"/>
      <c r="H131" s="186"/>
      <c r="I131" s="187"/>
      <c r="J131" s="56" t="s">
        <v>2</v>
      </c>
      <c r="K131" s="56"/>
      <c r="L131" s="56"/>
      <c r="M131" s="57"/>
      <c r="N131" s="2"/>
      <c r="V131" s="68"/>
    </row>
    <row r="132" spans="1:22" ht="21" thickBot="1">
      <c r="A132" s="181"/>
      <c r="B132" s="71" t="s">
        <v>325</v>
      </c>
      <c r="C132" s="71" t="s">
        <v>327</v>
      </c>
      <c r="D132" s="71" t="s">
        <v>23</v>
      </c>
      <c r="E132" s="188" t="s">
        <v>329</v>
      </c>
      <c r="F132" s="188"/>
      <c r="G132" s="189"/>
      <c r="H132" s="190"/>
      <c r="I132" s="191"/>
      <c r="J132" s="15" t="s">
        <v>1</v>
      </c>
      <c r="K132" s="16"/>
      <c r="L132" s="16"/>
      <c r="M132" s="17"/>
      <c r="N132" s="2"/>
      <c r="V132" s="68"/>
    </row>
    <row r="133" spans="1:22" ht="13.8" thickBot="1">
      <c r="A133" s="182"/>
      <c r="B133" s="11"/>
      <c r="C133" s="11"/>
      <c r="D133" s="12"/>
      <c r="E133" s="13" t="s">
        <v>4</v>
      </c>
      <c r="F133" s="14"/>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13.8" thickBot="1">
      <c r="A135" s="181"/>
      <c r="B135" s="10"/>
      <c r="C135" s="10"/>
      <c r="D135" s="4"/>
      <c r="E135" s="10"/>
      <c r="F135" s="10"/>
      <c r="G135" s="185"/>
      <c r="H135" s="186"/>
      <c r="I135" s="187"/>
      <c r="J135" s="56" t="s">
        <v>2</v>
      </c>
      <c r="K135" s="56"/>
      <c r="L135" s="56"/>
      <c r="M135" s="57"/>
      <c r="N135" s="2"/>
      <c r="V135" s="68"/>
    </row>
    <row r="136" spans="1:22" ht="21" thickBot="1">
      <c r="A136" s="181"/>
      <c r="B136" s="71" t="s">
        <v>325</v>
      </c>
      <c r="C136" s="71" t="s">
        <v>327</v>
      </c>
      <c r="D136" s="71" t="s">
        <v>23</v>
      </c>
      <c r="E136" s="188" t="s">
        <v>329</v>
      </c>
      <c r="F136" s="188"/>
      <c r="G136" s="189"/>
      <c r="H136" s="190"/>
      <c r="I136" s="191"/>
      <c r="J136" s="15" t="s">
        <v>1</v>
      </c>
      <c r="K136" s="16"/>
      <c r="L136" s="16"/>
      <c r="M136" s="17"/>
      <c r="N136" s="2"/>
      <c r="V136" s="68"/>
    </row>
    <row r="137" spans="1:22" ht="13.8" thickBot="1">
      <c r="A137" s="182"/>
      <c r="B137" s="11"/>
      <c r="C137" s="11"/>
      <c r="D137" s="12"/>
      <c r="E137" s="13" t="s">
        <v>4</v>
      </c>
      <c r="F137" s="14"/>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13.8" thickBot="1">
      <c r="A139" s="181"/>
      <c r="B139" s="10"/>
      <c r="C139" s="10"/>
      <c r="D139" s="4"/>
      <c r="E139" s="10"/>
      <c r="F139" s="10"/>
      <c r="G139" s="185"/>
      <c r="H139" s="186"/>
      <c r="I139" s="187"/>
      <c r="J139" s="56" t="s">
        <v>2</v>
      </c>
      <c r="K139" s="56"/>
      <c r="L139" s="56"/>
      <c r="M139" s="57"/>
      <c r="N139" s="2"/>
      <c r="V139" s="68"/>
    </row>
    <row r="140" spans="1:22" ht="21" thickBot="1">
      <c r="A140" s="181"/>
      <c r="B140" s="71" t="s">
        <v>325</v>
      </c>
      <c r="C140" s="71" t="s">
        <v>327</v>
      </c>
      <c r="D140" s="71" t="s">
        <v>23</v>
      </c>
      <c r="E140" s="188" t="s">
        <v>329</v>
      </c>
      <c r="F140" s="188"/>
      <c r="G140" s="189"/>
      <c r="H140" s="190"/>
      <c r="I140" s="191"/>
      <c r="J140" s="15" t="s">
        <v>1</v>
      </c>
      <c r="K140" s="16"/>
      <c r="L140" s="16"/>
      <c r="M140" s="17"/>
      <c r="N140" s="2"/>
      <c r="V140" s="68"/>
    </row>
    <row r="141" spans="1:22" ht="13.8" thickBot="1">
      <c r="A141" s="182"/>
      <c r="B141" s="11"/>
      <c r="C141" s="11"/>
      <c r="D141" s="12"/>
      <c r="E141" s="13" t="s">
        <v>4</v>
      </c>
      <c r="F141" s="14"/>
      <c r="G141" s="192"/>
      <c r="H141" s="193"/>
      <c r="I141" s="194"/>
      <c r="J141" s="15" t="s">
        <v>0</v>
      </c>
      <c r="K141" s="16"/>
      <c r="L141" s="16"/>
      <c r="M141" s="17"/>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c r="C143" s="10"/>
      <c r="D143" s="4"/>
      <c r="E143" s="10"/>
      <c r="F143" s="10"/>
      <c r="G143" s="185"/>
      <c r="H143" s="186"/>
      <c r="I143" s="187"/>
      <c r="J143" s="56" t="s">
        <v>2</v>
      </c>
      <c r="K143" s="56"/>
      <c r="L143" s="56"/>
      <c r="M143" s="57"/>
      <c r="N143" s="2"/>
      <c r="V143" s="68"/>
    </row>
    <row r="144" spans="1:22" ht="21" thickBot="1">
      <c r="A144" s="181"/>
      <c r="B144" s="71" t="s">
        <v>325</v>
      </c>
      <c r="C144" s="71" t="s">
        <v>327</v>
      </c>
      <c r="D144" s="71" t="s">
        <v>23</v>
      </c>
      <c r="E144" s="188" t="s">
        <v>329</v>
      </c>
      <c r="F144" s="188"/>
      <c r="G144" s="189"/>
      <c r="H144" s="190"/>
      <c r="I144" s="191"/>
      <c r="J144" s="15" t="s">
        <v>1</v>
      </c>
      <c r="K144" s="16"/>
      <c r="L144" s="16"/>
      <c r="M144" s="17"/>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13.8" thickBot="1">
      <c r="A147" s="181"/>
      <c r="B147" s="10"/>
      <c r="C147" s="10"/>
      <c r="D147" s="4"/>
      <c r="E147" s="10"/>
      <c r="F147" s="10"/>
      <c r="G147" s="185"/>
      <c r="H147" s="186"/>
      <c r="I147" s="187"/>
      <c r="J147" s="56" t="s">
        <v>2</v>
      </c>
      <c r="K147" s="56"/>
      <c r="L147" s="56"/>
      <c r="M147" s="57"/>
      <c r="N147" s="2"/>
      <c r="V147" s="68"/>
    </row>
    <row r="148" spans="1:22" ht="21" thickBot="1">
      <c r="A148" s="181"/>
      <c r="B148" s="71" t="s">
        <v>325</v>
      </c>
      <c r="C148" s="71" t="s">
        <v>327</v>
      </c>
      <c r="D148" s="71" t="s">
        <v>23</v>
      </c>
      <c r="E148" s="188" t="s">
        <v>329</v>
      </c>
      <c r="F148" s="188"/>
      <c r="G148" s="189"/>
      <c r="H148" s="190"/>
      <c r="I148" s="191"/>
      <c r="J148" s="15" t="s">
        <v>1</v>
      </c>
      <c r="K148" s="16"/>
      <c r="L148" s="16"/>
      <c r="M148" s="17"/>
      <c r="N148" s="2"/>
      <c r="V148" s="68"/>
    </row>
    <row r="149" spans="1:22" ht="13.8" thickBot="1">
      <c r="A149" s="182"/>
      <c r="B149" s="11"/>
      <c r="C149" s="11"/>
      <c r="D149" s="12"/>
      <c r="E149" s="13" t="s">
        <v>4</v>
      </c>
      <c r="F149" s="14"/>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13.8" thickBot="1">
      <c r="A151" s="181"/>
      <c r="B151" s="10"/>
      <c r="C151" s="10"/>
      <c r="D151" s="4"/>
      <c r="E151" s="10"/>
      <c r="F151" s="10"/>
      <c r="G151" s="185"/>
      <c r="H151" s="186"/>
      <c r="I151" s="187"/>
      <c r="J151" s="56" t="s">
        <v>2</v>
      </c>
      <c r="K151" s="56"/>
      <c r="L151" s="56"/>
      <c r="M151" s="57"/>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13.8" thickBot="1">
      <c r="A155" s="181"/>
      <c r="B155" s="10"/>
      <c r="C155" s="10"/>
      <c r="D155" s="4"/>
      <c r="E155" s="10"/>
      <c r="F155" s="10"/>
      <c r="G155" s="185"/>
      <c r="H155" s="186"/>
      <c r="I155" s="187"/>
      <c r="J155" s="56" t="s">
        <v>2</v>
      </c>
      <c r="K155" s="56"/>
      <c r="L155" s="56"/>
      <c r="M155" s="57"/>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13.8" thickBot="1">
      <c r="A157" s="182"/>
      <c r="B157" s="11"/>
      <c r="C157" s="11"/>
      <c r="D157" s="12"/>
      <c r="E157" s="13" t="s">
        <v>4</v>
      </c>
      <c r="F157" s="14"/>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13.8" thickBot="1">
      <c r="A159" s="181"/>
      <c r="B159" s="10"/>
      <c r="C159" s="10"/>
      <c r="D159" s="4"/>
      <c r="E159" s="10"/>
      <c r="F159" s="10"/>
      <c r="G159" s="185"/>
      <c r="H159" s="186"/>
      <c r="I159" s="187"/>
      <c r="J159" s="56" t="s">
        <v>2</v>
      </c>
      <c r="K159" s="56"/>
      <c r="L159" s="56"/>
      <c r="M159" s="57"/>
      <c r="N159" s="2"/>
      <c r="V159" s="68"/>
    </row>
    <row r="160" spans="1:22" ht="21" thickBot="1">
      <c r="A160" s="181"/>
      <c r="B160" s="71" t="s">
        <v>325</v>
      </c>
      <c r="C160" s="71" t="s">
        <v>327</v>
      </c>
      <c r="D160" s="71" t="s">
        <v>23</v>
      </c>
      <c r="E160" s="188" t="s">
        <v>329</v>
      </c>
      <c r="F160" s="188"/>
      <c r="G160" s="189"/>
      <c r="H160" s="190"/>
      <c r="I160" s="191"/>
      <c r="J160" s="15" t="s">
        <v>1</v>
      </c>
      <c r="K160" s="16"/>
      <c r="L160" s="16"/>
      <c r="M160" s="17"/>
      <c r="N160" s="2"/>
      <c r="V160" s="68"/>
    </row>
    <row r="161" spans="1:22" ht="13.8" thickBot="1">
      <c r="A161" s="182"/>
      <c r="B161" s="11"/>
      <c r="C161" s="11"/>
      <c r="D161" s="12"/>
      <c r="E161" s="13" t="s">
        <v>4</v>
      </c>
      <c r="F161" s="14"/>
      <c r="G161" s="192"/>
      <c r="H161" s="193"/>
      <c r="I161" s="194"/>
      <c r="J161" s="15" t="s">
        <v>0</v>
      </c>
      <c r="K161" s="16"/>
      <c r="L161" s="16"/>
      <c r="M161" s="17"/>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13.8" thickBot="1">
      <c r="A163" s="181"/>
      <c r="B163" s="10"/>
      <c r="C163" s="10"/>
      <c r="D163" s="4"/>
      <c r="E163" s="10"/>
      <c r="F163" s="10"/>
      <c r="G163" s="185"/>
      <c r="H163" s="186"/>
      <c r="I163" s="187"/>
      <c r="J163" s="56" t="s">
        <v>2</v>
      </c>
      <c r="K163" s="56"/>
      <c r="L163" s="56"/>
      <c r="M163" s="57"/>
      <c r="N163" s="2"/>
      <c r="V163" s="68"/>
    </row>
    <row r="164" spans="1:22" ht="21" thickBot="1">
      <c r="A164" s="181"/>
      <c r="B164" s="71" t="s">
        <v>325</v>
      </c>
      <c r="C164" s="71" t="s">
        <v>327</v>
      </c>
      <c r="D164" s="71" t="s">
        <v>23</v>
      </c>
      <c r="E164" s="188" t="s">
        <v>329</v>
      </c>
      <c r="F164" s="188"/>
      <c r="G164" s="189"/>
      <c r="H164" s="190"/>
      <c r="I164" s="191"/>
      <c r="J164" s="15" t="s">
        <v>1</v>
      </c>
      <c r="K164" s="16"/>
      <c r="L164" s="16"/>
      <c r="M164" s="17"/>
      <c r="N164" s="2"/>
      <c r="V164" s="68"/>
    </row>
    <row r="165" spans="1:22" ht="13.8" thickBot="1">
      <c r="A165" s="182"/>
      <c r="B165" s="11"/>
      <c r="C165" s="11"/>
      <c r="D165" s="12"/>
      <c r="E165" s="13" t="s">
        <v>4</v>
      </c>
      <c r="F165" s="14"/>
      <c r="G165" s="192"/>
      <c r="H165" s="193"/>
      <c r="I165" s="194"/>
      <c r="J165" s="15" t="s">
        <v>0</v>
      </c>
      <c r="K165" s="16"/>
      <c r="L165" s="16"/>
      <c r="M165" s="17"/>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f>G179</f>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f>G183</f>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f>G187</f>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f>G191</f>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f>G195</f>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f>G199</f>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f>G203</f>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f>G207</f>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f>G211</f>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f>G215</f>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f>G219</f>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f>G223</f>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f>G227</f>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f>G231</f>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f>G235</f>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f>G239</f>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f>G243</f>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f>G247</f>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f>G251</f>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f>G255</f>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f>G259</f>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f>G263</f>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f>G267</f>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f>G271</f>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f>G275</f>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f>G279</f>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f>G283</f>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f>G287</f>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f>G291</f>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f>G295</f>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f>G299</f>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f>G303</f>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f>G307</f>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f>G311</f>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f>G315</f>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f>G319</f>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f>G323</f>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f>G327</f>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f>G331</f>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f>G335</f>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f>G339</f>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f>G343</f>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f>G347</f>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f>G351</f>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f>G355</f>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f>G359</f>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f>G363</f>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f>G367</f>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f>G371</f>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f>G375</f>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f>G379</f>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f>G383</f>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f>G387</f>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f>G391</f>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f>G395</f>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f>G399</f>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f>G403</f>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f>G407</f>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f>G411</f>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f>G415</f>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0C670-C887-403C-B939-E532FEEED4EF}">
  <sheetPr>
    <pageSetUpPr fitToPage="1"/>
  </sheetPr>
  <dimension ref="A1:V425"/>
  <sheetViews>
    <sheetView topLeftCell="A23" zoomScale="130" zoomScaleNormal="130" workbookViewId="0">
      <selection activeCell="O15" sqref="O15"/>
    </sheetView>
  </sheetViews>
  <sheetFormatPr defaultColWidth="8.664062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65" customWidth="1"/>
  </cols>
  <sheetData>
    <row r="1" spans="1:19" customFormat="1" hidden="1"/>
    <row r="2" spans="1:19" customFormat="1">
      <c r="J2" s="228" t="s">
        <v>419</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tr">
        <f>CONCATENATE("1353 Travel Report for ",B9,", ",B10," for the reporting period ",IF(G9=0,IF(I9=0,CONCATENATE("[MARK REPORTING PERIOD]"),CONCATENATE(Q423)), CONCATENATE(Q422)))</f>
        <v>1353 Travel Report for U.S. DEPARTMENT OF THE INTERIOR, Bureau of Ocean Energy Management (BOEM) for the reporting period OCTOBER 1, 2023- MARCH 31, 2024</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4</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c r="L9" s="264" t="s">
        <v>8</v>
      </c>
      <c r="M9" s="265"/>
      <c r="N9" s="19"/>
      <c r="O9" s="92"/>
    </row>
    <row r="10" spans="1:19" customFormat="1" ht="15.75" customHeight="1">
      <c r="A10" s="236"/>
      <c r="B10" s="268" t="s">
        <v>541</v>
      </c>
      <c r="C10" s="186"/>
      <c r="D10" s="186"/>
      <c r="E10" s="186"/>
      <c r="F10" s="269"/>
      <c r="G10" s="250"/>
      <c r="H10" s="253"/>
      <c r="I10" s="256"/>
      <c r="J10" s="259"/>
      <c r="K10" s="262"/>
      <c r="L10" s="264"/>
      <c r="M10" s="265"/>
      <c r="N10" s="19"/>
      <c r="O10" s="92"/>
    </row>
    <row r="11" spans="1:19" customFormat="1" ht="13.8" thickBot="1">
      <c r="A11" s="236"/>
      <c r="B11" s="50" t="s">
        <v>21</v>
      </c>
      <c r="C11" s="51" t="s">
        <v>540</v>
      </c>
      <c r="D11" s="270" t="s">
        <v>539</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25"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ht="20.399999999999999">
      <c r="A19" s="195"/>
      <c r="B19" s="10" t="s">
        <v>538</v>
      </c>
      <c r="C19" s="10" t="s">
        <v>537</v>
      </c>
      <c r="D19" s="4">
        <v>45330</v>
      </c>
      <c r="E19" s="10"/>
      <c r="F19" s="10" t="s">
        <v>536</v>
      </c>
      <c r="G19" s="185" t="s">
        <v>535</v>
      </c>
      <c r="H19" s="186"/>
      <c r="I19" s="187"/>
      <c r="J19" s="56" t="s">
        <v>534</v>
      </c>
      <c r="K19" s="56"/>
      <c r="L19" s="56" t="s">
        <v>3</v>
      </c>
      <c r="M19" s="97">
        <v>1225</v>
      </c>
      <c r="N19" s="2"/>
      <c r="V19" s="67"/>
    </row>
    <row r="20" spans="1:22" ht="20.399999999999999">
      <c r="A20" s="195"/>
      <c r="B20" s="71" t="s">
        <v>325</v>
      </c>
      <c r="C20" s="71" t="s">
        <v>327</v>
      </c>
      <c r="D20" s="71" t="s">
        <v>23</v>
      </c>
      <c r="E20" s="188" t="s">
        <v>329</v>
      </c>
      <c r="F20" s="188"/>
      <c r="G20" s="189"/>
      <c r="H20" s="190"/>
      <c r="I20" s="191"/>
      <c r="J20" s="15" t="s">
        <v>423</v>
      </c>
      <c r="K20" s="16"/>
      <c r="L20" s="16" t="s">
        <v>3</v>
      </c>
      <c r="M20" s="95">
        <v>592</v>
      </c>
      <c r="N20" s="2"/>
      <c r="V20" s="68"/>
    </row>
    <row r="21" spans="1:22" ht="21" thickBot="1">
      <c r="A21" s="196"/>
      <c r="B21" s="11" t="s">
        <v>533</v>
      </c>
      <c r="C21" s="11" t="s">
        <v>532</v>
      </c>
      <c r="D21" s="96">
        <v>45332</v>
      </c>
      <c r="E21" s="13" t="s">
        <v>4</v>
      </c>
      <c r="F21" s="14" t="s">
        <v>531</v>
      </c>
      <c r="G21" s="200"/>
      <c r="H21" s="201"/>
      <c r="I21" s="202"/>
      <c r="J21" s="15" t="s">
        <v>5</v>
      </c>
      <c r="K21" s="16"/>
      <c r="L21" s="16" t="s">
        <v>3</v>
      </c>
      <c r="M21" s="95">
        <v>155</v>
      </c>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31.2" thickBot="1">
      <c r="A23" s="181"/>
      <c r="B23" s="10" t="s">
        <v>530</v>
      </c>
      <c r="C23" s="10" t="s">
        <v>529</v>
      </c>
      <c r="D23" s="4">
        <v>45209</v>
      </c>
      <c r="E23" s="10"/>
      <c r="F23" s="10" t="s">
        <v>528</v>
      </c>
      <c r="G23" s="185" t="s">
        <v>526</v>
      </c>
      <c r="H23" s="186"/>
      <c r="I23" s="187"/>
      <c r="J23" s="56" t="s">
        <v>489</v>
      </c>
      <c r="K23" s="56"/>
      <c r="L23" s="56" t="s">
        <v>3</v>
      </c>
      <c r="M23" s="97">
        <v>1395</v>
      </c>
      <c r="N23" s="2"/>
      <c r="V23" s="68"/>
    </row>
    <row r="24" spans="1:22" ht="21" thickBot="1">
      <c r="A24" s="181"/>
      <c r="B24" s="71" t="s">
        <v>325</v>
      </c>
      <c r="C24" s="71" t="s">
        <v>327</v>
      </c>
      <c r="D24" s="71" t="s">
        <v>23</v>
      </c>
      <c r="E24" s="188" t="s">
        <v>329</v>
      </c>
      <c r="F24" s="188"/>
      <c r="G24" s="189"/>
      <c r="H24" s="190"/>
      <c r="I24" s="191"/>
      <c r="J24" s="15" t="s">
        <v>1</v>
      </c>
      <c r="K24" s="16"/>
      <c r="L24" s="16"/>
      <c r="M24" s="17"/>
      <c r="N24" s="2"/>
      <c r="V24" s="68"/>
    </row>
    <row r="25" spans="1:22" ht="21" thickBot="1">
      <c r="A25" s="182"/>
      <c r="B25" s="11" t="s">
        <v>527</v>
      </c>
      <c r="C25" s="11" t="s">
        <v>526</v>
      </c>
      <c r="D25" s="96">
        <v>45210</v>
      </c>
      <c r="E25" s="13" t="s">
        <v>4</v>
      </c>
      <c r="F25" s="14" t="s">
        <v>525</v>
      </c>
      <c r="G25" s="192"/>
      <c r="H25" s="193"/>
      <c r="I25" s="194"/>
      <c r="J25" s="15" t="s">
        <v>0</v>
      </c>
      <c r="K25" s="16"/>
      <c r="L25" s="16"/>
      <c r="M25" s="17"/>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13.8" thickBot="1">
      <c r="A27" s="181"/>
      <c r="B27" s="10" t="s">
        <v>517</v>
      </c>
      <c r="C27" s="10" t="s">
        <v>522</v>
      </c>
      <c r="D27" s="4">
        <v>45259</v>
      </c>
      <c r="E27" s="10"/>
      <c r="F27" s="10" t="s">
        <v>521</v>
      </c>
      <c r="G27" s="185" t="s">
        <v>519</v>
      </c>
      <c r="H27" s="186"/>
      <c r="I27" s="187"/>
      <c r="J27" s="56" t="s">
        <v>387</v>
      </c>
      <c r="K27" s="56"/>
      <c r="L27" s="56" t="s">
        <v>3</v>
      </c>
      <c r="M27" s="97">
        <v>1699</v>
      </c>
      <c r="N27" s="2"/>
      <c r="V27" s="68"/>
    </row>
    <row r="28" spans="1:22" ht="21" thickBot="1">
      <c r="A28" s="181"/>
      <c r="B28" s="71" t="s">
        <v>325</v>
      </c>
      <c r="C28" s="71" t="s">
        <v>327</v>
      </c>
      <c r="D28" s="71" t="s">
        <v>23</v>
      </c>
      <c r="E28" s="188" t="s">
        <v>329</v>
      </c>
      <c r="F28" s="188"/>
      <c r="G28" s="189"/>
      <c r="H28" s="190"/>
      <c r="I28" s="191"/>
      <c r="J28" s="15" t="s">
        <v>1</v>
      </c>
      <c r="K28" s="16"/>
      <c r="L28" s="16"/>
      <c r="M28" s="17"/>
      <c r="N28" s="2"/>
      <c r="V28" s="68"/>
    </row>
    <row r="29" spans="1:22" ht="21" thickBot="1">
      <c r="A29" s="182"/>
      <c r="B29" s="11" t="s">
        <v>513</v>
      </c>
      <c r="C29" s="11" t="s">
        <v>519</v>
      </c>
      <c r="D29" s="96">
        <v>45260</v>
      </c>
      <c r="E29" s="13" t="s">
        <v>4</v>
      </c>
      <c r="F29" s="14" t="s">
        <v>524</v>
      </c>
      <c r="G29" s="192"/>
      <c r="H29" s="193"/>
      <c r="I29" s="194"/>
      <c r="J29" s="15" t="s">
        <v>0</v>
      </c>
      <c r="K29" s="16"/>
      <c r="L29" s="16"/>
      <c r="M29" s="17"/>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13.8" thickBot="1">
      <c r="A31" s="181"/>
      <c r="B31" s="10" t="s">
        <v>523</v>
      </c>
      <c r="C31" s="10" t="s">
        <v>522</v>
      </c>
      <c r="D31" s="4">
        <v>45259</v>
      </c>
      <c r="E31" s="10"/>
      <c r="F31" s="10" t="s">
        <v>521</v>
      </c>
      <c r="G31" s="185" t="s">
        <v>519</v>
      </c>
      <c r="H31" s="186"/>
      <c r="I31" s="187"/>
      <c r="J31" s="56" t="s">
        <v>387</v>
      </c>
      <c r="K31" s="56"/>
      <c r="L31" s="56" t="s">
        <v>3</v>
      </c>
      <c r="M31" s="97">
        <v>1699</v>
      </c>
      <c r="N31" s="2"/>
      <c r="V31" s="68"/>
    </row>
    <row r="32" spans="1:22" ht="21" thickBot="1">
      <c r="A32" s="181"/>
      <c r="B32" s="71" t="s">
        <v>325</v>
      </c>
      <c r="C32" s="71" t="s">
        <v>327</v>
      </c>
      <c r="D32" s="71" t="s">
        <v>23</v>
      </c>
      <c r="E32" s="188" t="s">
        <v>329</v>
      </c>
      <c r="F32" s="188"/>
      <c r="G32" s="189"/>
      <c r="H32" s="190"/>
      <c r="I32" s="191"/>
      <c r="J32" s="15" t="s">
        <v>1</v>
      </c>
      <c r="K32" s="16"/>
      <c r="L32" s="16"/>
      <c r="M32" s="17"/>
      <c r="N32" s="2"/>
      <c r="V32" s="68"/>
    </row>
    <row r="33" spans="1:22" ht="31.2" thickBot="1">
      <c r="A33" s="182"/>
      <c r="B33" s="11" t="s">
        <v>520</v>
      </c>
      <c r="C33" s="11" t="s">
        <v>519</v>
      </c>
      <c r="D33" s="96">
        <v>45260</v>
      </c>
      <c r="E33" s="13" t="s">
        <v>4</v>
      </c>
      <c r="F33" s="14" t="s">
        <v>518</v>
      </c>
      <c r="G33" s="192"/>
      <c r="H33" s="193"/>
      <c r="I33" s="194"/>
      <c r="J33" s="15" t="s">
        <v>0</v>
      </c>
      <c r="K33" s="16"/>
      <c r="L33" s="16"/>
      <c r="M33" s="17"/>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13.8" thickBot="1">
      <c r="A35" s="181"/>
      <c r="B35" s="10" t="s">
        <v>517</v>
      </c>
      <c r="C35" s="10" t="s">
        <v>516</v>
      </c>
      <c r="D35" s="4">
        <v>45327</v>
      </c>
      <c r="E35" s="10"/>
      <c r="F35" s="10" t="s">
        <v>515</v>
      </c>
      <c r="G35" s="185" t="s">
        <v>514</v>
      </c>
      <c r="H35" s="186"/>
      <c r="I35" s="187"/>
      <c r="J35" s="56" t="s">
        <v>387</v>
      </c>
      <c r="K35" s="56"/>
      <c r="L35" s="56" t="s">
        <v>3</v>
      </c>
      <c r="M35" s="97">
        <v>1695</v>
      </c>
      <c r="N35" s="2"/>
      <c r="V35" s="68"/>
    </row>
    <row r="36" spans="1:22" ht="21" thickBot="1">
      <c r="A36" s="181"/>
      <c r="B36" s="71" t="s">
        <v>325</v>
      </c>
      <c r="C36" s="71" t="s">
        <v>327</v>
      </c>
      <c r="D36" s="71" t="s">
        <v>23</v>
      </c>
      <c r="E36" s="188" t="s">
        <v>329</v>
      </c>
      <c r="F36" s="188"/>
      <c r="G36" s="189"/>
      <c r="H36" s="190"/>
      <c r="I36" s="191"/>
      <c r="J36" s="15" t="s">
        <v>1</v>
      </c>
      <c r="K36" s="16"/>
      <c r="L36" s="16"/>
      <c r="M36" s="17"/>
      <c r="N36" s="2"/>
      <c r="V36" s="68"/>
    </row>
    <row r="37" spans="1:22" ht="21" thickBot="1">
      <c r="A37" s="182"/>
      <c r="B37" s="11" t="s">
        <v>513</v>
      </c>
      <c r="C37" s="11" t="s">
        <v>512</v>
      </c>
      <c r="D37" s="96">
        <v>45329</v>
      </c>
      <c r="E37" s="13" t="s">
        <v>4</v>
      </c>
      <c r="F37" s="14" t="s">
        <v>511</v>
      </c>
      <c r="G37" s="192"/>
      <c r="H37" s="193"/>
      <c r="I37" s="194"/>
      <c r="J37" s="15" t="s">
        <v>0</v>
      </c>
      <c r="K37" s="16"/>
      <c r="L37" s="16"/>
      <c r="M37" s="17"/>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13.8" thickBot="1">
      <c r="A39" s="181"/>
      <c r="B39" s="10"/>
      <c r="C39" s="10"/>
      <c r="D39" s="4"/>
      <c r="E39" s="10"/>
      <c r="F39" s="10"/>
      <c r="G39" s="185"/>
      <c r="H39" s="186"/>
      <c r="I39" s="187"/>
      <c r="J39" s="56" t="s">
        <v>2</v>
      </c>
      <c r="K39" s="56"/>
      <c r="L39" s="56"/>
      <c r="M39" s="57"/>
      <c r="N39" s="2"/>
      <c r="V39" s="68"/>
    </row>
    <row r="40" spans="1:22" ht="21" thickBot="1">
      <c r="A40" s="181"/>
      <c r="B40" s="71" t="s">
        <v>325</v>
      </c>
      <c r="C40" s="71" t="s">
        <v>327</v>
      </c>
      <c r="D40" s="71" t="s">
        <v>23</v>
      </c>
      <c r="E40" s="188" t="s">
        <v>329</v>
      </c>
      <c r="F40" s="188"/>
      <c r="G40" s="189"/>
      <c r="H40" s="190"/>
      <c r="I40" s="191"/>
      <c r="J40" s="15" t="s">
        <v>1</v>
      </c>
      <c r="K40" s="16"/>
      <c r="L40" s="16"/>
      <c r="M40" s="17"/>
      <c r="N40" s="2"/>
      <c r="V40" s="68"/>
    </row>
    <row r="41" spans="1:22" ht="13.8" thickBot="1">
      <c r="A41" s="182"/>
      <c r="B41" s="11"/>
      <c r="C41" s="11"/>
      <c r="D41" s="12"/>
      <c r="E41" s="13" t="s">
        <v>4</v>
      </c>
      <c r="F41" s="14"/>
      <c r="G41" s="192"/>
      <c r="H41" s="193"/>
      <c r="I41" s="194"/>
      <c r="J41" s="15" t="s">
        <v>0</v>
      </c>
      <c r="K41" s="16"/>
      <c r="L41" s="16"/>
      <c r="M41" s="17"/>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13.8" thickBot="1">
      <c r="A43" s="181"/>
      <c r="B43" s="10"/>
      <c r="C43" s="10"/>
      <c r="D43" s="4"/>
      <c r="E43" s="10"/>
      <c r="F43" s="10"/>
      <c r="G43" s="185"/>
      <c r="H43" s="186"/>
      <c r="I43" s="187"/>
      <c r="J43" s="56" t="s">
        <v>2</v>
      </c>
      <c r="K43" s="56"/>
      <c r="L43" s="56"/>
      <c r="M43" s="57"/>
      <c r="N43" s="2"/>
      <c r="V43" s="68"/>
    </row>
    <row r="44" spans="1:22" ht="21" thickBot="1">
      <c r="A44" s="181"/>
      <c r="B44" s="71" t="s">
        <v>325</v>
      </c>
      <c r="C44" s="71" t="s">
        <v>327</v>
      </c>
      <c r="D44" s="71" t="s">
        <v>23</v>
      </c>
      <c r="E44" s="188" t="s">
        <v>329</v>
      </c>
      <c r="F44" s="188"/>
      <c r="G44" s="189"/>
      <c r="H44" s="190"/>
      <c r="I44" s="191"/>
      <c r="J44" s="15" t="s">
        <v>1</v>
      </c>
      <c r="K44" s="16"/>
      <c r="L44" s="16"/>
      <c r="M44" s="17"/>
      <c r="N44" s="2"/>
      <c r="V44" s="68"/>
    </row>
    <row r="45" spans="1:22" ht="13.8" thickBot="1">
      <c r="A45" s="182"/>
      <c r="B45" s="11"/>
      <c r="C45" s="11"/>
      <c r="D45" s="12"/>
      <c r="E45" s="13" t="s">
        <v>4</v>
      </c>
      <c r="F45" s="14"/>
      <c r="G45" s="192"/>
      <c r="H45" s="193"/>
      <c r="I45" s="194"/>
      <c r="J45" s="15" t="s">
        <v>0</v>
      </c>
      <c r="K45" s="16"/>
      <c r="L45" s="16"/>
      <c r="M45" s="17"/>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13.8" thickBot="1">
      <c r="A47" s="181"/>
      <c r="B47" s="10"/>
      <c r="C47" s="10"/>
      <c r="D47" s="4"/>
      <c r="E47" s="10"/>
      <c r="F47" s="10"/>
      <c r="G47" s="185"/>
      <c r="H47" s="186"/>
      <c r="I47" s="187"/>
      <c r="J47" s="56" t="s">
        <v>2</v>
      </c>
      <c r="K47" s="56"/>
      <c r="L47" s="56"/>
      <c r="M47" s="57"/>
      <c r="N47" s="2"/>
      <c r="V47" s="68"/>
    </row>
    <row r="48" spans="1:22" ht="21" thickBot="1">
      <c r="A48" s="181"/>
      <c r="B48" s="71" t="s">
        <v>325</v>
      </c>
      <c r="C48" s="71" t="s">
        <v>327</v>
      </c>
      <c r="D48" s="71" t="s">
        <v>23</v>
      </c>
      <c r="E48" s="188" t="s">
        <v>329</v>
      </c>
      <c r="F48" s="188"/>
      <c r="G48" s="189"/>
      <c r="H48" s="190"/>
      <c r="I48" s="191"/>
      <c r="J48" s="15" t="s">
        <v>1</v>
      </c>
      <c r="K48" s="16"/>
      <c r="L48" s="16"/>
      <c r="M48" s="17"/>
      <c r="N48" s="2"/>
      <c r="V48" s="68"/>
    </row>
    <row r="49" spans="1:22" ht="13.8" thickBot="1">
      <c r="A49" s="182"/>
      <c r="B49" s="11"/>
      <c r="C49" s="11"/>
      <c r="D49" s="12"/>
      <c r="E49" s="13" t="s">
        <v>4</v>
      </c>
      <c r="F49" s="14"/>
      <c r="G49" s="192"/>
      <c r="H49" s="193"/>
      <c r="I49" s="194"/>
      <c r="J49" s="15" t="s">
        <v>0</v>
      </c>
      <c r="K49" s="16"/>
      <c r="L49" s="16"/>
      <c r="M49" s="17"/>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13.8" thickBot="1">
      <c r="A51" s="181"/>
      <c r="B51" s="10"/>
      <c r="C51" s="10"/>
      <c r="D51" s="4"/>
      <c r="E51" s="10"/>
      <c r="F51" s="10"/>
      <c r="G51" s="185"/>
      <c r="H51" s="186"/>
      <c r="I51" s="187"/>
      <c r="J51" s="56" t="s">
        <v>2</v>
      </c>
      <c r="K51" s="56"/>
      <c r="L51" s="56"/>
      <c r="M51" s="57"/>
      <c r="N51" s="2"/>
      <c r="V51" s="68"/>
    </row>
    <row r="52" spans="1:22" ht="21" thickBot="1">
      <c r="A52" s="181"/>
      <c r="B52" s="71" t="s">
        <v>325</v>
      </c>
      <c r="C52" s="71" t="s">
        <v>327</v>
      </c>
      <c r="D52" s="71" t="s">
        <v>23</v>
      </c>
      <c r="E52" s="188" t="s">
        <v>329</v>
      </c>
      <c r="F52" s="188"/>
      <c r="G52" s="189"/>
      <c r="H52" s="190"/>
      <c r="I52" s="191"/>
      <c r="J52" s="15" t="s">
        <v>1</v>
      </c>
      <c r="K52" s="16"/>
      <c r="L52" s="16"/>
      <c r="M52" s="17"/>
      <c r="N52" s="2"/>
      <c r="V52" s="68"/>
    </row>
    <row r="53" spans="1:22" ht="13.8" thickBot="1">
      <c r="A53" s="182"/>
      <c r="B53" s="11"/>
      <c r="C53" s="11"/>
      <c r="D53" s="12"/>
      <c r="E53" s="13" t="s">
        <v>4</v>
      </c>
      <c r="F53" s="14"/>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13.8" thickBot="1">
      <c r="A55" s="181"/>
      <c r="B55" s="10"/>
      <c r="C55" s="10"/>
      <c r="D55" s="4"/>
      <c r="E55" s="10"/>
      <c r="F55" s="10"/>
      <c r="G55" s="185"/>
      <c r="H55" s="186"/>
      <c r="I55" s="187"/>
      <c r="J55" s="56" t="s">
        <v>2</v>
      </c>
      <c r="K55" s="56"/>
      <c r="L55" s="56"/>
      <c r="M55" s="57"/>
      <c r="N55" s="2"/>
      <c r="P55" s="1"/>
      <c r="V55" s="68"/>
    </row>
    <row r="56" spans="1:22" ht="21" thickBot="1">
      <c r="A56" s="181"/>
      <c r="B56" s="71" t="s">
        <v>325</v>
      </c>
      <c r="C56" s="71" t="s">
        <v>327</v>
      </c>
      <c r="D56" s="71" t="s">
        <v>23</v>
      </c>
      <c r="E56" s="188" t="s">
        <v>329</v>
      </c>
      <c r="F56" s="188"/>
      <c r="G56" s="189"/>
      <c r="H56" s="190"/>
      <c r="I56" s="191"/>
      <c r="J56" s="15" t="s">
        <v>1</v>
      </c>
      <c r="K56" s="16"/>
      <c r="L56" s="16"/>
      <c r="M56" s="17"/>
      <c r="N56" s="2"/>
      <c r="V56" s="68"/>
    </row>
    <row r="57" spans="1:22" s="1" customFormat="1" ht="13.8" thickBot="1">
      <c r="A57" s="182"/>
      <c r="B57" s="11"/>
      <c r="C57" s="11"/>
      <c r="D57" s="12"/>
      <c r="E57" s="13" t="s">
        <v>4</v>
      </c>
      <c r="F57" s="14"/>
      <c r="G57" s="192"/>
      <c r="H57" s="193"/>
      <c r="I57" s="194"/>
      <c r="J57" s="15" t="s">
        <v>0</v>
      </c>
      <c r="K57" s="16"/>
      <c r="L57" s="16"/>
      <c r="M57" s="17"/>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13.8" thickBot="1">
      <c r="A59" s="181"/>
      <c r="B59" s="10"/>
      <c r="C59" s="10"/>
      <c r="D59" s="4"/>
      <c r="E59" s="10"/>
      <c r="F59" s="10"/>
      <c r="G59" s="185"/>
      <c r="H59" s="186"/>
      <c r="I59" s="187"/>
      <c r="J59" s="56" t="s">
        <v>2</v>
      </c>
      <c r="K59" s="56"/>
      <c r="L59" s="56"/>
      <c r="M59" s="57"/>
      <c r="N59" s="2"/>
      <c r="V59" s="68"/>
    </row>
    <row r="60" spans="1:22" ht="21" thickBot="1">
      <c r="A60" s="181"/>
      <c r="B60" s="71" t="s">
        <v>325</v>
      </c>
      <c r="C60" s="71" t="s">
        <v>327</v>
      </c>
      <c r="D60" s="71" t="s">
        <v>23</v>
      </c>
      <c r="E60" s="188" t="s">
        <v>329</v>
      </c>
      <c r="F60" s="188"/>
      <c r="G60" s="189"/>
      <c r="H60" s="190"/>
      <c r="I60" s="191"/>
      <c r="J60" s="15" t="s">
        <v>1</v>
      </c>
      <c r="K60" s="16"/>
      <c r="L60" s="16"/>
      <c r="M60" s="17"/>
      <c r="N60" s="2"/>
      <c r="V60" s="68"/>
    </row>
    <row r="61" spans="1:22" ht="13.8" thickBot="1">
      <c r="A61" s="182"/>
      <c r="B61" s="11"/>
      <c r="C61" s="11"/>
      <c r="D61" s="12"/>
      <c r="E61" s="13" t="s">
        <v>4</v>
      </c>
      <c r="F61" s="14"/>
      <c r="G61" s="192"/>
      <c r="H61" s="193"/>
      <c r="I61" s="194"/>
      <c r="J61" s="15" t="s">
        <v>0</v>
      </c>
      <c r="K61" s="16"/>
      <c r="L61" s="16"/>
      <c r="M61" s="17"/>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13.8" thickBot="1">
      <c r="A63" s="181"/>
      <c r="B63" s="10"/>
      <c r="C63" s="10"/>
      <c r="D63" s="4"/>
      <c r="E63" s="10"/>
      <c r="F63" s="10"/>
      <c r="G63" s="185"/>
      <c r="H63" s="186"/>
      <c r="I63" s="187"/>
      <c r="J63" s="56" t="s">
        <v>2</v>
      </c>
      <c r="K63" s="56"/>
      <c r="L63" s="56"/>
      <c r="M63" s="57"/>
      <c r="N63" s="2"/>
      <c r="V63" s="68"/>
    </row>
    <row r="64" spans="1:22" ht="21" thickBot="1">
      <c r="A64" s="181"/>
      <c r="B64" s="71" t="s">
        <v>325</v>
      </c>
      <c r="C64" s="71" t="s">
        <v>327</v>
      </c>
      <c r="D64" s="71" t="s">
        <v>23</v>
      </c>
      <c r="E64" s="188" t="s">
        <v>329</v>
      </c>
      <c r="F64" s="188"/>
      <c r="G64" s="189"/>
      <c r="H64" s="190"/>
      <c r="I64" s="191"/>
      <c r="J64" s="15" t="s">
        <v>1</v>
      </c>
      <c r="K64" s="16"/>
      <c r="L64" s="16"/>
      <c r="M64" s="17"/>
      <c r="N64" s="2"/>
      <c r="V64" s="68"/>
    </row>
    <row r="65" spans="1:22" ht="13.8" thickBot="1">
      <c r="A65" s="182"/>
      <c r="B65" s="11"/>
      <c r="C65" s="11"/>
      <c r="D65" s="12"/>
      <c r="E65" s="13" t="s">
        <v>4</v>
      </c>
      <c r="F65" s="14"/>
      <c r="G65" s="192"/>
      <c r="H65" s="193"/>
      <c r="I65" s="194"/>
      <c r="J65" s="15" t="s">
        <v>0</v>
      </c>
      <c r="K65" s="16"/>
      <c r="L65" s="16"/>
      <c r="M65" s="17"/>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13.8" thickBot="1">
      <c r="A67" s="181"/>
      <c r="B67" s="10"/>
      <c r="C67" s="10"/>
      <c r="D67" s="4"/>
      <c r="E67" s="10"/>
      <c r="F67" s="10"/>
      <c r="G67" s="185"/>
      <c r="H67" s="186"/>
      <c r="I67" s="187"/>
      <c r="J67" s="56" t="s">
        <v>2</v>
      </c>
      <c r="K67" s="56"/>
      <c r="L67" s="56"/>
      <c r="M67" s="57"/>
      <c r="N67" s="2"/>
      <c r="V67" s="68"/>
    </row>
    <row r="68" spans="1:22" ht="21" thickBot="1">
      <c r="A68" s="181"/>
      <c r="B68" s="71" t="s">
        <v>325</v>
      </c>
      <c r="C68" s="71" t="s">
        <v>327</v>
      </c>
      <c r="D68" s="71" t="s">
        <v>23</v>
      </c>
      <c r="E68" s="188" t="s">
        <v>329</v>
      </c>
      <c r="F68" s="188"/>
      <c r="G68" s="189"/>
      <c r="H68" s="190"/>
      <c r="I68" s="191"/>
      <c r="J68" s="15" t="s">
        <v>1</v>
      </c>
      <c r="K68" s="16"/>
      <c r="L68" s="16"/>
      <c r="M68" s="17"/>
      <c r="N68" s="2"/>
      <c r="V68" s="68"/>
    </row>
    <row r="69" spans="1:22" ht="13.8" thickBot="1">
      <c r="A69" s="182"/>
      <c r="B69" s="11"/>
      <c r="C69" s="11"/>
      <c r="D69" s="12"/>
      <c r="E69" s="13" t="s">
        <v>4</v>
      </c>
      <c r="F69" s="14"/>
      <c r="G69" s="192"/>
      <c r="H69" s="193"/>
      <c r="I69" s="194"/>
      <c r="J69" s="15" t="s">
        <v>0</v>
      </c>
      <c r="K69" s="16"/>
      <c r="L69" s="16"/>
      <c r="M69" s="17"/>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13.8" thickBot="1">
      <c r="A71" s="181"/>
      <c r="B71" s="10"/>
      <c r="C71" s="10"/>
      <c r="D71" s="4"/>
      <c r="E71" s="10"/>
      <c r="F71" s="10"/>
      <c r="G71" s="185"/>
      <c r="H71" s="186"/>
      <c r="I71" s="187"/>
      <c r="J71" s="56" t="s">
        <v>2</v>
      </c>
      <c r="K71" s="56"/>
      <c r="L71" s="56"/>
      <c r="M71" s="57"/>
      <c r="N71" s="2"/>
      <c r="V71" s="69"/>
    </row>
    <row r="72" spans="1:22" ht="21" thickBot="1">
      <c r="A72" s="181"/>
      <c r="B72" s="71" t="s">
        <v>325</v>
      </c>
      <c r="C72" s="71" t="s">
        <v>327</v>
      </c>
      <c r="D72" s="71" t="s">
        <v>23</v>
      </c>
      <c r="E72" s="188" t="s">
        <v>329</v>
      </c>
      <c r="F72" s="188"/>
      <c r="G72" s="189"/>
      <c r="H72" s="190"/>
      <c r="I72" s="191"/>
      <c r="J72" s="15" t="s">
        <v>1</v>
      </c>
      <c r="K72" s="16"/>
      <c r="L72" s="16"/>
      <c r="M72" s="17"/>
      <c r="N72" s="2"/>
      <c r="V72" s="68"/>
    </row>
    <row r="73" spans="1:22" ht="13.8" thickBot="1">
      <c r="A73" s="182"/>
      <c r="B73" s="11"/>
      <c r="C73" s="11"/>
      <c r="D73" s="12"/>
      <c r="E73" s="13" t="s">
        <v>4</v>
      </c>
      <c r="F73" s="14"/>
      <c r="G73" s="192"/>
      <c r="H73" s="193"/>
      <c r="I73" s="194"/>
      <c r="J73" s="15" t="s">
        <v>0</v>
      </c>
      <c r="K73" s="16"/>
      <c r="L73" s="16"/>
      <c r="M73" s="17"/>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13.8" thickBot="1">
      <c r="A75" s="181"/>
      <c r="B75" s="10"/>
      <c r="C75" s="10"/>
      <c r="D75" s="4"/>
      <c r="E75" s="10"/>
      <c r="F75" s="10"/>
      <c r="G75" s="185"/>
      <c r="H75" s="186"/>
      <c r="I75" s="187"/>
      <c r="J75" s="56" t="s">
        <v>2</v>
      </c>
      <c r="K75" s="56"/>
      <c r="L75" s="56"/>
      <c r="M75" s="57"/>
      <c r="N75" s="2"/>
      <c r="V75" s="68"/>
    </row>
    <row r="76" spans="1:22" ht="21" thickBot="1">
      <c r="A76" s="181"/>
      <c r="B76" s="71" t="s">
        <v>325</v>
      </c>
      <c r="C76" s="71" t="s">
        <v>327</v>
      </c>
      <c r="D76" s="71" t="s">
        <v>23</v>
      </c>
      <c r="E76" s="188" t="s">
        <v>329</v>
      </c>
      <c r="F76" s="188"/>
      <c r="G76" s="189"/>
      <c r="H76" s="190"/>
      <c r="I76" s="191"/>
      <c r="J76" s="15" t="s">
        <v>1</v>
      </c>
      <c r="K76" s="16"/>
      <c r="L76" s="16"/>
      <c r="M76" s="17"/>
      <c r="N76" s="2"/>
      <c r="V76" s="68"/>
    </row>
    <row r="77" spans="1:22" ht="13.8" thickBot="1">
      <c r="A77" s="182"/>
      <c r="B77" s="11"/>
      <c r="C77" s="11"/>
      <c r="D77" s="12"/>
      <c r="E77" s="13" t="s">
        <v>4</v>
      </c>
      <c r="F77" s="14"/>
      <c r="G77" s="192"/>
      <c r="H77" s="193"/>
      <c r="I77" s="194"/>
      <c r="J77" s="15" t="s">
        <v>0</v>
      </c>
      <c r="K77" s="16"/>
      <c r="L77" s="16"/>
      <c r="M77" s="17"/>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13.8" thickBot="1">
      <c r="A79" s="181"/>
      <c r="B79" s="10"/>
      <c r="C79" s="10"/>
      <c r="D79" s="4"/>
      <c r="E79" s="10"/>
      <c r="F79" s="10"/>
      <c r="G79" s="185"/>
      <c r="H79" s="186"/>
      <c r="I79" s="187"/>
      <c r="J79" s="56" t="s">
        <v>2</v>
      </c>
      <c r="K79" s="56"/>
      <c r="L79" s="56"/>
      <c r="M79" s="57"/>
      <c r="N79" s="2"/>
      <c r="V79" s="68"/>
    </row>
    <row r="80" spans="1:22" ht="21" thickBot="1">
      <c r="A80" s="181"/>
      <c r="B80" s="71" t="s">
        <v>325</v>
      </c>
      <c r="C80" s="71" t="s">
        <v>327</v>
      </c>
      <c r="D80" s="71" t="s">
        <v>23</v>
      </c>
      <c r="E80" s="188" t="s">
        <v>329</v>
      </c>
      <c r="F80" s="188"/>
      <c r="G80" s="189"/>
      <c r="H80" s="190"/>
      <c r="I80" s="191"/>
      <c r="J80" s="15" t="s">
        <v>1</v>
      </c>
      <c r="K80" s="16"/>
      <c r="L80" s="16"/>
      <c r="M80" s="17"/>
      <c r="N80" s="2"/>
      <c r="V80" s="68"/>
    </row>
    <row r="81" spans="1:22" ht="13.8" thickBot="1">
      <c r="A81" s="182"/>
      <c r="B81" s="11"/>
      <c r="C81" s="11"/>
      <c r="D81" s="12"/>
      <c r="E81" s="13" t="s">
        <v>4</v>
      </c>
      <c r="F81" s="14"/>
      <c r="G81" s="192"/>
      <c r="H81" s="193"/>
      <c r="I81" s="194"/>
      <c r="J81" s="15" t="s">
        <v>0</v>
      </c>
      <c r="K81" s="16"/>
      <c r="L81" s="16"/>
      <c r="M81" s="17"/>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13.8" thickBot="1">
      <c r="A83" s="181"/>
      <c r="B83" s="10"/>
      <c r="C83" s="10"/>
      <c r="D83" s="4"/>
      <c r="E83" s="10"/>
      <c r="F83" s="10"/>
      <c r="G83" s="185"/>
      <c r="H83" s="186"/>
      <c r="I83" s="187"/>
      <c r="J83" s="56" t="s">
        <v>2</v>
      </c>
      <c r="K83" s="56"/>
      <c r="L83" s="56"/>
      <c r="M83" s="57"/>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13.8" thickBot="1">
      <c r="A85" s="182"/>
      <c r="B85" s="11"/>
      <c r="C85" s="11"/>
      <c r="D85" s="12"/>
      <c r="E85" s="13" t="s">
        <v>4</v>
      </c>
      <c r="F85" s="14"/>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13.8" thickBot="1">
      <c r="A87" s="181"/>
      <c r="B87" s="10"/>
      <c r="C87" s="10"/>
      <c r="D87" s="4"/>
      <c r="E87" s="10"/>
      <c r="F87" s="10"/>
      <c r="G87" s="185"/>
      <c r="H87" s="186"/>
      <c r="I87" s="187"/>
      <c r="J87" s="56" t="s">
        <v>2</v>
      </c>
      <c r="K87" s="56"/>
      <c r="L87" s="56"/>
      <c r="M87" s="57"/>
      <c r="N87" s="2"/>
      <c r="V87" s="68"/>
    </row>
    <row r="88" spans="1:22" ht="21" thickBot="1">
      <c r="A88" s="181"/>
      <c r="B88" s="71" t="s">
        <v>325</v>
      </c>
      <c r="C88" s="71" t="s">
        <v>327</v>
      </c>
      <c r="D88" s="71" t="s">
        <v>23</v>
      </c>
      <c r="E88" s="188" t="s">
        <v>329</v>
      </c>
      <c r="F88" s="188"/>
      <c r="G88" s="189"/>
      <c r="H88" s="190"/>
      <c r="I88" s="191"/>
      <c r="J88" s="15" t="s">
        <v>1</v>
      </c>
      <c r="K88" s="16"/>
      <c r="L88" s="16"/>
      <c r="M88" s="17"/>
      <c r="N88" s="2"/>
      <c r="V88" s="68"/>
    </row>
    <row r="89" spans="1:22" ht="13.8" thickBot="1">
      <c r="A89" s="182"/>
      <c r="B89" s="11"/>
      <c r="C89" s="11"/>
      <c r="D89" s="12"/>
      <c r="E89" s="13" t="s">
        <v>4</v>
      </c>
      <c r="F89" s="14"/>
      <c r="G89" s="192"/>
      <c r="H89" s="193"/>
      <c r="I89" s="194"/>
      <c r="J89" s="15" t="s">
        <v>0</v>
      </c>
      <c r="K89" s="16"/>
      <c r="L89" s="16"/>
      <c r="M89" s="17"/>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13.8" thickBot="1">
      <c r="A91" s="181"/>
      <c r="B91" s="10"/>
      <c r="C91" s="10"/>
      <c r="D91" s="4"/>
      <c r="E91" s="10"/>
      <c r="F91" s="10"/>
      <c r="G91" s="185"/>
      <c r="H91" s="186"/>
      <c r="I91" s="187"/>
      <c r="J91" s="56" t="s">
        <v>2</v>
      </c>
      <c r="K91" s="56"/>
      <c r="L91" s="56"/>
      <c r="M91" s="57"/>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13.8" thickBot="1">
      <c r="A93" s="182"/>
      <c r="B93" s="11"/>
      <c r="C93" s="11"/>
      <c r="D93" s="12"/>
      <c r="E93" s="13" t="s">
        <v>4</v>
      </c>
      <c r="F93" s="14"/>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13.8" thickBot="1">
      <c r="A95" s="181"/>
      <c r="B95" s="10"/>
      <c r="C95" s="10"/>
      <c r="D95" s="4"/>
      <c r="E95" s="10"/>
      <c r="F95" s="10"/>
      <c r="G95" s="185"/>
      <c r="H95" s="186"/>
      <c r="I95" s="187"/>
      <c r="J95" s="56" t="s">
        <v>2</v>
      </c>
      <c r="K95" s="56"/>
      <c r="L95" s="56"/>
      <c r="M95" s="57"/>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13.8" thickBot="1">
      <c r="A97" s="182"/>
      <c r="B97" s="11"/>
      <c r="C97" s="11"/>
      <c r="D97" s="12"/>
      <c r="E97" s="13" t="s">
        <v>4</v>
      </c>
      <c r="F97" s="14"/>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13.8" thickBot="1">
      <c r="A99" s="181"/>
      <c r="B99" s="10"/>
      <c r="C99" s="10"/>
      <c r="D99" s="4"/>
      <c r="E99" s="10"/>
      <c r="F99" s="10"/>
      <c r="G99" s="185"/>
      <c r="H99" s="186"/>
      <c r="I99" s="187"/>
      <c r="J99" s="56" t="s">
        <v>2</v>
      </c>
      <c r="K99" s="56"/>
      <c r="L99" s="56"/>
      <c r="M99" s="57"/>
      <c r="N99" s="2"/>
      <c r="V99" s="68"/>
    </row>
    <row r="100" spans="1:22" ht="21" thickBot="1">
      <c r="A100" s="181"/>
      <c r="B100" s="71" t="s">
        <v>325</v>
      </c>
      <c r="C100" s="71" t="s">
        <v>327</v>
      </c>
      <c r="D100" s="71" t="s">
        <v>23</v>
      </c>
      <c r="E100" s="188" t="s">
        <v>329</v>
      </c>
      <c r="F100" s="188"/>
      <c r="G100" s="189"/>
      <c r="H100" s="190"/>
      <c r="I100" s="191"/>
      <c r="J100" s="15" t="s">
        <v>1</v>
      </c>
      <c r="K100" s="16"/>
      <c r="L100" s="16"/>
      <c r="M100" s="17"/>
      <c r="N100" s="2"/>
      <c r="V100" s="68"/>
    </row>
    <row r="101" spans="1:22" ht="13.8" thickBot="1">
      <c r="A101" s="182"/>
      <c r="B101" s="11"/>
      <c r="C101" s="11"/>
      <c r="D101" s="12"/>
      <c r="E101" s="13" t="s">
        <v>4</v>
      </c>
      <c r="F101" s="14"/>
      <c r="G101" s="192"/>
      <c r="H101" s="193"/>
      <c r="I101" s="194"/>
      <c r="J101" s="15" t="s">
        <v>0</v>
      </c>
      <c r="K101" s="16"/>
      <c r="L101" s="16"/>
      <c r="M101" s="17"/>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13.8" thickBot="1">
      <c r="A103" s="181"/>
      <c r="B103" s="10"/>
      <c r="C103" s="10"/>
      <c r="D103" s="4"/>
      <c r="E103" s="10"/>
      <c r="F103" s="10"/>
      <c r="G103" s="185"/>
      <c r="H103" s="186"/>
      <c r="I103" s="187"/>
      <c r="J103" s="56" t="s">
        <v>2</v>
      </c>
      <c r="K103" s="56"/>
      <c r="L103" s="56"/>
      <c r="M103" s="57"/>
      <c r="N103" s="2"/>
      <c r="V103" s="68"/>
    </row>
    <row r="104" spans="1:22" ht="21" thickBot="1">
      <c r="A104" s="181"/>
      <c r="B104" s="71" t="s">
        <v>325</v>
      </c>
      <c r="C104" s="71" t="s">
        <v>327</v>
      </c>
      <c r="D104" s="71" t="s">
        <v>23</v>
      </c>
      <c r="E104" s="188" t="s">
        <v>329</v>
      </c>
      <c r="F104" s="188"/>
      <c r="G104" s="189"/>
      <c r="H104" s="190"/>
      <c r="I104" s="191"/>
      <c r="J104" s="15" t="s">
        <v>1</v>
      </c>
      <c r="K104" s="16"/>
      <c r="L104" s="16"/>
      <c r="M104" s="17"/>
      <c r="N104" s="2"/>
      <c r="V104" s="68"/>
    </row>
    <row r="105" spans="1:22" ht="13.8" thickBot="1">
      <c r="A105" s="182"/>
      <c r="B105" s="11"/>
      <c r="C105" s="11"/>
      <c r="D105" s="12"/>
      <c r="E105" s="13" t="s">
        <v>4</v>
      </c>
      <c r="F105" s="14"/>
      <c r="G105" s="192"/>
      <c r="H105" s="193"/>
      <c r="I105" s="194"/>
      <c r="J105" s="15" t="s">
        <v>0</v>
      </c>
      <c r="K105" s="16"/>
      <c r="L105" s="16"/>
      <c r="M105" s="17"/>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c r="C107" s="10"/>
      <c r="D107" s="4"/>
      <c r="E107" s="10"/>
      <c r="F107" s="10"/>
      <c r="G107" s="185"/>
      <c r="H107" s="186"/>
      <c r="I107" s="187"/>
      <c r="J107" s="56" t="s">
        <v>2</v>
      </c>
      <c r="K107" s="56"/>
      <c r="L107" s="56"/>
      <c r="M107" s="57"/>
      <c r="N107" s="2"/>
      <c r="V107" s="68"/>
    </row>
    <row r="108" spans="1:22" ht="21" thickBot="1">
      <c r="A108" s="181"/>
      <c r="B108" s="71" t="s">
        <v>325</v>
      </c>
      <c r="C108" s="71" t="s">
        <v>327</v>
      </c>
      <c r="D108" s="71" t="s">
        <v>23</v>
      </c>
      <c r="E108" s="188" t="s">
        <v>329</v>
      </c>
      <c r="F108" s="188"/>
      <c r="G108" s="189"/>
      <c r="H108" s="190"/>
      <c r="I108" s="191"/>
      <c r="J108" s="15" t="s">
        <v>1</v>
      </c>
      <c r="K108" s="16"/>
      <c r="L108" s="16"/>
      <c r="M108" s="17"/>
      <c r="N108" s="2"/>
      <c r="V108" s="68"/>
    </row>
    <row r="109" spans="1:22" ht="13.8" thickBot="1">
      <c r="A109" s="182"/>
      <c r="B109" s="11"/>
      <c r="C109" s="11"/>
      <c r="D109" s="12"/>
      <c r="E109" s="13" t="s">
        <v>4</v>
      </c>
      <c r="F109" s="14"/>
      <c r="G109" s="192"/>
      <c r="H109" s="193"/>
      <c r="I109" s="194"/>
      <c r="J109" s="15" t="s">
        <v>0</v>
      </c>
      <c r="K109" s="16"/>
      <c r="L109" s="16"/>
      <c r="M109" s="17"/>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13.8" thickBot="1">
      <c r="A111" s="181"/>
      <c r="B111" s="10"/>
      <c r="C111" s="10"/>
      <c r="D111" s="4"/>
      <c r="E111" s="10"/>
      <c r="F111" s="10"/>
      <c r="G111" s="185"/>
      <c r="H111" s="186"/>
      <c r="I111" s="187"/>
      <c r="J111" s="56" t="s">
        <v>2</v>
      </c>
      <c r="K111" s="56"/>
      <c r="L111" s="56"/>
      <c r="M111" s="57"/>
      <c r="N111" s="2"/>
      <c r="V111" s="68"/>
    </row>
    <row r="112" spans="1:22" ht="21" thickBot="1">
      <c r="A112" s="181"/>
      <c r="B112" s="71" t="s">
        <v>325</v>
      </c>
      <c r="C112" s="71" t="s">
        <v>327</v>
      </c>
      <c r="D112" s="71" t="s">
        <v>23</v>
      </c>
      <c r="E112" s="188" t="s">
        <v>329</v>
      </c>
      <c r="F112" s="188"/>
      <c r="G112" s="189"/>
      <c r="H112" s="190"/>
      <c r="I112" s="191"/>
      <c r="J112" s="15" t="s">
        <v>1</v>
      </c>
      <c r="K112" s="16"/>
      <c r="L112" s="16"/>
      <c r="M112" s="17"/>
      <c r="N112" s="2"/>
      <c r="V112" s="68"/>
    </row>
    <row r="113" spans="1:22" ht="13.8" thickBot="1">
      <c r="A113" s="182"/>
      <c r="B113" s="11"/>
      <c r="C113" s="11"/>
      <c r="D113" s="12"/>
      <c r="E113" s="13" t="s">
        <v>4</v>
      </c>
      <c r="F113" s="14"/>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13.8" thickBot="1">
      <c r="A115" s="181"/>
      <c r="B115" s="10"/>
      <c r="C115" s="10"/>
      <c r="D115" s="4"/>
      <c r="E115" s="10"/>
      <c r="F115" s="10"/>
      <c r="G115" s="185"/>
      <c r="H115" s="186"/>
      <c r="I115" s="187"/>
      <c r="J115" s="56" t="s">
        <v>2</v>
      </c>
      <c r="K115" s="56"/>
      <c r="L115" s="56"/>
      <c r="M115" s="57"/>
      <c r="N115" s="2"/>
      <c r="V115" s="68"/>
    </row>
    <row r="116" spans="1:22" ht="21" thickBot="1">
      <c r="A116" s="181"/>
      <c r="B116" s="71" t="s">
        <v>325</v>
      </c>
      <c r="C116" s="71" t="s">
        <v>327</v>
      </c>
      <c r="D116" s="71" t="s">
        <v>23</v>
      </c>
      <c r="E116" s="188" t="s">
        <v>329</v>
      </c>
      <c r="F116" s="188"/>
      <c r="G116" s="189"/>
      <c r="H116" s="190"/>
      <c r="I116" s="191"/>
      <c r="J116" s="15" t="s">
        <v>1</v>
      </c>
      <c r="K116" s="16"/>
      <c r="L116" s="16"/>
      <c r="M116" s="17"/>
      <c r="N116" s="2"/>
      <c r="V116" s="68"/>
    </row>
    <row r="117" spans="1:22" ht="13.8" thickBot="1">
      <c r="A117" s="182"/>
      <c r="B117" s="11"/>
      <c r="C117" s="11"/>
      <c r="D117" s="12"/>
      <c r="E117" s="13" t="s">
        <v>4</v>
      </c>
      <c r="F117" s="14"/>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13.8" thickBot="1">
      <c r="A119" s="181"/>
      <c r="B119" s="10"/>
      <c r="C119" s="10"/>
      <c r="D119" s="4"/>
      <c r="E119" s="10"/>
      <c r="F119" s="10"/>
      <c r="G119" s="185"/>
      <c r="H119" s="186"/>
      <c r="I119" s="187"/>
      <c r="J119" s="56" t="s">
        <v>2</v>
      </c>
      <c r="K119" s="56"/>
      <c r="L119" s="56"/>
      <c r="M119" s="57"/>
      <c r="N119" s="2"/>
      <c r="V119" s="68"/>
    </row>
    <row r="120" spans="1:22" ht="21" thickBot="1">
      <c r="A120" s="181"/>
      <c r="B120" s="71" t="s">
        <v>325</v>
      </c>
      <c r="C120" s="71" t="s">
        <v>327</v>
      </c>
      <c r="D120" s="71" t="s">
        <v>23</v>
      </c>
      <c r="E120" s="188" t="s">
        <v>329</v>
      </c>
      <c r="F120" s="188"/>
      <c r="G120" s="189"/>
      <c r="H120" s="190"/>
      <c r="I120" s="191"/>
      <c r="J120" s="15" t="s">
        <v>1</v>
      </c>
      <c r="K120" s="16"/>
      <c r="L120" s="16"/>
      <c r="M120" s="17"/>
      <c r="N120" s="2"/>
      <c r="V120" s="68"/>
    </row>
    <row r="121" spans="1:22" ht="13.8" thickBot="1">
      <c r="A121" s="182"/>
      <c r="B121" s="11"/>
      <c r="C121" s="11"/>
      <c r="D121" s="12"/>
      <c r="E121" s="13" t="s">
        <v>4</v>
      </c>
      <c r="F121" s="14"/>
      <c r="G121" s="192"/>
      <c r="H121" s="193"/>
      <c r="I121" s="194"/>
      <c r="J121" s="15" t="s">
        <v>0</v>
      </c>
      <c r="K121" s="16"/>
      <c r="L121" s="16"/>
      <c r="M121" s="17"/>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13.8" thickBot="1">
      <c r="A123" s="181"/>
      <c r="B123" s="10"/>
      <c r="C123" s="10"/>
      <c r="D123" s="4"/>
      <c r="E123" s="10"/>
      <c r="F123" s="10"/>
      <c r="G123" s="185"/>
      <c r="H123" s="186"/>
      <c r="I123" s="187"/>
      <c r="J123" s="56" t="s">
        <v>2</v>
      </c>
      <c r="K123" s="56"/>
      <c r="L123" s="56"/>
      <c r="M123" s="57"/>
      <c r="N123" s="2"/>
      <c r="V123" s="68"/>
    </row>
    <row r="124" spans="1:22" ht="21" thickBot="1">
      <c r="A124" s="181"/>
      <c r="B124" s="71" t="s">
        <v>325</v>
      </c>
      <c r="C124" s="71" t="s">
        <v>327</v>
      </c>
      <c r="D124" s="71" t="s">
        <v>23</v>
      </c>
      <c r="E124" s="188" t="s">
        <v>329</v>
      </c>
      <c r="F124" s="188"/>
      <c r="G124" s="189"/>
      <c r="H124" s="190"/>
      <c r="I124" s="191"/>
      <c r="J124" s="15" t="s">
        <v>1</v>
      </c>
      <c r="K124" s="16"/>
      <c r="L124" s="16"/>
      <c r="M124" s="17"/>
      <c r="N124" s="2"/>
      <c r="V124" s="68"/>
    </row>
    <row r="125" spans="1:22" ht="13.8" thickBot="1">
      <c r="A125" s="182"/>
      <c r="B125" s="11"/>
      <c r="C125" s="11"/>
      <c r="D125" s="12"/>
      <c r="E125" s="13" t="s">
        <v>4</v>
      </c>
      <c r="F125" s="14"/>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13.8" thickBot="1">
      <c r="A127" s="181"/>
      <c r="B127" s="10"/>
      <c r="C127" s="10"/>
      <c r="D127" s="4"/>
      <c r="E127" s="10"/>
      <c r="F127" s="10"/>
      <c r="G127" s="185"/>
      <c r="H127" s="186"/>
      <c r="I127" s="187"/>
      <c r="J127" s="56" t="s">
        <v>2</v>
      </c>
      <c r="K127" s="56"/>
      <c r="L127" s="56"/>
      <c r="M127" s="57"/>
      <c r="N127" s="2"/>
      <c r="V127" s="68"/>
    </row>
    <row r="128" spans="1:22" ht="21" thickBot="1">
      <c r="A128" s="181"/>
      <c r="B128" s="71" t="s">
        <v>325</v>
      </c>
      <c r="C128" s="71" t="s">
        <v>327</v>
      </c>
      <c r="D128" s="71" t="s">
        <v>23</v>
      </c>
      <c r="E128" s="188" t="s">
        <v>329</v>
      </c>
      <c r="F128" s="188"/>
      <c r="G128" s="189"/>
      <c r="H128" s="190"/>
      <c r="I128" s="191"/>
      <c r="J128" s="15" t="s">
        <v>1</v>
      </c>
      <c r="K128" s="16"/>
      <c r="L128" s="16"/>
      <c r="M128" s="17"/>
      <c r="N128" s="2"/>
      <c r="V128" s="68"/>
    </row>
    <row r="129" spans="1:22" ht="13.8" thickBot="1">
      <c r="A129" s="182"/>
      <c r="B129" s="11"/>
      <c r="C129" s="11"/>
      <c r="D129" s="12"/>
      <c r="E129" s="13" t="s">
        <v>4</v>
      </c>
      <c r="F129" s="14"/>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13.8" thickBot="1">
      <c r="A131" s="181"/>
      <c r="B131" s="10"/>
      <c r="C131" s="10"/>
      <c r="D131" s="4"/>
      <c r="E131" s="10"/>
      <c r="F131" s="10"/>
      <c r="G131" s="185"/>
      <c r="H131" s="186"/>
      <c r="I131" s="187"/>
      <c r="J131" s="56" t="s">
        <v>2</v>
      </c>
      <c r="K131" s="56"/>
      <c r="L131" s="56"/>
      <c r="M131" s="57"/>
      <c r="N131" s="2"/>
      <c r="V131" s="68"/>
    </row>
    <row r="132" spans="1:22" ht="21" thickBot="1">
      <c r="A132" s="181"/>
      <c r="B132" s="71" t="s">
        <v>325</v>
      </c>
      <c r="C132" s="71" t="s">
        <v>327</v>
      </c>
      <c r="D132" s="71" t="s">
        <v>23</v>
      </c>
      <c r="E132" s="188" t="s">
        <v>329</v>
      </c>
      <c r="F132" s="188"/>
      <c r="G132" s="189"/>
      <c r="H132" s="190"/>
      <c r="I132" s="191"/>
      <c r="J132" s="15" t="s">
        <v>1</v>
      </c>
      <c r="K132" s="16"/>
      <c r="L132" s="16"/>
      <c r="M132" s="17"/>
      <c r="N132" s="2"/>
      <c r="V132" s="68"/>
    </row>
    <row r="133" spans="1:22" ht="13.8" thickBot="1">
      <c r="A133" s="182"/>
      <c r="B133" s="11"/>
      <c r="C133" s="11"/>
      <c r="D133" s="12"/>
      <c r="E133" s="13" t="s">
        <v>4</v>
      </c>
      <c r="F133" s="14"/>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13.8" thickBot="1">
      <c r="A135" s="181"/>
      <c r="B135" s="10"/>
      <c r="C135" s="10"/>
      <c r="D135" s="4"/>
      <c r="E135" s="10"/>
      <c r="F135" s="10"/>
      <c r="G135" s="185"/>
      <c r="H135" s="186"/>
      <c r="I135" s="187"/>
      <c r="J135" s="56" t="s">
        <v>2</v>
      </c>
      <c r="K135" s="56"/>
      <c r="L135" s="56"/>
      <c r="M135" s="57"/>
      <c r="N135" s="2"/>
      <c r="V135" s="68"/>
    </row>
    <row r="136" spans="1:22" ht="21" thickBot="1">
      <c r="A136" s="181"/>
      <c r="B136" s="71" t="s">
        <v>325</v>
      </c>
      <c r="C136" s="71" t="s">
        <v>327</v>
      </c>
      <c r="D136" s="71" t="s">
        <v>23</v>
      </c>
      <c r="E136" s="188" t="s">
        <v>329</v>
      </c>
      <c r="F136" s="188"/>
      <c r="G136" s="189"/>
      <c r="H136" s="190"/>
      <c r="I136" s="191"/>
      <c r="J136" s="15" t="s">
        <v>1</v>
      </c>
      <c r="K136" s="16"/>
      <c r="L136" s="16"/>
      <c r="M136" s="17"/>
      <c r="N136" s="2"/>
      <c r="V136" s="68"/>
    </row>
    <row r="137" spans="1:22" ht="13.8" thickBot="1">
      <c r="A137" s="182"/>
      <c r="B137" s="11"/>
      <c r="C137" s="11"/>
      <c r="D137" s="12"/>
      <c r="E137" s="13" t="s">
        <v>4</v>
      </c>
      <c r="F137" s="14"/>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13.8" thickBot="1">
      <c r="A139" s="181"/>
      <c r="B139" s="10"/>
      <c r="C139" s="10"/>
      <c r="D139" s="4"/>
      <c r="E139" s="10"/>
      <c r="F139" s="10"/>
      <c r="G139" s="185"/>
      <c r="H139" s="186"/>
      <c r="I139" s="187"/>
      <c r="J139" s="56" t="s">
        <v>2</v>
      </c>
      <c r="K139" s="56"/>
      <c r="L139" s="56"/>
      <c r="M139" s="57"/>
      <c r="N139" s="2"/>
      <c r="V139" s="68"/>
    </row>
    <row r="140" spans="1:22" ht="21" thickBot="1">
      <c r="A140" s="181"/>
      <c r="B140" s="71" t="s">
        <v>325</v>
      </c>
      <c r="C140" s="71" t="s">
        <v>327</v>
      </c>
      <c r="D140" s="71" t="s">
        <v>23</v>
      </c>
      <c r="E140" s="188" t="s">
        <v>329</v>
      </c>
      <c r="F140" s="188"/>
      <c r="G140" s="189"/>
      <c r="H140" s="190"/>
      <c r="I140" s="191"/>
      <c r="J140" s="15" t="s">
        <v>1</v>
      </c>
      <c r="K140" s="16"/>
      <c r="L140" s="16"/>
      <c r="M140" s="17"/>
      <c r="N140" s="2"/>
      <c r="V140" s="68"/>
    </row>
    <row r="141" spans="1:22" ht="13.8" thickBot="1">
      <c r="A141" s="182"/>
      <c r="B141" s="11"/>
      <c r="C141" s="11"/>
      <c r="D141" s="12"/>
      <c r="E141" s="13" t="s">
        <v>4</v>
      </c>
      <c r="F141" s="14"/>
      <c r="G141" s="192"/>
      <c r="H141" s="193"/>
      <c r="I141" s="194"/>
      <c r="J141" s="15" t="s">
        <v>0</v>
      </c>
      <c r="K141" s="16"/>
      <c r="L141" s="16"/>
      <c r="M141" s="17"/>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c r="C143" s="10"/>
      <c r="D143" s="4"/>
      <c r="E143" s="10"/>
      <c r="F143" s="10"/>
      <c r="G143" s="185"/>
      <c r="H143" s="186"/>
      <c r="I143" s="187"/>
      <c r="J143" s="56" t="s">
        <v>2</v>
      </c>
      <c r="K143" s="56"/>
      <c r="L143" s="56"/>
      <c r="M143" s="57"/>
      <c r="N143" s="2"/>
      <c r="V143" s="68"/>
    </row>
    <row r="144" spans="1:22" ht="21" thickBot="1">
      <c r="A144" s="181"/>
      <c r="B144" s="71" t="s">
        <v>325</v>
      </c>
      <c r="C144" s="71" t="s">
        <v>327</v>
      </c>
      <c r="D144" s="71" t="s">
        <v>23</v>
      </c>
      <c r="E144" s="188" t="s">
        <v>329</v>
      </c>
      <c r="F144" s="188"/>
      <c r="G144" s="189"/>
      <c r="H144" s="190"/>
      <c r="I144" s="191"/>
      <c r="J144" s="15" t="s">
        <v>1</v>
      </c>
      <c r="K144" s="16"/>
      <c r="L144" s="16"/>
      <c r="M144" s="17"/>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13.8" thickBot="1">
      <c r="A147" s="181"/>
      <c r="B147" s="10"/>
      <c r="C147" s="10"/>
      <c r="D147" s="4"/>
      <c r="E147" s="10"/>
      <c r="F147" s="10"/>
      <c r="G147" s="185"/>
      <c r="H147" s="186"/>
      <c r="I147" s="187"/>
      <c r="J147" s="56" t="s">
        <v>2</v>
      </c>
      <c r="K147" s="56"/>
      <c r="L147" s="56"/>
      <c r="M147" s="57"/>
      <c r="N147" s="2"/>
      <c r="V147" s="68"/>
    </row>
    <row r="148" spans="1:22" ht="21" thickBot="1">
      <c r="A148" s="181"/>
      <c r="B148" s="71" t="s">
        <v>325</v>
      </c>
      <c r="C148" s="71" t="s">
        <v>327</v>
      </c>
      <c r="D148" s="71" t="s">
        <v>23</v>
      </c>
      <c r="E148" s="188" t="s">
        <v>329</v>
      </c>
      <c r="F148" s="188"/>
      <c r="G148" s="189"/>
      <c r="H148" s="190"/>
      <c r="I148" s="191"/>
      <c r="J148" s="15" t="s">
        <v>1</v>
      </c>
      <c r="K148" s="16"/>
      <c r="L148" s="16"/>
      <c r="M148" s="17"/>
      <c r="N148" s="2"/>
      <c r="V148" s="68"/>
    </row>
    <row r="149" spans="1:22" ht="13.8" thickBot="1">
      <c r="A149" s="182"/>
      <c r="B149" s="11"/>
      <c r="C149" s="11"/>
      <c r="D149" s="12"/>
      <c r="E149" s="13" t="s">
        <v>4</v>
      </c>
      <c r="F149" s="14"/>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13.8" thickBot="1">
      <c r="A151" s="181"/>
      <c r="B151" s="10"/>
      <c r="C151" s="10"/>
      <c r="D151" s="4"/>
      <c r="E151" s="10"/>
      <c r="F151" s="10"/>
      <c r="G151" s="185"/>
      <c r="H151" s="186"/>
      <c r="I151" s="187"/>
      <c r="J151" s="56" t="s">
        <v>2</v>
      </c>
      <c r="K151" s="56"/>
      <c r="L151" s="56"/>
      <c r="M151" s="57"/>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13.8" thickBot="1">
      <c r="A155" s="181"/>
      <c r="B155" s="10"/>
      <c r="C155" s="10"/>
      <c r="D155" s="4"/>
      <c r="E155" s="10"/>
      <c r="F155" s="10"/>
      <c r="G155" s="185"/>
      <c r="H155" s="186"/>
      <c r="I155" s="187"/>
      <c r="J155" s="56" t="s">
        <v>2</v>
      </c>
      <c r="K155" s="56"/>
      <c r="L155" s="56"/>
      <c r="M155" s="57"/>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13.8" thickBot="1">
      <c r="A157" s="182"/>
      <c r="B157" s="11"/>
      <c r="C157" s="11"/>
      <c r="D157" s="12"/>
      <c r="E157" s="13" t="s">
        <v>4</v>
      </c>
      <c r="F157" s="14"/>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13.8" thickBot="1">
      <c r="A159" s="181"/>
      <c r="B159" s="10"/>
      <c r="C159" s="10"/>
      <c r="D159" s="4"/>
      <c r="E159" s="10"/>
      <c r="F159" s="10"/>
      <c r="G159" s="185"/>
      <c r="H159" s="186"/>
      <c r="I159" s="187"/>
      <c r="J159" s="56" t="s">
        <v>2</v>
      </c>
      <c r="K159" s="56"/>
      <c r="L159" s="56"/>
      <c r="M159" s="57"/>
      <c r="N159" s="2"/>
      <c r="V159" s="68"/>
    </row>
    <row r="160" spans="1:22" ht="21" thickBot="1">
      <c r="A160" s="181"/>
      <c r="B160" s="71" t="s">
        <v>325</v>
      </c>
      <c r="C160" s="71" t="s">
        <v>327</v>
      </c>
      <c r="D160" s="71" t="s">
        <v>23</v>
      </c>
      <c r="E160" s="188" t="s">
        <v>329</v>
      </c>
      <c r="F160" s="188"/>
      <c r="G160" s="189"/>
      <c r="H160" s="190"/>
      <c r="I160" s="191"/>
      <c r="J160" s="15" t="s">
        <v>1</v>
      </c>
      <c r="K160" s="16"/>
      <c r="L160" s="16"/>
      <c r="M160" s="17"/>
      <c r="N160" s="2"/>
      <c r="V160" s="68"/>
    </row>
    <row r="161" spans="1:22" ht="13.8" thickBot="1">
      <c r="A161" s="182"/>
      <c r="B161" s="11"/>
      <c r="C161" s="11"/>
      <c r="D161" s="12"/>
      <c r="E161" s="13" t="s">
        <v>4</v>
      </c>
      <c r="F161" s="14"/>
      <c r="G161" s="192"/>
      <c r="H161" s="193"/>
      <c r="I161" s="194"/>
      <c r="J161" s="15" t="s">
        <v>0</v>
      </c>
      <c r="K161" s="16"/>
      <c r="L161" s="16"/>
      <c r="M161" s="17"/>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13.8" thickBot="1">
      <c r="A163" s="181"/>
      <c r="B163" s="10"/>
      <c r="C163" s="10"/>
      <c r="D163" s="4"/>
      <c r="E163" s="10"/>
      <c r="F163" s="10"/>
      <c r="G163" s="185"/>
      <c r="H163" s="186"/>
      <c r="I163" s="187"/>
      <c r="J163" s="56" t="s">
        <v>2</v>
      </c>
      <c r="K163" s="56"/>
      <c r="L163" s="56"/>
      <c r="M163" s="57"/>
      <c r="N163" s="2"/>
      <c r="V163" s="68"/>
    </row>
    <row r="164" spans="1:22" ht="21" thickBot="1">
      <c r="A164" s="181"/>
      <c r="B164" s="71" t="s">
        <v>325</v>
      </c>
      <c r="C164" s="71" t="s">
        <v>327</v>
      </c>
      <c r="D164" s="71" t="s">
        <v>23</v>
      </c>
      <c r="E164" s="188" t="s">
        <v>329</v>
      </c>
      <c r="F164" s="188"/>
      <c r="G164" s="189"/>
      <c r="H164" s="190"/>
      <c r="I164" s="191"/>
      <c r="J164" s="15" t="s">
        <v>1</v>
      </c>
      <c r="K164" s="16"/>
      <c r="L164" s="16"/>
      <c r="M164" s="17"/>
      <c r="N164" s="2"/>
      <c r="V164" s="68"/>
    </row>
    <row r="165" spans="1:22" ht="13.8" thickBot="1">
      <c r="A165" s="182"/>
      <c r="B165" s="11"/>
      <c r="C165" s="11"/>
      <c r="D165" s="12"/>
      <c r="E165" s="13" t="s">
        <v>4</v>
      </c>
      <c r="F165" s="14"/>
      <c r="G165" s="192"/>
      <c r="H165" s="193"/>
      <c r="I165" s="194"/>
      <c r="J165" s="15" t="s">
        <v>0</v>
      </c>
      <c r="K165" s="16"/>
      <c r="L165" s="16"/>
      <c r="M165" s="17"/>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f>G179</f>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f>G183</f>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f>G187</f>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f>G191</f>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f>G195</f>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f>G199</f>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f>G203</f>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f>G207</f>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f>G211</f>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f>G215</f>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f>G219</f>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f>G223</f>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f>G227</f>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f>G231</f>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f>G235</f>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f>G239</f>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f>G243</f>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f>G247</f>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f>G251</f>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f>G255</f>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f>G259</f>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f>G263</f>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f>G267</f>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f>G271</f>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f>G275</f>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f>G279</f>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f>G283</f>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f>G287</f>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f>G291</f>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f>G295</f>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f>G299</f>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f>G303</f>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f>G307</f>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f>G311</f>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f>G315</f>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f>G319</f>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f>G323</f>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f>G327</f>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f>G331</f>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f>G335</f>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f>G339</f>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f>G343</f>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f>G347</f>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f>G351</f>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f>G355</f>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f>G359</f>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f>G363</f>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f>G367</f>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f>G371</f>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f>G375</f>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f>G379</f>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f>G383</f>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f>G387</f>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f>G391</f>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f>G395</f>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f>G399</f>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f>G403</f>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f>G407</f>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f>G411</f>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f>G415</f>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99D50-D47B-42B3-A0E8-8F95C45330BB}">
  <sheetPr>
    <pageSetUpPr fitToPage="1"/>
  </sheetPr>
  <dimension ref="A1:V425"/>
  <sheetViews>
    <sheetView topLeftCell="A13" zoomScaleNormal="100" workbookViewId="0">
      <selection activeCell="E16" sqref="E16:F16"/>
    </sheetView>
  </sheetViews>
  <sheetFormatPr defaultColWidth="8.664062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65" customWidth="1"/>
  </cols>
  <sheetData>
    <row r="1" spans="1:19" customFormat="1" hidden="1"/>
    <row r="2" spans="1:19" customFormat="1">
      <c r="J2" s="228" t="s">
        <v>321</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tr">
        <f>CONCATENATE("1353 Travel Report for ",B9,", ",B10," for the reporting period ",IF(G9=0,IF(I9=0,CONCATENATE("[MARK REPORTING PERIOD]"),CONCATENATE(Q423)), CONCATENATE(Q422)))</f>
        <v>1353 Travel Report for U.S. DEPARTMENT OF THE INTERIOR, Bureau of Reclamation (BOR) for the reporting period OCTOBER 1, 2023- MARCH 31, 2024</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5</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c r="L9" s="264" t="s">
        <v>8</v>
      </c>
      <c r="M9" s="265"/>
      <c r="N9" s="19"/>
      <c r="O9" s="92"/>
    </row>
    <row r="10" spans="1:19" customFormat="1" ht="15.75" customHeight="1">
      <c r="A10" s="236"/>
      <c r="B10" s="268" t="s">
        <v>510</v>
      </c>
      <c r="C10" s="186"/>
      <c r="D10" s="186"/>
      <c r="E10" s="186"/>
      <c r="F10" s="269"/>
      <c r="G10" s="250"/>
      <c r="H10" s="253"/>
      <c r="I10" s="256"/>
      <c r="J10" s="259"/>
      <c r="K10" s="262"/>
      <c r="L10" s="264"/>
      <c r="M10" s="265"/>
      <c r="N10" s="19"/>
      <c r="O10" s="92"/>
    </row>
    <row r="11" spans="1:19" customFormat="1" ht="13.8" thickBot="1">
      <c r="A11" s="236"/>
      <c r="B11" s="50" t="s">
        <v>21</v>
      </c>
      <c r="C11" s="51" t="s">
        <v>509</v>
      </c>
      <c r="D11" s="270" t="s">
        <v>508</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25"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ht="20.399999999999999">
      <c r="A19" s="195"/>
      <c r="B19" s="10" t="s">
        <v>507</v>
      </c>
      <c r="C19" s="10" t="s">
        <v>506</v>
      </c>
      <c r="D19" s="4">
        <v>45236</v>
      </c>
      <c r="E19" s="10"/>
      <c r="F19" s="10" t="s">
        <v>505</v>
      </c>
      <c r="G19" s="185" t="s">
        <v>504</v>
      </c>
      <c r="H19" s="186"/>
      <c r="I19" s="187"/>
      <c r="J19" s="56" t="s">
        <v>387</v>
      </c>
      <c r="K19" s="56"/>
      <c r="L19" s="56" t="s">
        <v>3</v>
      </c>
      <c r="M19" s="98">
        <v>875</v>
      </c>
      <c r="N19" s="2"/>
      <c r="V19" s="67"/>
    </row>
    <row r="20" spans="1:22" ht="30.6">
      <c r="A20" s="195"/>
      <c r="B20" s="71" t="s">
        <v>325</v>
      </c>
      <c r="C20" s="71" t="s">
        <v>327</v>
      </c>
      <c r="D20" s="71" t="s">
        <v>23</v>
      </c>
      <c r="E20" s="188" t="s">
        <v>329</v>
      </c>
      <c r="F20" s="188"/>
      <c r="G20" s="189"/>
      <c r="H20" s="190"/>
      <c r="I20" s="191"/>
      <c r="J20" s="15" t="s">
        <v>503</v>
      </c>
      <c r="K20" s="16"/>
      <c r="L20" s="16" t="s">
        <v>3</v>
      </c>
      <c r="M20" s="101">
        <v>20</v>
      </c>
      <c r="N20" s="2"/>
      <c r="V20" s="68"/>
    </row>
    <row r="21" spans="1:22" ht="21" thickBot="1">
      <c r="A21" s="196"/>
      <c r="B21" s="11" t="s">
        <v>502</v>
      </c>
      <c r="C21" s="11" t="s">
        <v>501</v>
      </c>
      <c r="D21" s="96">
        <v>45237</v>
      </c>
      <c r="E21" s="13" t="s">
        <v>4</v>
      </c>
      <c r="F21" s="14" t="s">
        <v>500</v>
      </c>
      <c r="G21" s="200"/>
      <c r="H21" s="201"/>
      <c r="I21" s="202"/>
      <c r="J21" s="15" t="s">
        <v>0</v>
      </c>
      <c r="K21" s="16"/>
      <c r="L21" s="16"/>
      <c r="M21" s="17"/>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21" thickBot="1">
      <c r="A23" s="181"/>
      <c r="B23" s="10" t="s">
        <v>499</v>
      </c>
      <c r="C23" s="10" t="s">
        <v>498</v>
      </c>
      <c r="D23" s="4">
        <v>45367</v>
      </c>
      <c r="E23" s="10"/>
      <c r="F23" s="10" t="s">
        <v>497</v>
      </c>
      <c r="G23" s="185" t="s">
        <v>496</v>
      </c>
      <c r="H23" s="186"/>
      <c r="I23" s="187"/>
      <c r="J23" s="56" t="s">
        <v>6</v>
      </c>
      <c r="K23" s="56"/>
      <c r="L23" s="56" t="s">
        <v>3</v>
      </c>
      <c r="M23" s="98">
        <v>362.06</v>
      </c>
      <c r="N23" s="2"/>
      <c r="V23" s="68"/>
    </row>
    <row r="24" spans="1:22" ht="21" thickBot="1">
      <c r="A24" s="181"/>
      <c r="B24" s="71" t="s">
        <v>325</v>
      </c>
      <c r="C24" s="71" t="s">
        <v>327</v>
      </c>
      <c r="D24" s="71" t="s">
        <v>23</v>
      </c>
      <c r="E24" s="188" t="s">
        <v>329</v>
      </c>
      <c r="F24" s="188"/>
      <c r="G24" s="189"/>
      <c r="H24" s="190"/>
      <c r="I24" s="191"/>
      <c r="J24" s="15" t="s">
        <v>18</v>
      </c>
      <c r="K24" s="16" t="s">
        <v>3</v>
      </c>
      <c r="L24" s="16"/>
      <c r="M24" s="101">
        <v>540.20000000000005</v>
      </c>
      <c r="N24" s="2"/>
      <c r="V24" s="68"/>
    </row>
    <row r="25" spans="1:22" ht="21" thickBot="1">
      <c r="A25" s="182"/>
      <c r="B25" s="11" t="s">
        <v>495</v>
      </c>
      <c r="C25" s="11" t="s">
        <v>494</v>
      </c>
      <c r="D25" s="96">
        <v>45367</v>
      </c>
      <c r="E25" s="13" t="s">
        <v>4</v>
      </c>
      <c r="F25" s="14" t="s">
        <v>493</v>
      </c>
      <c r="G25" s="192"/>
      <c r="H25" s="193"/>
      <c r="I25" s="194"/>
      <c r="J25" s="94"/>
      <c r="K25" s="16"/>
      <c r="L25" s="16"/>
      <c r="M25" s="101"/>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61.8" thickBot="1">
      <c r="A27" s="181"/>
      <c r="B27" s="10" t="s">
        <v>492</v>
      </c>
      <c r="C27" s="10" t="s">
        <v>491</v>
      </c>
      <c r="D27" s="4">
        <v>45375</v>
      </c>
      <c r="E27" s="10"/>
      <c r="F27" s="10" t="s">
        <v>425</v>
      </c>
      <c r="G27" s="185" t="s">
        <v>490</v>
      </c>
      <c r="H27" s="186"/>
      <c r="I27" s="187"/>
      <c r="J27" s="56" t="s">
        <v>489</v>
      </c>
      <c r="K27" s="56"/>
      <c r="L27" s="56" t="s">
        <v>3</v>
      </c>
      <c r="M27" s="98">
        <v>895</v>
      </c>
      <c r="N27" s="2"/>
      <c r="V27" s="68"/>
    </row>
    <row r="28" spans="1:22" ht="21" thickBot="1">
      <c r="A28" s="181"/>
      <c r="B28" s="71" t="s">
        <v>325</v>
      </c>
      <c r="C28" s="71" t="s">
        <v>327</v>
      </c>
      <c r="D28" s="71" t="s">
        <v>23</v>
      </c>
      <c r="E28" s="188" t="s">
        <v>329</v>
      </c>
      <c r="F28" s="188"/>
      <c r="G28" s="189"/>
      <c r="H28" s="190"/>
      <c r="I28" s="191"/>
      <c r="J28" s="15" t="s">
        <v>6</v>
      </c>
      <c r="K28" s="16"/>
      <c r="L28" s="16" t="s">
        <v>3</v>
      </c>
      <c r="M28" s="101">
        <v>462</v>
      </c>
      <c r="N28" s="2"/>
      <c r="V28" s="68"/>
    </row>
    <row r="29" spans="1:22" ht="31.2" thickBot="1">
      <c r="A29" s="182"/>
      <c r="B29" s="11" t="s">
        <v>488</v>
      </c>
      <c r="C29" s="11" t="s">
        <v>487</v>
      </c>
      <c r="D29" s="96">
        <v>45377</v>
      </c>
      <c r="E29" s="13" t="s">
        <v>4</v>
      </c>
      <c r="F29" s="14" t="s">
        <v>486</v>
      </c>
      <c r="G29" s="192"/>
      <c r="H29" s="193"/>
      <c r="I29" s="194"/>
      <c r="J29" s="15" t="s">
        <v>5</v>
      </c>
      <c r="K29" s="16"/>
      <c r="L29" s="16" t="s">
        <v>3</v>
      </c>
      <c r="M29" s="101">
        <v>140</v>
      </c>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13.8" thickBot="1">
      <c r="A31" s="181"/>
      <c r="B31" s="10"/>
      <c r="C31" s="10"/>
      <c r="D31" s="4"/>
      <c r="E31" s="10"/>
      <c r="F31" s="10"/>
      <c r="G31" s="185"/>
      <c r="H31" s="186"/>
      <c r="I31" s="187"/>
      <c r="J31" s="56" t="s">
        <v>2</v>
      </c>
      <c r="K31" s="56"/>
      <c r="L31" s="56"/>
      <c r="M31" s="57"/>
      <c r="N31" s="2"/>
      <c r="V31" s="68"/>
    </row>
    <row r="32" spans="1:22" ht="21" thickBot="1">
      <c r="A32" s="181"/>
      <c r="B32" s="71" t="s">
        <v>325</v>
      </c>
      <c r="C32" s="71" t="s">
        <v>327</v>
      </c>
      <c r="D32" s="71" t="s">
        <v>23</v>
      </c>
      <c r="E32" s="188" t="s">
        <v>329</v>
      </c>
      <c r="F32" s="188"/>
      <c r="G32" s="189"/>
      <c r="H32" s="190"/>
      <c r="I32" s="191"/>
      <c r="J32" s="15" t="s">
        <v>1</v>
      </c>
      <c r="K32" s="16"/>
      <c r="L32" s="16"/>
      <c r="M32" s="17"/>
      <c r="N32" s="2"/>
      <c r="V32" s="68"/>
    </row>
    <row r="33" spans="1:22" ht="13.8" thickBot="1">
      <c r="A33" s="182"/>
      <c r="B33" s="11"/>
      <c r="C33" s="11"/>
      <c r="D33" s="12"/>
      <c r="E33" s="13" t="s">
        <v>4</v>
      </c>
      <c r="F33" s="14"/>
      <c r="G33" s="192"/>
      <c r="H33" s="193"/>
      <c r="I33" s="194"/>
      <c r="J33" s="15" t="s">
        <v>0</v>
      </c>
      <c r="K33" s="16"/>
      <c r="L33" s="16"/>
      <c r="M33" s="17"/>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13.8" thickBot="1">
      <c r="A35" s="181"/>
      <c r="B35" s="10"/>
      <c r="C35" s="10"/>
      <c r="D35" s="4"/>
      <c r="E35" s="10"/>
      <c r="F35" s="10"/>
      <c r="G35" s="185"/>
      <c r="H35" s="186"/>
      <c r="I35" s="187"/>
      <c r="J35" s="56" t="s">
        <v>2</v>
      </c>
      <c r="K35" s="56"/>
      <c r="L35" s="56"/>
      <c r="M35" s="57"/>
      <c r="N35" s="2"/>
      <c r="V35" s="68"/>
    </row>
    <row r="36" spans="1:22" ht="21" thickBot="1">
      <c r="A36" s="181"/>
      <c r="B36" s="71" t="s">
        <v>325</v>
      </c>
      <c r="C36" s="71" t="s">
        <v>327</v>
      </c>
      <c r="D36" s="71" t="s">
        <v>23</v>
      </c>
      <c r="E36" s="188" t="s">
        <v>329</v>
      </c>
      <c r="F36" s="188"/>
      <c r="G36" s="189"/>
      <c r="H36" s="190"/>
      <c r="I36" s="191"/>
      <c r="J36" s="15" t="s">
        <v>1</v>
      </c>
      <c r="K36" s="16"/>
      <c r="L36" s="16"/>
      <c r="M36" s="17"/>
      <c r="N36" s="2"/>
      <c r="V36" s="68"/>
    </row>
    <row r="37" spans="1:22" ht="13.8" thickBot="1">
      <c r="A37" s="182"/>
      <c r="B37" s="11"/>
      <c r="C37" s="11"/>
      <c r="D37" s="12"/>
      <c r="E37" s="13" t="s">
        <v>4</v>
      </c>
      <c r="F37" s="14"/>
      <c r="G37" s="192"/>
      <c r="H37" s="193"/>
      <c r="I37" s="194"/>
      <c r="J37" s="15" t="s">
        <v>0</v>
      </c>
      <c r="K37" s="16"/>
      <c r="L37" s="16"/>
      <c r="M37" s="17"/>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13.8" thickBot="1">
      <c r="A39" s="181"/>
      <c r="B39" s="10"/>
      <c r="C39" s="10"/>
      <c r="D39" s="4"/>
      <c r="E39" s="10"/>
      <c r="F39" s="10"/>
      <c r="G39" s="185"/>
      <c r="H39" s="186"/>
      <c r="I39" s="187"/>
      <c r="J39" s="56" t="s">
        <v>2</v>
      </c>
      <c r="K39" s="56"/>
      <c r="L39" s="56"/>
      <c r="M39" s="57"/>
      <c r="N39" s="2"/>
      <c r="V39" s="68"/>
    </row>
    <row r="40" spans="1:22" ht="21" thickBot="1">
      <c r="A40" s="181"/>
      <c r="B40" s="71" t="s">
        <v>325</v>
      </c>
      <c r="C40" s="71" t="s">
        <v>327</v>
      </c>
      <c r="D40" s="71" t="s">
        <v>23</v>
      </c>
      <c r="E40" s="188" t="s">
        <v>329</v>
      </c>
      <c r="F40" s="188"/>
      <c r="G40" s="189"/>
      <c r="H40" s="190"/>
      <c r="I40" s="191"/>
      <c r="J40" s="15" t="s">
        <v>1</v>
      </c>
      <c r="K40" s="16"/>
      <c r="L40" s="16"/>
      <c r="M40" s="17"/>
      <c r="N40" s="2"/>
      <c r="V40" s="68"/>
    </row>
    <row r="41" spans="1:22" ht="13.8" thickBot="1">
      <c r="A41" s="182"/>
      <c r="B41" s="11"/>
      <c r="C41" s="11"/>
      <c r="D41" s="12"/>
      <c r="E41" s="13" t="s">
        <v>4</v>
      </c>
      <c r="F41" s="14"/>
      <c r="G41" s="192"/>
      <c r="H41" s="193"/>
      <c r="I41" s="194"/>
      <c r="J41" s="15" t="s">
        <v>0</v>
      </c>
      <c r="K41" s="16"/>
      <c r="L41" s="16"/>
      <c r="M41" s="17"/>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13.8" thickBot="1">
      <c r="A43" s="181"/>
      <c r="B43" s="10"/>
      <c r="C43" s="10"/>
      <c r="D43" s="4"/>
      <c r="E43" s="10"/>
      <c r="F43" s="10"/>
      <c r="G43" s="185"/>
      <c r="H43" s="186"/>
      <c r="I43" s="187"/>
      <c r="J43" s="56" t="s">
        <v>2</v>
      </c>
      <c r="K43" s="56"/>
      <c r="L43" s="56"/>
      <c r="M43" s="57"/>
      <c r="N43" s="2"/>
      <c r="V43" s="68"/>
    </row>
    <row r="44" spans="1:22" ht="21" thickBot="1">
      <c r="A44" s="181"/>
      <c r="B44" s="71" t="s">
        <v>325</v>
      </c>
      <c r="C44" s="71" t="s">
        <v>327</v>
      </c>
      <c r="D44" s="71" t="s">
        <v>23</v>
      </c>
      <c r="E44" s="188" t="s">
        <v>329</v>
      </c>
      <c r="F44" s="188"/>
      <c r="G44" s="189"/>
      <c r="H44" s="190"/>
      <c r="I44" s="191"/>
      <c r="J44" s="15" t="s">
        <v>1</v>
      </c>
      <c r="K44" s="16"/>
      <c r="L44" s="16"/>
      <c r="M44" s="17"/>
      <c r="N44" s="2"/>
      <c r="V44" s="68"/>
    </row>
    <row r="45" spans="1:22" ht="13.8" thickBot="1">
      <c r="A45" s="182"/>
      <c r="B45" s="11"/>
      <c r="C45" s="11"/>
      <c r="D45" s="12"/>
      <c r="E45" s="13" t="s">
        <v>4</v>
      </c>
      <c r="F45" s="14"/>
      <c r="G45" s="192"/>
      <c r="H45" s="193"/>
      <c r="I45" s="194"/>
      <c r="J45" s="15" t="s">
        <v>0</v>
      </c>
      <c r="K45" s="16"/>
      <c r="L45" s="16"/>
      <c r="M45" s="17"/>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13.8" thickBot="1">
      <c r="A47" s="181"/>
      <c r="B47" s="10"/>
      <c r="C47" s="10"/>
      <c r="D47" s="4"/>
      <c r="E47" s="10"/>
      <c r="F47" s="10"/>
      <c r="G47" s="185"/>
      <c r="H47" s="186"/>
      <c r="I47" s="187"/>
      <c r="J47" s="56" t="s">
        <v>2</v>
      </c>
      <c r="K47" s="56"/>
      <c r="L47" s="56"/>
      <c r="M47" s="57"/>
      <c r="N47" s="2"/>
      <c r="V47" s="68"/>
    </row>
    <row r="48" spans="1:22" ht="21" thickBot="1">
      <c r="A48" s="181"/>
      <c r="B48" s="71" t="s">
        <v>325</v>
      </c>
      <c r="C48" s="71" t="s">
        <v>327</v>
      </c>
      <c r="D48" s="71" t="s">
        <v>23</v>
      </c>
      <c r="E48" s="188" t="s">
        <v>329</v>
      </c>
      <c r="F48" s="188"/>
      <c r="G48" s="189"/>
      <c r="H48" s="190"/>
      <c r="I48" s="191"/>
      <c r="J48" s="15" t="s">
        <v>1</v>
      </c>
      <c r="K48" s="16"/>
      <c r="L48" s="16"/>
      <c r="M48" s="17"/>
      <c r="N48" s="2"/>
      <c r="V48" s="68"/>
    </row>
    <row r="49" spans="1:22" ht="13.8" thickBot="1">
      <c r="A49" s="182"/>
      <c r="B49" s="11"/>
      <c r="C49" s="11"/>
      <c r="D49" s="12"/>
      <c r="E49" s="13" t="s">
        <v>4</v>
      </c>
      <c r="F49" s="14"/>
      <c r="G49" s="192"/>
      <c r="H49" s="193"/>
      <c r="I49" s="194"/>
      <c r="J49" s="15" t="s">
        <v>0</v>
      </c>
      <c r="K49" s="16"/>
      <c r="L49" s="16"/>
      <c r="M49" s="17"/>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13.8" thickBot="1">
      <c r="A51" s="181"/>
      <c r="B51" s="10"/>
      <c r="C51" s="10"/>
      <c r="D51" s="4"/>
      <c r="E51" s="10"/>
      <c r="F51" s="10"/>
      <c r="G51" s="185"/>
      <c r="H51" s="186"/>
      <c r="I51" s="187"/>
      <c r="J51" s="56" t="s">
        <v>2</v>
      </c>
      <c r="K51" s="56"/>
      <c r="L51" s="56"/>
      <c r="M51" s="57"/>
      <c r="N51" s="2"/>
      <c r="V51" s="68"/>
    </row>
    <row r="52" spans="1:22" ht="21" thickBot="1">
      <c r="A52" s="181"/>
      <c r="B52" s="71" t="s">
        <v>325</v>
      </c>
      <c r="C52" s="71" t="s">
        <v>327</v>
      </c>
      <c r="D52" s="71" t="s">
        <v>23</v>
      </c>
      <c r="E52" s="188" t="s">
        <v>329</v>
      </c>
      <c r="F52" s="188"/>
      <c r="G52" s="189"/>
      <c r="H52" s="190"/>
      <c r="I52" s="191"/>
      <c r="J52" s="15" t="s">
        <v>1</v>
      </c>
      <c r="K52" s="16"/>
      <c r="L52" s="16"/>
      <c r="M52" s="17"/>
      <c r="N52" s="2"/>
      <c r="V52" s="68"/>
    </row>
    <row r="53" spans="1:22" ht="13.8" thickBot="1">
      <c r="A53" s="182"/>
      <c r="B53" s="11"/>
      <c r="C53" s="11"/>
      <c r="D53" s="12"/>
      <c r="E53" s="13" t="s">
        <v>4</v>
      </c>
      <c r="F53" s="14"/>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13.8" thickBot="1">
      <c r="A55" s="181"/>
      <c r="B55" s="10"/>
      <c r="C55" s="10"/>
      <c r="D55" s="4"/>
      <c r="E55" s="10"/>
      <c r="F55" s="10"/>
      <c r="G55" s="185"/>
      <c r="H55" s="186"/>
      <c r="I55" s="187"/>
      <c r="J55" s="56" t="s">
        <v>2</v>
      </c>
      <c r="K55" s="56"/>
      <c r="L55" s="56"/>
      <c r="M55" s="57"/>
      <c r="N55" s="2"/>
      <c r="P55" s="1"/>
      <c r="V55" s="68"/>
    </row>
    <row r="56" spans="1:22" ht="21" thickBot="1">
      <c r="A56" s="181"/>
      <c r="B56" s="71" t="s">
        <v>325</v>
      </c>
      <c r="C56" s="71" t="s">
        <v>327</v>
      </c>
      <c r="D56" s="71" t="s">
        <v>23</v>
      </c>
      <c r="E56" s="188" t="s">
        <v>329</v>
      </c>
      <c r="F56" s="188"/>
      <c r="G56" s="189"/>
      <c r="H56" s="190"/>
      <c r="I56" s="191"/>
      <c r="J56" s="15" t="s">
        <v>1</v>
      </c>
      <c r="K56" s="16"/>
      <c r="L56" s="16"/>
      <c r="M56" s="17"/>
      <c r="N56" s="2"/>
      <c r="V56" s="68"/>
    </row>
    <row r="57" spans="1:22" s="1" customFormat="1" ht="13.8" thickBot="1">
      <c r="A57" s="182"/>
      <c r="B57" s="11"/>
      <c r="C57" s="11"/>
      <c r="D57" s="12"/>
      <c r="E57" s="13" t="s">
        <v>4</v>
      </c>
      <c r="F57" s="14"/>
      <c r="G57" s="192"/>
      <c r="H57" s="193"/>
      <c r="I57" s="194"/>
      <c r="J57" s="15" t="s">
        <v>0</v>
      </c>
      <c r="K57" s="16"/>
      <c r="L57" s="16"/>
      <c r="M57" s="17"/>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13.8" thickBot="1">
      <c r="A59" s="181"/>
      <c r="B59" s="10"/>
      <c r="C59" s="10"/>
      <c r="D59" s="4"/>
      <c r="E59" s="10"/>
      <c r="F59" s="10"/>
      <c r="G59" s="185"/>
      <c r="H59" s="186"/>
      <c r="I59" s="187"/>
      <c r="J59" s="56" t="s">
        <v>2</v>
      </c>
      <c r="K59" s="56"/>
      <c r="L59" s="56"/>
      <c r="M59" s="57"/>
      <c r="N59" s="2"/>
      <c r="V59" s="68"/>
    </row>
    <row r="60" spans="1:22" ht="21" thickBot="1">
      <c r="A60" s="181"/>
      <c r="B60" s="71" t="s">
        <v>325</v>
      </c>
      <c r="C60" s="71" t="s">
        <v>327</v>
      </c>
      <c r="D60" s="71" t="s">
        <v>23</v>
      </c>
      <c r="E60" s="188" t="s">
        <v>329</v>
      </c>
      <c r="F60" s="188"/>
      <c r="G60" s="189"/>
      <c r="H60" s="190"/>
      <c r="I60" s="191"/>
      <c r="J60" s="15" t="s">
        <v>1</v>
      </c>
      <c r="K60" s="16"/>
      <c r="L60" s="16"/>
      <c r="M60" s="17"/>
      <c r="N60" s="2"/>
      <c r="V60" s="68"/>
    </row>
    <row r="61" spans="1:22" ht="13.8" thickBot="1">
      <c r="A61" s="182"/>
      <c r="B61" s="11"/>
      <c r="C61" s="11"/>
      <c r="D61" s="12"/>
      <c r="E61" s="13" t="s">
        <v>4</v>
      </c>
      <c r="F61" s="14"/>
      <c r="G61" s="192"/>
      <c r="H61" s="193"/>
      <c r="I61" s="194"/>
      <c r="J61" s="15" t="s">
        <v>0</v>
      </c>
      <c r="K61" s="16"/>
      <c r="L61" s="16"/>
      <c r="M61" s="17"/>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13.8" thickBot="1">
      <c r="A63" s="181"/>
      <c r="B63" s="10"/>
      <c r="C63" s="10"/>
      <c r="D63" s="4"/>
      <c r="E63" s="10"/>
      <c r="F63" s="10"/>
      <c r="G63" s="185"/>
      <c r="H63" s="186"/>
      <c r="I63" s="187"/>
      <c r="J63" s="56" t="s">
        <v>2</v>
      </c>
      <c r="K63" s="56"/>
      <c r="L63" s="56"/>
      <c r="M63" s="57"/>
      <c r="N63" s="2"/>
      <c r="V63" s="68"/>
    </row>
    <row r="64" spans="1:22" ht="21" thickBot="1">
      <c r="A64" s="181"/>
      <c r="B64" s="71" t="s">
        <v>325</v>
      </c>
      <c r="C64" s="71" t="s">
        <v>327</v>
      </c>
      <c r="D64" s="71" t="s">
        <v>23</v>
      </c>
      <c r="E64" s="188" t="s">
        <v>329</v>
      </c>
      <c r="F64" s="188"/>
      <c r="G64" s="189"/>
      <c r="H64" s="190"/>
      <c r="I64" s="191"/>
      <c r="J64" s="15" t="s">
        <v>1</v>
      </c>
      <c r="K64" s="16"/>
      <c r="L64" s="16"/>
      <c r="M64" s="17"/>
      <c r="N64" s="2"/>
      <c r="V64" s="68"/>
    </row>
    <row r="65" spans="1:22" ht="13.8" thickBot="1">
      <c r="A65" s="182"/>
      <c r="B65" s="11"/>
      <c r="C65" s="11"/>
      <c r="D65" s="12"/>
      <c r="E65" s="13" t="s">
        <v>4</v>
      </c>
      <c r="F65" s="14"/>
      <c r="G65" s="192"/>
      <c r="H65" s="193"/>
      <c r="I65" s="194"/>
      <c r="J65" s="15" t="s">
        <v>0</v>
      </c>
      <c r="K65" s="16"/>
      <c r="L65" s="16"/>
      <c r="M65" s="17"/>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13.8" thickBot="1">
      <c r="A67" s="181"/>
      <c r="B67" s="10"/>
      <c r="C67" s="10"/>
      <c r="D67" s="4"/>
      <c r="E67" s="10"/>
      <c r="F67" s="10"/>
      <c r="G67" s="185"/>
      <c r="H67" s="186"/>
      <c r="I67" s="187"/>
      <c r="J67" s="56" t="s">
        <v>2</v>
      </c>
      <c r="K67" s="56"/>
      <c r="L67" s="56"/>
      <c r="M67" s="57"/>
      <c r="N67" s="2"/>
      <c r="V67" s="68"/>
    </row>
    <row r="68" spans="1:22" ht="21" thickBot="1">
      <c r="A68" s="181"/>
      <c r="B68" s="71" t="s">
        <v>325</v>
      </c>
      <c r="C68" s="71" t="s">
        <v>327</v>
      </c>
      <c r="D68" s="71" t="s">
        <v>23</v>
      </c>
      <c r="E68" s="188" t="s">
        <v>329</v>
      </c>
      <c r="F68" s="188"/>
      <c r="G68" s="189"/>
      <c r="H68" s="190"/>
      <c r="I68" s="191"/>
      <c r="J68" s="15" t="s">
        <v>1</v>
      </c>
      <c r="K68" s="16"/>
      <c r="L68" s="16"/>
      <c r="M68" s="17"/>
      <c r="N68" s="2"/>
      <c r="V68" s="68"/>
    </row>
    <row r="69" spans="1:22" ht="13.8" thickBot="1">
      <c r="A69" s="182"/>
      <c r="B69" s="11"/>
      <c r="C69" s="11"/>
      <c r="D69" s="12"/>
      <c r="E69" s="13" t="s">
        <v>4</v>
      </c>
      <c r="F69" s="14"/>
      <c r="G69" s="192"/>
      <c r="H69" s="193"/>
      <c r="I69" s="194"/>
      <c r="J69" s="15" t="s">
        <v>0</v>
      </c>
      <c r="K69" s="16"/>
      <c r="L69" s="16"/>
      <c r="M69" s="17"/>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13.8" thickBot="1">
      <c r="A71" s="181"/>
      <c r="B71" s="10"/>
      <c r="C71" s="10"/>
      <c r="D71" s="4"/>
      <c r="E71" s="10"/>
      <c r="F71" s="10"/>
      <c r="G71" s="185"/>
      <c r="H71" s="186"/>
      <c r="I71" s="187"/>
      <c r="J71" s="56" t="s">
        <v>2</v>
      </c>
      <c r="K71" s="56"/>
      <c r="L71" s="56"/>
      <c r="M71" s="57"/>
      <c r="N71" s="2"/>
      <c r="V71" s="69"/>
    </row>
    <row r="72" spans="1:22" ht="21" thickBot="1">
      <c r="A72" s="181"/>
      <c r="B72" s="71" t="s">
        <v>325</v>
      </c>
      <c r="C72" s="71" t="s">
        <v>327</v>
      </c>
      <c r="D72" s="71" t="s">
        <v>23</v>
      </c>
      <c r="E72" s="188" t="s">
        <v>329</v>
      </c>
      <c r="F72" s="188"/>
      <c r="G72" s="189"/>
      <c r="H72" s="190"/>
      <c r="I72" s="191"/>
      <c r="J72" s="15" t="s">
        <v>1</v>
      </c>
      <c r="K72" s="16"/>
      <c r="L72" s="16"/>
      <c r="M72" s="17"/>
      <c r="N72" s="2"/>
      <c r="V72" s="68"/>
    </row>
    <row r="73" spans="1:22" ht="13.8" thickBot="1">
      <c r="A73" s="182"/>
      <c r="B73" s="11"/>
      <c r="C73" s="11"/>
      <c r="D73" s="12"/>
      <c r="E73" s="13" t="s">
        <v>4</v>
      </c>
      <c r="F73" s="14"/>
      <c r="G73" s="192"/>
      <c r="H73" s="193"/>
      <c r="I73" s="194"/>
      <c r="J73" s="15" t="s">
        <v>0</v>
      </c>
      <c r="K73" s="16"/>
      <c r="L73" s="16"/>
      <c r="M73" s="17"/>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13.8" thickBot="1">
      <c r="A75" s="181"/>
      <c r="B75" s="10"/>
      <c r="C75" s="10"/>
      <c r="D75" s="4"/>
      <c r="E75" s="10"/>
      <c r="F75" s="10"/>
      <c r="G75" s="185"/>
      <c r="H75" s="186"/>
      <c r="I75" s="187"/>
      <c r="J75" s="56" t="s">
        <v>2</v>
      </c>
      <c r="K75" s="56"/>
      <c r="L75" s="56"/>
      <c r="M75" s="57"/>
      <c r="N75" s="2"/>
      <c r="V75" s="68"/>
    </row>
    <row r="76" spans="1:22" ht="21" thickBot="1">
      <c r="A76" s="181"/>
      <c r="B76" s="71" t="s">
        <v>325</v>
      </c>
      <c r="C76" s="71" t="s">
        <v>327</v>
      </c>
      <c r="D76" s="71" t="s">
        <v>23</v>
      </c>
      <c r="E76" s="188" t="s">
        <v>329</v>
      </c>
      <c r="F76" s="188"/>
      <c r="G76" s="189"/>
      <c r="H76" s="190"/>
      <c r="I76" s="191"/>
      <c r="J76" s="15" t="s">
        <v>1</v>
      </c>
      <c r="K76" s="16"/>
      <c r="L76" s="16"/>
      <c r="M76" s="17"/>
      <c r="N76" s="2"/>
      <c r="V76" s="68"/>
    </row>
    <row r="77" spans="1:22" ht="13.8" thickBot="1">
      <c r="A77" s="182"/>
      <c r="B77" s="11"/>
      <c r="C77" s="11"/>
      <c r="D77" s="12"/>
      <c r="E77" s="13" t="s">
        <v>4</v>
      </c>
      <c r="F77" s="14"/>
      <c r="G77" s="192"/>
      <c r="H77" s="193"/>
      <c r="I77" s="194"/>
      <c r="J77" s="15" t="s">
        <v>0</v>
      </c>
      <c r="K77" s="16"/>
      <c r="L77" s="16"/>
      <c r="M77" s="17"/>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13.8" thickBot="1">
      <c r="A79" s="181"/>
      <c r="B79" s="10"/>
      <c r="C79" s="10"/>
      <c r="D79" s="4"/>
      <c r="E79" s="10"/>
      <c r="F79" s="10"/>
      <c r="G79" s="185"/>
      <c r="H79" s="186"/>
      <c r="I79" s="187"/>
      <c r="J79" s="56" t="s">
        <v>2</v>
      </c>
      <c r="K79" s="56"/>
      <c r="L79" s="56"/>
      <c r="M79" s="57"/>
      <c r="N79" s="2"/>
      <c r="V79" s="68"/>
    </row>
    <row r="80" spans="1:22" ht="21" thickBot="1">
      <c r="A80" s="181"/>
      <c r="B80" s="71" t="s">
        <v>325</v>
      </c>
      <c r="C80" s="71" t="s">
        <v>327</v>
      </c>
      <c r="D80" s="71" t="s">
        <v>23</v>
      </c>
      <c r="E80" s="188" t="s">
        <v>329</v>
      </c>
      <c r="F80" s="188"/>
      <c r="G80" s="189"/>
      <c r="H80" s="190"/>
      <c r="I80" s="191"/>
      <c r="J80" s="15" t="s">
        <v>1</v>
      </c>
      <c r="K80" s="16"/>
      <c r="L80" s="16"/>
      <c r="M80" s="17"/>
      <c r="N80" s="2"/>
      <c r="V80" s="68"/>
    </row>
    <row r="81" spans="1:22" ht="13.8" thickBot="1">
      <c r="A81" s="182"/>
      <c r="B81" s="11"/>
      <c r="C81" s="11"/>
      <c r="D81" s="12"/>
      <c r="E81" s="13" t="s">
        <v>4</v>
      </c>
      <c r="F81" s="14"/>
      <c r="G81" s="192"/>
      <c r="H81" s="193"/>
      <c r="I81" s="194"/>
      <c r="J81" s="15" t="s">
        <v>0</v>
      </c>
      <c r="K81" s="16"/>
      <c r="L81" s="16"/>
      <c r="M81" s="17"/>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13.8" thickBot="1">
      <c r="A83" s="181"/>
      <c r="B83" s="10"/>
      <c r="C83" s="10"/>
      <c r="D83" s="4"/>
      <c r="E83" s="10"/>
      <c r="F83" s="10"/>
      <c r="G83" s="185"/>
      <c r="H83" s="186"/>
      <c r="I83" s="187"/>
      <c r="J83" s="56" t="s">
        <v>2</v>
      </c>
      <c r="K83" s="56"/>
      <c r="L83" s="56"/>
      <c r="M83" s="57"/>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13.8" thickBot="1">
      <c r="A85" s="182"/>
      <c r="B85" s="11"/>
      <c r="C85" s="11"/>
      <c r="D85" s="12"/>
      <c r="E85" s="13" t="s">
        <v>4</v>
      </c>
      <c r="F85" s="14"/>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13.8" thickBot="1">
      <c r="A87" s="181"/>
      <c r="B87" s="10"/>
      <c r="C87" s="10"/>
      <c r="D87" s="4"/>
      <c r="E87" s="10"/>
      <c r="F87" s="10"/>
      <c r="G87" s="185"/>
      <c r="H87" s="186"/>
      <c r="I87" s="187"/>
      <c r="J87" s="56" t="s">
        <v>2</v>
      </c>
      <c r="K87" s="56"/>
      <c r="L87" s="56"/>
      <c r="M87" s="57"/>
      <c r="N87" s="2"/>
      <c r="V87" s="68"/>
    </row>
    <row r="88" spans="1:22" ht="21" thickBot="1">
      <c r="A88" s="181"/>
      <c r="B88" s="71" t="s">
        <v>325</v>
      </c>
      <c r="C88" s="71" t="s">
        <v>327</v>
      </c>
      <c r="D88" s="71" t="s">
        <v>23</v>
      </c>
      <c r="E88" s="188" t="s">
        <v>329</v>
      </c>
      <c r="F88" s="188"/>
      <c r="G88" s="189"/>
      <c r="H88" s="190"/>
      <c r="I88" s="191"/>
      <c r="J88" s="15" t="s">
        <v>1</v>
      </c>
      <c r="K88" s="16"/>
      <c r="L88" s="16"/>
      <c r="M88" s="17"/>
      <c r="N88" s="2"/>
      <c r="V88" s="68"/>
    </row>
    <row r="89" spans="1:22" ht="13.8" thickBot="1">
      <c r="A89" s="182"/>
      <c r="B89" s="11"/>
      <c r="C89" s="11"/>
      <c r="D89" s="12"/>
      <c r="E89" s="13" t="s">
        <v>4</v>
      </c>
      <c r="F89" s="14"/>
      <c r="G89" s="192"/>
      <c r="H89" s="193"/>
      <c r="I89" s="194"/>
      <c r="J89" s="15" t="s">
        <v>0</v>
      </c>
      <c r="K89" s="16"/>
      <c r="L89" s="16"/>
      <c r="M89" s="17"/>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13.8" thickBot="1">
      <c r="A91" s="181"/>
      <c r="B91" s="10"/>
      <c r="C91" s="10"/>
      <c r="D91" s="4"/>
      <c r="E91" s="10"/>
      <c r="F91" s="10"/>
      <c r="G91" s="185"/>
      <c r="H91" s="186"/>
      <c r="I91" s="187"/>
      <c r="J91" s="56" t="s">
        <v>2</v>
      </c>
      <c r="K91" s="56"/>
      <c r="L91" s="56"/>
      <c r="M91" s="57"/>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13.8" thickBot="1">
      <c r="A93" s="182"/>
      <c r="B93" s="11"/>
      <c r="C93" s="11"/>
      <c r="D93" s="12"/>
      <c r="E93" s="13" t="s">
        <v>4</v>
      </c>
      <c r="F93" s="14"/>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13.8" thickBot="1">
      <c r="A95" s="181"/>
      <c r="B95" s="10"/>
      <c r="C95" s="10"/>
      <c r="D95" s="4"/>
      <c r="E95" s="10"/>
      <c r="F95" s="10"/>
      <c r="G95" s="185"/>
      <c r="H95" s="186"/>
      <c r="I95" s="187"/>
      <c r="J95" s="56" t="s">
        <v>2</v>
      </c>
      <c r="K95" s="56"/>
      <c r="L95" s="56"/>
      <c r="M95" s="57"/>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13.8" thickBot="1">
      <c r="A97" s="182"/>
      <c r="B97" s="11"/>
      <c r="C97" s="11"/>
      <c r="D97" s="12"/>
      <c r="E97" s="13" t="s">
        <v>4</v>
      </c>
      <c r="F97" s="14"/>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13.8" thickBot="1">
      <c r="A99" s="181"/>
      <c r="B99" s="10"/>
      <c r="C99" s="10"/>
      <c r="D99" s="4"/>
      <c r="E99" s="10"/>
      <c r="F99" s="10"/>
      <c r="G99" s="185"/>
      <c r="H99" s="186"/>
      <c r="I99" s="187"/>
      <c r="J99" s="56" t="s">
        <v>2</v>
      </c>
      <c r="K99" s="56"/>
      <c r="L99" s="56"/>
      <c r="M99" s="57"/>
      <c r="N99" s="2"/>
      <c r="V99" s="68"/>
    </row>
    <row r="100" spans="1:22" ht="21" thickBot="1">
      <c r="A100" s="181"/>
      <c r="B100" s="71" t="s">
        <v>325</v>
      </c>
      <c r="C100" s="71" t="s">
        <v>327</v>
      </c>
      <c r="D100" s="71" t="s">
        <v>23</v>
      </c>
      <c r="E100" s="188" t="s">
        <v>329</v>
      </c>
      <c r="F100" s="188"/>
      <c r="G100" s="189"/>
      <c r="H100" s="190"/>
      <c r="I100" s="191"/>
      <c r="J100" s="15" t="s">
        <v>1</v>
      </c>
      <c r="K100" s="16"/>
      <c r="L100" s="16"/>
      <c r="M100" s="17"/>
      <c r="N100" s="2"/>
      <c r="V100" s="68"/>
    </row>
    <row r="101" spans="1:22" ht="13.8" thickBot="1">
      <c r="A101" s="182"/>
      <c r="B101" s="11"/>
      <c r="C101" s="11"/>
      <c r="D101" s="12"/>
      <c r="E101" s="13" t="s">
        <v>4</v>
      </c>
      <c r="F101" s="14"/>
      <c r="G101" s="192"/>
      <c r="H101" s="193"/>
      <c r="I101" s="194"/>
      <c r="J101" s="15" t="s">
        <v>0</v>
      </c>
      <c r="K101" s="16"/>
      <c r="L101" s="16"/>
      <c r="M101" s="17"/>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13.8" thickBot="1">
      <c r="A103" s="181"/>
      <c r="B103" s="10"/>
      <c r="C103" s="10"/>
      <c r="D103" s="4"/>
      <c r="E103" s="10"/>
      <c r="F103" s="10"/>
      <c r="G103" s="185"/>
      <c r="H103" s="186"/>
      <c r="I103" s="187"/>
      <c r="J103" s="56" t="s">
        <v>2</v>
      </c>
      <c r="K103" s="56"/>
      <c r="L103" s="56"/>
      <c r="M103" s="57"/>
      <c r="N103" s="2"/>
      <c r="V103" s="68"/>
    </row>
    <row r="104" spans="1:22" ht="21" thickBot="1">
      <c r="A104" s="181"/>
      <c r="B104" s="71" t="s">
        <v>325</v>
      </c>
      <c r="C104" s="71" t="s">
        <v>327</v>
      </c>
      <c r="D104" s="71" t="s">
        <v>23</v>
      </c>
      <c r="E104" s="188" t="s">
        <v>329</v>
      </c>
      <c r="F104" s="188"/>
      <c r="G104" s="189"/>
      <c r="H104" s="190"/>
      <c r="I104" s="191"/>
      <c r="J104" s="15" t="s">
        <v>1</v>
      </c>
      <c r="K104" s="16"/>
      <c r="L104" s="16"/>
      <c r="M104" s="17"/>
      <c r="N104" s="2"/>
      <c r="V104" s="68"/>
    </row>
    <row r="105" spans="1:22" ht="13.8" thickBot="1">
      <c r="A105" s="182"/>
      <c r="B105" s="11"/>
      <c r="C105" s="11"/>
      <c r="D105" s="12"/>
      <c r="E105" s="13" t="s">
        <v>4</v>
      </c>
      <c r="F105" s="14"/>
      <c r="G105" s="192"/>
      <c r="H105" s="193"/>
      <c r="I105" s="194"/>
      <c r="J105" s="15" t="s">
        <v>0</v>
      </c>
      <c r="K105" s="16"/>
      <c r="L105" s="16"/>
      <c r="M105" s="17"/>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c r="C107" s="10"/>
      <c r="D107" s="4"/>
      <c r="E107" s="10"/>
      <c r="F107" s="10"/>
      <c r="G107" s="185"/>
      <c r="H107" s="186"/>
      <c r="I107" s="187"/>
      <c r="J107" s="56" t="s">
        <v>2</v>
      </c>
      <c r="K107" s="56"/>
      <c r="L107" s="56"/>
      <c r="M107" s="57"/>
      <c r="N107" s="2"/>
      <c r="V107" s="68"/>
    </row>
    <row r="108" spans="1:22" ht="21" thickBot="1">
      <c r="A108" s="181"/>
      <c r="B108" s="71" t="s">
        <v>325</v>
      </c>
      <c r="C108" s="71" t="s">
        <v>327</v>
      </c>
      <c r="D108" s="71" t="s">
        <v>23</v>
      </c>
      <c r="E108" s="188" t="s">
        <v>329</v>
      </c>
      <c r="F108" s="188"/>
      <c r="G108" s="189"/>
      <c r="H108" s="190"/>
      <c r="I108" s="191"/>
      <c r="J108" s="15" t="s">
        <v>1</v>
      </c>
      <c r="K108" s="16"/>
      <c r="L108" s="16"/>
      <c r="M108" s="17"/>
      <c r="N108" s="2"/>
      <c r="V108" s="68"/>
    </row>
    <row r="109" spans="1:22" ht="13.8" thickBot="1">
      <c r="A109" s="182"/>
      <c r="B109" s="11"/>
      <c r="C109" s="11"/>
      <c r="D109" s="12"/>
      <c r="E109" s="13" t="s">
        <v>4</v>
      </c>
      <c r="F109" s="14"/>
      <c r="G109" s="192"/>
      <c r="H109" s="193"/>
      <c r="I109" s="194"/>
      <c r="J109" s="15" t="s">
        <v>0</v>
      </c>
      <c r="K109" s="16"/>
      <c r="L109" s="16"/>
      <c r="M109" s="17"/>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13.8" thickBot="1">
      <c r="A111" s="181"/>
      <c r="B111" s="10"/>
      <c r="C111" s="10"/>
      <c r="D111" s="4"/>
      <c r="E111" s="10"/>
      <c r="F111" s="10"/>
      <c r="G111" s="185"/>
      <c r="H111" s="186"/>
      <c r="I111" s="187"/>
      <c r="J111" s="56" t="s">
        <v>2</v>
      </c>
      <c r="K111" s="56"/>
      <c r="L111" s="56"/>
      <c r="M111" s="57"/>
      <c r="N111" s="2"/>
      <c r="V111" s="68"/>
    </row>
    <row r="112" spans="1:22" ht="21" thickBot="1">
      <c r="A112" s="181"/>
      <c r="B112" s="71" t="s">
        <v>325</v>
      </c>
      <c r="C112" s="71" t="s">
        <v>327</v>
      </c>
      <c r="D112" s="71" t="s">
        <v>23</v>
      </c>
      <c r="E112" s="188" t="s">
        <v>329</v>
      </c>
      <c r="F112" s="188"/>
      <c r="G112" s="189"/>
      <c r="H112" s="190"/>
      <c r="I112" s="191"/>
      <c r="J112" s="15" t="s">
        <v>1</v>
      </c>
      <c r="K112" s="16"/>
      <c r="L112" s="16"/>
      <c r="M112" s="17"/>
      <c r="N112" s="2"/>
      <c r="V112" s="68"/>
    </row>
    <row r="113" spans="1:22" ht="13.8" thickBot="1">
      <c r="A113" s="182"/>
      <c r="B113" s="11"/>
      <c r="C113" s="11"/>
      <c r="D113" s="12"/>
      <c r="E113" s="13" t="s">
        <v>4</v>
      </c>
      <c r="F113" s="14"/>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13.8" thickBot="1">
      <c r="A115" s="181"/>
      <c r="B115" s="10"/>
      <c r="C115" s="10"/>
      <c r="D115" s="4"/>
      <c r="E115" s="10"/>
      <c r="F115" s="10"/>
      <c r="G115" s="185"/>
      <c r="H115" s="186"/>
      <c r="I115" s="187"/>
      <c r="J115" s="56" t="s">
        <v>2</v>
      </c>
      <c r="K115" s="56"/>
      <c r="L115" s="56"/>
      <c r="M115" s="57"/>
      <c r="N115" s="2"/>
      <c r="V115" s="68"/>
    </row>
    <row r="116" spans="1:22" ht="21" thickBot="1">
      <c r="A116" s="181"/>
      <c r="B116" s="71" t="s">
        <v>325</v>
      </c>
      <c r="C116" s="71" t="s">
        <v>327</v>
      </c>
      <c r="D116" s="71" t="s">
        <v>23</v>
      </c>
      <c r="E116" s="188" t="s">
        <v>329</v>
      </c>
      <c r="F116" s="188"/>
      <c r="G116" s="189"/>
      <c r="H116" s="190"/>
      <c r="I116" s="191"/>
      <c r="J116" s="15" t="s">
        <v>1</v>
      </c>
      <c r="K116" s="16"/>
      <c r="L116" s="16"/>
      <c r="M116" s="17"/>
      <c r="N116" s="2"/>
      <c r="V116" s="68"/>
    </row>
    <row r="117" spans="1:22" ht="13.8" thickBot="1">
      <c r="A117" s="182"/>
      <c r="B117" s="11"/>
      <c r="C117" s="11"/>
      <c r="D117" s="12"/>
      <c r="E117" s="13" t="s">
        <v>4</v>
      </c>
      <c r="F117" s="14"/>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13.8" thickBot="1">
      <c r="A119" s="181"/>
      <c r="B119" s="10"/>
      <c r="C119" s="10"/>
      <c r="D119" s="4"/>
      <c r="E119" s="10"/>
      <c r="F119" s="10"/>
      <c r="G119" s="185"/>
      <c r="H119" s="186"/>
      <c r="I119" s="187"/>
      <c r="J119" s="56" t="s">
        <v>2</v>
      </c>
      <c r="K119" s="56"/>
      <c r="L119" s="56"/>
      <c r="M119" s="57"/>
      <c r="N119" s="2"/>
      <c r="V119" s="68"/>
    </row>
    <row r="120" spans="1:22" ht="21" thickBot="1">
      <c r="A120" s="181"/>
      <c r="B120" s="71" t="s">
        <v>325</v>
      </c>
      <c r="C120" s="71" t="s">
        <v>327</v>
      </c>
      <c r="D120" s="71" t="s">
        <v>23</v>
      </c>
      <c r="E120" s="188" t="s">
        <v>329</v>
      </c>
      <c r="F120" s="188"/>
      <c r="G120" s="189"/>
      <c r="H120" s="190"/>
      <c r="I120" s="191"/>
      <c r="J120" s="15" t="s">
        <v>1</v>
      </c>
      <c r="K120" s="16"/>
      <c r="L120" s="16"/>
      <c r="M120" s="17"/>
      <c r="N120" s="2"/>
      <c r="V120" s="68"/>
    </row>
    <row r="121" spans="1:22" ht="13.8" thickBot="1">
      <c r="A121" s="182"/>
      <c r="B121" s="11"/>
      <c r="C121" s="11"/>
      <c r="D121" s="12"/>
      <c r="E121" s="13" t="s">
        <v>4</v>
      </c>
      <c r="F121" s="14"/>
      <c r="G121" s="192"/>
      <c r="H121" s="193"/>
      <c r="I121" s="194"/>
      <c r="J121" s="15" t="s">
        <v>0</v>
      </c>
      <c r="K121" s="16"/>
      <c r="L121" s="16"/>
      <c r="M121" s="17"/>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13.8" thickBot="1">
      <c r="A123" s="181"/>
      <c r="B123" s="10"/>
      <c r="C123" s="10"/>
      <c r="D123" s="4"/>
      <c r="E123" s="10"/>
      <c r="F123" s="10"/>
      <c r="G123" s="185"/>
      <c r="H123" s="186"/>
      <c r="I123" s="187"/>
      <c r="J123" s="56" t="s">
        <v>2</v>
      </c>
      <c r="K123" s="56"/>
      <c r="L123" s="56"/>
      <c r="M123" s="57"/>
      <c r="N123" s="2"/>
      <c r="V123" s="68"/>
    </row>
    <row r="124" spans="1:22" ht="21" thickBot="1">
      <c r="A124" s="181"/>
      <c r="B124" s="71" t="s">
        <v>325</v>
      </c>
      <c r="C124" s="71" t="s">
        <v>327</v>
      </c>
      <c r="D124" s="71" t="s">
        <v>23</v>
      </c>
      <c r="E124" s="188" t="s">
        <v>329</v>
      </c>
      <c r="F124" s="188"/>
      <c r="G124" s="189"/>
      <c r="H124" s="190"/>
      <c r="I124" s="191"/>
      <c r="J124" s="15" t="s">
        <v>1</v>
      </c>
      <c r="K124" s="16"/>
      <c r="L124" s="16"/>
      <c r="M124" s="17"/>
      <c r="N124" s="2"/>
      <c r="V124" s="68"/>
    </row>
    <row r="125" spans="1:22" ht="13.8" thickBot="1">
      <c r="A125" s="182"/>
      <c r="B125" s="11"/>
      <c r="C125" s="11"/>
      <c r="D125" s="12"/>
      <c r="E125" s="13" t="s">
        <v>4</v>
      </c>
      <c r="F125" s="14"/>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13.8" thickBot="1">
      <c r="A127" s="181"/>
      <c r="B127" s="10"/>
      <c r="C127" s="10"/>
      <c r="D127" s="4"/>
      <c r="E127" s="10"/>
      <c r="F127" s="10"/>
      <c r="G127" s="185"/>
      <c r="H127" s="186"/>
      <c r="I127" s="187"/>
      <c r="J127" s="56" t="s">
        <v>2</v>
      </c>
      <c r="K127" s="56"/>
      <c r="L127" s="56"/>
      <c r="M127" s="57"/>
      <c r="N127" s="2"/>
      <c r="V127" s="68"/>
    </row>
    <row r="128" spans="1:22" ht="21" thickBot="1">
      <c r="A128" s="181"/>
      <c r="B128" s="71" t="s">
        <v>325</v>
      </c>
      <c r="C128" s="71" t="s">
        <v>327</v>
      </c>
      <c r="D128" s="71" t="s">
        <v>23</v>
      </c>
      <c r="E128" s="188" t="s">
        <v>329</v>
      </c>
      <c r="F128" s="188"/>
      <c r="G128" s="189"/>
      <c r="H128" s="190"/>
      <c r="I128" s="191"/>
      <c r="J128" s="15" t="s">
        <v>1</v>
      </c>
      <c r="K128" s="16"/>
      <c r="L128" s="16"/>
      <c r="M128" s="17"/>
      <c r="N128" s="2"/>
      <c r="V128" s="68"/>
    </row>
    <row r="129" spans="1:22" ht="13.8" thickBot="1">
      <c r="A129" s="182"/>
      <c r="B129" s="11"/>
      <c r="C129" s="11"/>
      <c r="D129" s="12"/>
      <c r="E129" s="13" t="s">
        <v>4</v>
      </c>
      <c r="F129" s="14"/>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13.8" thickBot="1">
      <c r="A131" s="181"/>
      <c r="B131" s="10"/>
      <c r="C131" s="10"/>
      <c r="D131" s="4"/>
      <c r="E131" s="10"/>
      <c r="F131" s="10"/>
      <c r="G131" s="185"/>
      <c r="H131" s="186"/>
      <c r="I131" s="187"/>
      <c r="J131" s="56" t="s">
        <v>2</v>
      </c>
      <c r="K131" s="56"/>
      <c r="L131" s="56"/>
      <c r="M131" s="57"/>
      <c r="N131" s="2"/>
      <c r="V131" s="68"/>
    </row>
    <row r="132" spans="1:22" ht="21" thickBot="1">
      <c r="A132" s="181"/>
      <c r="B132" s="71" t="s">
        <v>325</v>
      </c>
      <c r="C132" s="71" t="s">
        <v>327</v>
      </c>
      <c r="D132" s="71" t="s">
        <v>23</v>
      </c>
      <c r="E132" s="188" t="s">
        <v>329</v>
      </c>
      <c r="F132" s="188"/>
      <c r="G132" s="189"/>
      <c r="H132" s="190"/>
      <c r="I132" s="191"/>
      <c r="J132" s="15" t="s">
        <v>1</v>
      </c>
      <c r="K132" s="16"/>
      <c r="L132" s="16"/>
      <c r="M132" s="17"/>
      <c r="N132" s="2"/>
      <c r="V132" s="68"/>
    </row>
    <row r="133" spans="1:22" ht="13.8" thickBot="1">
      <c r="A133" s="182"/>
      <c r="B133" s="11"/>
      <c r="C133" s="11"/>
      <c r="D133" s="12"/>
      <c r="E133" s="13" t="s">
        <v>4</v>
      </c>
      <c r="F133" s="14"/>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13.8" thickBot="1">
      <c r="A135" s="181"/>
      <c r="B135" s="10"/>
      <c r="C135" s="10"/>
      <c r="D135" s="4"/>
      <c r="E135" s="10"/>
      <c r="F135" s="10"/>
      <c r="G135" s="185"/>
      <c r="H135" s="186"/>
      <c r="I135" s="187"/>
      <c r="J135" s="56" t="s">
        <v>2</v>
      </c>
      <c r="K135" s="56"/>
      <c r="L135" s="56"/>
      <c r="M135" s="57"/>
      <c r="N135" s="2"/>
      <c r="V135" s="68"/>
    </row>
    <row r="136" spans="1:22" ht="21" thickBot="1">
      <c r="A136" s="181"/>
      <c r="B136" s="71" t="s">
        <v>325</v>
      </c>
      <c r="C136" s="71" t="s">
        <v>327</v>
      </c>
      <c r="D136" s="71" t="s">
        <v>23</v>
      </c>
      <c r="E136" s="188" t="s">
        <v>329</v>
      </c>
      <c r="F136" s="188"/>
      <c r="G136" s="189"/>
      <c r="H136" s="190"/>
      <c r="I136" s="191"/>
      <c r="J136" s="15" t="s">
        <v>1</v>
      </c>
      <c r="K136" s="16"/>
      <c r="L136" s="16"/>
      <c r="M136" s="17"/>
      <c r="N136" s="2"/>
      <c r="V136" s="68"/>
    </row>
    <row r="137" spans="1:22" ht="13.8" thickBot="1">
      <c r="A137" s="182"/>
      <c r="B137" s="11"/>
      <c r="C137" s="11"/>
      <c r="D137" s="12"/>
      <c r="E137" s="13" t="s">
        <v>4</v>
      </c>
      <c r="F137" s="14"/>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13.8" thickBot="1">
      <c r="A139" s="181"/>
      <c r="B139" s="10"/>
      <c r="C139" s="10"/>
      <c r="D139" s="4"/>
      <c r="E139" s="10"/>
      <c r="F139" s="10"/>
      <c r="G139" s="185"/>
      <c r="H139" s="186"/>
      <c r="I139" s="187"/>
      <c r="J139" s="56" t="s">
        <v>2</v>
      </c>
      <c r="K139" s="56"/>
      <c r="L139" s="56"/>
      <c r="M139" s="57"/>
      <c r="N139" s="2"/>
      <c r="V139" s="68"/>
    </row>
    <row r="140" spans="1:22" ht="21" thickBot="1">
      <c r="A140" s="181"/>
      <c r="B140" s="71" t="s">
        <v>325</v>
      </c>
      <c r="C140" s="71" t="s">
        <v>327</v>
      </c>
      <c r="D140" s="71" t="s">
        <v>23</v>
      </c>
      <c r="E140" s="188" t="s">
        <v>329</v>
      </c>
      <c r="F140" s="188"/>
      <c r="G140" s="189"/>
      <c r="H140" s="190"/>
      <c r="I140" s="191"/>
      <c r="J140" s="15" t="s">
        <v>1</v>
      </c>
      <c r="K140" s="16"/>
      <c r="L140" s="16"/>
      <c r="M140" s="17"/>
      <c r="N140" s="2"/>
      <c r="V140" s="68"/>
    </row>
    <row r="141" spans="1:22" ht="13.8" thickBot="1">
      <c r="A141" s="182"/>
      <c r="B141" s="11"/>
      <c r="C141" s="11"/>
      <c r="D141" s="12"/>
      <c r="E141" s="13" t="s">
        <v>4</v>
      </c>
      <c r="F141" s="14"/>
      <c r="G141" s="192"/>
      <c r="H141" s="193"/>
      <c r="I141" s="194"/>
      <c r="J141" s="15" t="s">
        <v>0</v>
      </c>
      <c r="K141" s="16"/>
      <c r="L141" s="16"/>
      <c r="M141" s="17"/>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c r="C143" s="10"/>
      <c r="D143" s="4"/>
      <c r="E143" s="10"/>
      <c r="F143" s="10"/>
      <c r="G143" s="185"/>
      <c r="H143" s="186"/>
      <c r="I143" s="187"/>
      <c r="J143" s="56" t="s">
        <v>2</v>
      </c>
      <c r="K143" s="56"/>
      <c r="L143" s="56"/>
      <c r="M143" s="57"/>
      <c r="N143" s="2"/>
      <c r="V143" s="68"/>
    </row>
    <row r="144" spans="1:22" ht="21" thickBot="1">
      <c r="A144" s="181"/>
      <c r="B144" s="71" t="s">
        <v>325</v>
      </c>
      <c r="C144" s="71" t="s">
        <v>327</v>
      </c>
      <c r="D144" s="71" t="s">
        <v>23</v>
      </c>
      <c r="E144" s="188" t="s">
        <v>329</v>
      </c>
      <c r="F144" s="188"/>
      <c r="G144" s="189"/>
      <c r="H144" s="190"/>
      <c r="I144" s="191"/>
      <c r="J144" s="15" t="s">
        <v>1</v>
      </c>
      <c r="K144" s="16"/>
      <c r="L144" s="16"/>
      <c r="M144" s="17"/>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13.8" thickBot="1">
      <c r="A147" s="181"/>
      <c r="B147" s="10"/>
      <c r="C147" s="10"/>
      <c r="D147" s="4"/>
      <c r="E147" s="10"/>
      <c r="F147" s="10"/>
      <c r="G147" s="185"/>
      <c r="H147" s="186"/>
      <c r="I147" s="187"/>
      <c r="J147" s="56" t="s">
        <v>2</v>
      </c>
      <c r="K147" s="56"/>
      <c r="L147" s="56"/>
      <c r="M147" s="57"/>
      <c r="N147" s="2"/>
      <c r="V147" s="68"/>
    </row>
    <row r="148" spans="1:22" ht="21" thickBot="1">
      <c r="A148" s="181"/>
      <c r="B148" s="71" t="s">
        <v>325</v>
      </c>
      <c r="C148" s="71" t="s">
        <v>327</v>
      </c>
      <c r="D148" s="71" t="s">
        <v>23</v>
      </c>
      <c r="E148" s="188" t="s">
        <v>329</v>
      </c>
      <c r="F148" s="188"/>
      <c r="G148" s="189"/>
      <c r="H148" s="190"/>
      <c r="I148" s="191"/>
      <c r="J148" s="15" t="s">
        <v>1</v>
      </c>
      <c r="K148" s="16"/>
      <c r="L148" s="16"/>
      <c r="M148" s="17"/>
      <c r="N148" s="2"/>
      <c r="V148" s="68"/>
    </row>
    <row r="149" spans="1:22" ht="13.8" thickBot="1">
      <c r="A149" s="182"/>
      <c r="B149" s="11"/>
      <c r="C149" s="11"/>
      <c r="D149" s="12"/>
      <c r="E149" s="13" t="s">
        <v>4</v>
      </c>
      <c r="F149" s="14"/>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13.8" thickBot="1">
      <c r="A151" s="181"/>
      <c r="B151" s="10"/>
      <c r="C151" s="10"/>
      <c r="D151" s="4"/>
      <c r="E151" s="10"/>
      <c r="F151" s="10"/>
      <c r="G151" s="185"/>
      <c r="H151" s="186"/>
      <c r="I151" s="187"/>
      <c r="J151" s="56" t="s">
        <v>2</v>
      </c>
      <c r="K151" s="56"/>
      <c r="L151" s="56"/>
      <c r="M151" s="57"/>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13.8" thickBot="1">
      <c r="A155" s="181"/>
      <c r="B155" s="10"/>
      <c r="C155" s="10"/>
      <c r="D155" s="4"/>
      <c r="E155" s="10"/>
      <c r="F155" s="10"/>
      <c r="G155" s="185"/>
      <c r="H155" s="186"/>
      <c r="I155" s="187"/>
      <c r="J155" s="56" t="s">
        <v>2</v>
      </c>
      <c r="K155" s="56"/>
      <c r="L155" s="56"/>
      <c r="M155" s="57"/>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13.8" thickBot="1">
      <c r="A157" s="182"/>
      <c r="B157" s="11"/>
      <c r="C157" s="11"/>
      <c r="D157" s="12"/>
      <c r="E157" s="13" t="s">
        <v>4</v>
      </c>
      <c r="F157" s="14"/>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13.8" thickBot="1">
      <c r="A159" s="181"/>
      <c r="B159" s="10"/>
      <c r="C159" s="10"/>
      <c r="D159" s="4"/>
      <c r="E159" s="10"/>
      <c r="F159" s="10"/>
      <c r="G159" s="185"/>
      <c r="H159" s="186"/>
      <c r="I159" s="187"/>
      <c r="J159" s="56" t="s">
        <v>2</v>
      </c>
      <c r="K159" s="56"/>
      <c r="L159" s="56"/>
      <c r="M159" s="57"/>
      <c r="N159" s="2"/>
      <c r="V159" s="68"/>
    </row>
    <row r="160" spans="1:22" ht="21" thickBot="1">
      <c r="A160" s="181"/>
      <c r="B160" s="71" t="s">
        <v>325</v>
      </c>
      <c r="C160" s="71" t="s">
        <v>327</v>
      </c>
      <c r="D160" s="71" t="s">
        <v>23</v>
      </c>
      <c r="E160" s="188" t="s">
        <v>329</v>
      </c>
      <c r="F160" s="188"/>
      <c r="G160" s="189"/>
      <c r="H160" s="190"/>
      <c r="I160" s="191"/>
      <c r="J160" s="15" t="s">
        <v>1</v>
      </c>
      <c r="K160" s="16"/>
      <c r="L160" s="16"/>
      <c r="M160" s="17"/>
      <c r="N160" s="2"/>
      <c r="V160" s="68"/>
    </row>
    <row r="161" spans="1:22" ht="13.8" thickBot="1">
      <c r="A161" s="182"/>
      <c r="B161" s="11"/>
      <c r="C161" s="11"/>
      <c r="D161" s="12"/>
      <c r="E161" s="13" t="s">
        <v>4</v>
      </c>
      <c r="F161" s="14"/>
      <c r="G161" s="192"/>
      <c r="H161" s="193"/>
      <c r="I161" s="194"/>
      <c r="J161" s="15" t="s">
        <v>0</v>
      </c>
      <c r="K161" s="16"/>
      <c r="L161" s="16"/>
      <c r="M161" s="17"/>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13.8" thickBot="1">
      <c r="A163" s="181"/>
      <c r="B163" s="10"/>
      <c r="C163" s="10"/>
      <c r="D163" s="4"/>
      <c r="E163" s="10"/>
      <c r="F163" s="10"/>
      <c r="G163" s="185"/>
      <c r="H163" s="186"/>
      <c r="I163" s="187"/>
      <c r="J163" s="56" t="s">
        <v>2</v>
      </c>
      <c r="K163" s="56"/>
      <c r="L163" s="56"/>
      <c r="M163" s="57"/>
      <c r="N163" s="2"/>
      <c r="V163" s="68"/>
    </row>
    <row r="164" spans="1:22" ht="21" thickBot="1">
      <c r="A164" s="181"/>
      <c r="B164" s="71" t="s">
        <v>325</v>
      </c>
      <c r="C164" s="71" t="s">
        <v>327</v>
      </c>
      <c r="D164" s="71" t="s">
        <v>23</v>
      </c>
      <c r="E164" s="188" t="s">
        <v>329</v>
      </c>
      <c r="F164" s="188"/>
      <c r="G164" s="189"/>
      <c r="H164" s="190"/>
      <c r="I164" s="191"/>
      <c r="J164" s="15" t="s">
        <v>1</v>
      </c>
      <c r="K164" s="16"/>
      <c r="L164" s="16"/>
      <c r="M164" s="17"/>
      <c r="N164" s="2"/>
      <c r="V164" s="68"/>
    </row>
    <row r="165" spans="1:22" ht="13.8" thickBot="1">
      <c r="A165" s="182"/>
      <c r="B165" s="11"/>
      <c r="C165" s="11"/>
      <c r="D165" s="12"/>
      <c r="E165" s="13" t="s">
        <v>4</v>
      </c>
      <c r="F165" s="14"/>
      <c r="G165" s="192"/>
      <c r="H165" s="193"/>
      <c r="I165" s="194"/>
      <c r="J165" s="15" t="s">
        <v>0</v>
      </c>
      <c r="K165" s="16"/>
      <c r="L165" s="16"/>
      <c r="M165" s="17"/>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f>G179</f>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f>G183</f>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f>G187</f>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f>G191</f>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f>G195</f>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f>G199</f>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f>G203</f>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f>G207</f>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f>G211</f>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f>G215</f>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f>G219</f>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f>G223</f>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f>G227</f>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f>G231</f>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f>G235</f>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f>G239</f>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f>G243</f>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f>G247</f>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f>G251</f>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f>G255</f>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f>G259</f>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f>G263</f>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f>G267</f>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f>G271</f>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f>G275</f>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f>G279</f>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f>G283</f>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f>G287</f>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f>G291</f>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f>G295</f>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f>G299</f>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f>G303</f>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f>G307</f>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f>G311</f>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f>G315</f>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f>G319</f>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f>G323</f>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f>G327</f>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f>G331</f>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f>G335</f>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f>G339</f>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f>G343</f>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f>G347</f>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f>G351</f>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f>G355</f>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f>G359</f>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f>G363</f>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f>G367</f>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f>G371</f>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f>G375</f>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f>G379</f>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f>G383</f>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f>G387</f>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f>G391</f>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f>G395</f>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f>G399</f>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f>G403</f>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f>G407</f>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f>G411</f>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f>G415</f>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361:I361"/>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A290:A293"/>
    <mergeCell ref="A294:A297"/>
    <mergeCell ref="A270:A273"/>
    <mergeCell ref="E270:F270"/>
    <mergeCell ref="E272:F272"/>
    <mergeCell ref="A282:A285"/>
    <mergeCell ref="E282:F282"/>
    <mergeCell ref="E284:F284"/>
    <mergeCell ref="E294:F294"/>
    <mergeCell ref="E312:F312"/>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E64:F64"/>
    <mergeCell ref="A66:A69"/>
    <mergeCell ref="A82:A85"/>
    <mergeCell ref="E82:F82"/>
    <mergeCell ref="E84:F84"/>
    <mergeCell ref="A54:A57"/>
    <mergeCell ref="E54:F54"/>
    <mergeCell ref="E66:F66"/>
    <mergeCell ref="E68:F68"/>
    <mergeCell ref="A70:A73"/>
    <mergeCell ref="E70:F70"/>
    <mergeCell ref="E72:F72"/>
    <mergeCell ref="A74:A77"/>
    <mergeCell ref="E74:F74"/>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E76:F76"/>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J26:J27 J22:J23 J18" xr:uid="{00000000-0002-0000-0200-000024000000}"/>
    <dataValidation allowBlank="1" showInputMessage="1" showErrorMessage="1" promptTitle="Travel Date(s)" prompt="List the dates of travel here expressed in the format MM/DD/YYYY-MM/DD/YYYY." sqref="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23"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F238-D917-4421-AFCC-AA36D31DDEBC}">
  <sheetPr>
    <pageSetUpPr fitToPage="1"/>
  </sheetPr>
  <dimension ref="A1:V425"/>
  <sheetViews>
    <sheetView topLeftCell="A6" zoomScaleNormal="100" workbookViewId="0">
      <selection activeCell="K9" sqref="K9:K11"/>
    </sheetView>
  </sheetViews>
  <sheetFormatPr defaultColWidth="8.6640625" defaultRowHeight="13.2"/>
  <cols>
    <col min="1" max="1" width="3.88671875" customWidth="1"/>
    <col min="2" max="2" width="16.109375" customWidth="1"/>
    <col min="3" max="3" width="17.6640625" customWidth="1"/>
    <col min="4" max="4" width="14.44140625" customWidth="1"/>
    <col min="5" max="5" width="18.6640625" hidden="1" customWidth="1"/>
    <col min="6" max="6" width="14.88671875" customWidth="1"/>
    <col min="7" max="7" width="3" customWidth="1"/>
    <col min="8" max="8" width="11.33203125" customWidth="1"/>
    <col min="9" max="9" width="3" customWidth="1"/>
    <col min="10" max="10" width="12.33203125" customWidth="1"/>
    <col min="11" max="11" width="9.109375" customWidth="1"/>
    <col min="12" max="12" width="8.88671875" customWidth="1"/>
    <col min="13" max="13" width="8" customWidth="1"/>
    <col min="14" max="14" width="0.109375" customWidth="1"/>
    <col min="16" max="16" width="20.33203125" bestFit="1" customWidth="1"/>
    <col min="21" max="21" width="9.44140625" customWidth="1"/>
    <col min="22" max="22" width="13.6640625" style="65" customWidth="1"/>
  </cols>
  <sheetData>
    <row r="1" spans="1:19" customFormat="1" hidden="1"/>
    <row r="2" spans="1:19" customFormat="1">
      <c r="J2" s="228" t="s">
        <v>321</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tr">
        <f>CONCATENATE("1353 Travel Report for ",B9,", ",B10," for the reporting period ",IF(G9=0,IF(I9=0,CONCATENATE("[MARK REPORTING PERIOD]"),CONCATENATE(Q423)), CONCATENATE(Q422)))</f>
        <v>1353 Travel Report for U.S. DEPARTMENT OF THE INTERIOR, Bureau of Safety and Environmental Enforcement (BSEE) for the reporting period OCTOBER 1, 2023- MARCH 31, 2024</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6</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t="s">
        <v>3</v>
      </c>
      <c r="L9" s="264" t="s">
        <v>8</v>
      </c>
      <c r="M9" s="265"/>
      <c r="N9" s="19"/>
      <c r="O9" s="92"/>
    </row>
    <row r="10" spans="1:19" customFormat="1" ht="15.75" customHeight="1">
      <c r="A10" s="236"/>
      <c r="B10" s="268" t="s">
        <v>544</v>
      </c>
      <c r="C10" s="186"/>
      <c r="D10" s="186"/>
      <c r="E10" s="186"/>
      <c r="F10" s="269"/>
      <c r="G10" s="250"/>
      <c r="H10" s="253"/>
      <c r="I10" s="256"/>
      <c r="J10" s="259"/>
      <c r="K10" s="262"/>
      <c r="L10" s="264"/>
      <c r="M10" s="265"/>
      <c r="N10" s="19"/>
      <c r="O10" s="92"/>
    </row>
    <row r="11" spans="1:19" customFormat="1" ht="13.8" thickBot="1">
      <c r="A11" s="236"/>
      <c r="B11" s="50" t="s">
        <v>21</v>
      </c>
      <c r="C11" s="51" t="s">
        <v>543</v>
      </c>
      <c r="D11" s="270" t="s">
        <v>542</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25"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c r="A19" s="195"/>
      <c r="B19" s="10"/>
      <c r="C19" s="10"/>
      <c r="D19" s="4"/>
      <c r="E19" s="10"/>
      <c r="F19" s="10"/>
      <c r="G19" s="185"/>
      <c r="H19" s="186"/>
      <c r="I19" s="187"/>
      <c r="J19" s="56" t="s">
        <v>2</v>
      </c>
      <c r="K19" s="56"/>
      <c r="L19" s="56"/>
      <c r="M19" s="57"/>
      <c r="N19" s="2"/>
      <c r="V19" s="67"/>
    </row>
    <row r="20" spans="1:22" ht="20.399999999999999">
      <c r="A20" s="195"/>
      <c r="B20" s="71" t="s">
        <v>325</v>
      </c>
      <c r="C20" s="71" t="s">
        <v>327</v>
      </c>
      <c r="D20" s="71" t="s">
        <v>23</v>
      </c>
      <c r="E20" s="188" t="s">
        <v>329</v>
      </c>
      <c r="F20" s="188"/>
      <c r="G20" s="189"/>
      <c r="H20" s="190"/>
      <c r="I20" s="191"/>
      <c r="J20" s="15" t="s">
        <v>1</v>
      </c>
      <c r="K20" s="16"/>
      <c r="L20" s="16"/>
      <c r="M20" s="17"/>
      <c r="N20" s="2"/>
      <c r="V20" s="68"/>
    </row>
    <row r="21" spans="1:22" ht="13.8" thickBot="1">
      <c r="A21" s="196"/>
      <c r="B21" s="11"/>
      <c r="C21" s="11"/>
      <c r="D21" s="12"/>
      <c r="E21" s="13" t="s">
        <v>4</v>
      </c>
      <c r="F21" s="14"/>
      <c r="G21" s="200"/>
      <c r="H21" s="201"/>
      <c r="I21" s="202"/>
      <c r="J21" s="15" t="s">
        <v>0</v>
      </c>
      <c r="K21" s="16"/>
      <c r="L21" s="16"/>
      <c r="M21" s="17"/>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13.8" thickBot="1">
      <c r="A23" s="181"/>
      <c r="B23" s="10"/>
      <c r="C23" s="10"/>
      <c r="D23" s="4"/>
      <c r="E23" s="10"/>
      <c r="F23" s="10"/>
      <c r="G23" s="185"/>
      <c r="H23" s="186"/>
      <c r="I23" s="187"/>
      <c r="J23" s="56" t="s">
        <v>2</v>
      </c>
      <c r="K23" s="56"/>
      <c r="L23" s="56"/>
      <c r="M23" s="57"/>
      <c r="N23" s="2"/>
      <c r="V23" s="68"/>
    </row>
    <row r="24" spans="1:22" ht="21" thickBot="1">
      <c r="A24" s="181"/>
      <c r="B24" s="71" t="s">
        <v>325</v>
      </c>
      <c r="C24" s="71" t="s">
        <v>327</v>
      </c>
      <c r="D24" s="71" t="s">
        <v>23</v>
      </c>
      <c r="E24" s="188" t="s">
        <v>329</v>
      </c>
      <c r="F24" s="188"/>
      <c r="G24" s="189"/>
      <c r="H24" s="190"/>
      <c r="I24" s="191"/>
      <c r="J24" s="15" t="s">
        <v>1</v>
      </c>
      <c r="K24" s="16"/>
      <c r="L24" s="16"/>
      <c r="M24" s="17"/>
      <c r="N24" s="2"/>
      <c r="V24" s="68"/>
    </row>
    <row r="25" spans="1:22" ht="13.8" thickBot="1">
      <c r="A25" s="182"/>
      <c r="B25" s="11"/>
      <c r="C25" s="11"/>
      <c r="D25" s="12"/>
      <c r="E25" s="13" t="s">
        <v>4</v>
      </c>
      <c r="F25" s="14"/>
      <c r="G25" s="192"/>
      <c r="H25" s="193"/>
      <c r="I25" s="194"/>
      <c r="J25" s="15" t="s">
        <v>0</v>
      </c>
      <c r="K25" s="16"/>
      <c r="L25" s="16"/>
      <c r="M25" s="17"/>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13.8" thickBot="1">
      <c r="A27" s="181"/>
      <c r="B27" s="10"/>
      <c r="C27" s="10"/>
      <c r="D27" s="4"/>
      <c r="E27" s="10"/>
      <c r="F27" s="10"/>
      <c r="G27" s="185"/>
      <c r="H27" s="186"/>
      <c r="I27" s="187"/>
      <c r="J27" s="56" t="s">
        <v>2</v>
      </c>
      <c r="K27" s="56"/>
      <c r="L27" s="56"/>
      <c r="M27" s="57"/>
      <c r="N27" s="2"/>
      <c r="V27" s="68"/>
    </row>
    <row r="28" spans="1:22" ht="21" thickBot="1">
      <c r="A28" s="181"/>
      <c r="B28" s="71" t="s">
        <v>325</v>
      </c>
      <c r="C28" s="71" t="s">
        <v>327</v>
      </c>
      <c r="D28" s="71" t="s">
        <v>23</v>
      </c>
      <c r="E28" s="188" t="s">
        <v>329</v>
      </c>
      <c r="F28" s="188"/>
      <c r="G28" s="189"/>
      <c r="H28" s="190"/>
      <c r="I28" s="191"/>
      <c r="J28" s="15" t="s">
        <v>1</v>
      </c>
      <c r="K28" s="16"/>
      <c r="L28" s="16"/>
      <c r="M28" s="17"/>
      <c r="N28" s="2"/>
      <c r="V28" s="68"/>
    </row>
    <row r="29" spans="1:22" ht="13.8" thickBot="1">
      <c r="A29" s="182"/>
      <c r="B29" s="11"/>
      <c r="C29" s="11"/>
      <c r="D29" s="12"/>
      <c r="E29" s="13" t="s">
        <v>4</v>
      </c>
      <c r="F29" s="14"/>
      <c r="G29" s="192"/>
      <c r="H29" s="193"/>
      <c r="I29" s="194"/>
      <c r="J29" s="15" t="s">
        <v>0</v>
      </c>
      <c r="K29" s="16"/>
      <c r="L29" s="16"/>
      <c r="M29" s="17"/>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13.8" thickBot="1">
      <c r="A31" s="181"/>
      <c r="B31" s="10"/>
      <c r="C31" s="10"/>
      <c r="D31" s="4"/>
      <c r="E31" s="10"/>
      <c r="F31" s="10"/>
      <c r="G31" s="185"/>
      <c r="H31" s="186"/>
      <c r="I31" s="187"/>
      <c r="J31" s="56" t="s">
        <v>2</v>
      </c>
      <c r="K31" s="56"/>
      <c r="L31" s="56"/>
      <c r="M31" s="57"/>
      <c r="N31" s="2"/>
      <c r="V31" s="68"/>
    </row>
    <row r="32" spans="1:22" ht="21" thickBot="1">
      <c r="A32" s="181"/>
      <c r="B32" s="71" t="s">
        <v>325</v>
      </c>
      <c r="C32" s="71" t="s">
        <v>327</v>
      </c>
      <c r="D32" s="71" t="s">
        <v>23</v>
      </c>
      <c r="E32" s="188" t="s">
        <v>329</v>
      </c>
      <c r="F32" s="188"/>
      <c r="G32" s="189"/>
      <c r="H32" s="190"/>
      <c r="I32" s="191"/>
      <c r="J32" s="15" t="s">
        <v>1</v>
      </c>
      <c r="K32" s="16"/>
      <c r="L32" s="16"/>
      <c r="M32" s="17"/>
      <c r="N32" s="2"/>
      <c r="V32" s="68"/>
    </row>
    <row r="33" spans="1:22" ht="13.8" thickBot="1">
      <c r="A33" s="182"/>
      <c r="B33" s="11"/>
      <c r="C33" s="11"/>
      <c r="D33" s="12"/>
      <c r="E33" s="13" t="s">
        <v>4</v>
      </c>
      <c r="F33" s="14"/>
      <c r="G33" s="192"/>
      <c r="H33" s="193"/>
      <c r="I33" s="194"/>
      <c r="J33" s="15" t="s">
        <v>0</v>
      </c>
      <c r="K33" s="16"/>
      <c r="L33" s="16"/>
      <c r="M33" s="17"/>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13.8" thickBot="1">
      <c r="A35" s="181"/>
      <c r="B35" s="10"/>
      <c r="C35" s="10"/>
      <c r="D35" s="4"/>
      <c r="E35" s="10"/>
      <c r="F35" s="10"/>
      <c r="G35" s="185"/>
      <c r="H35" s="186"/>
      <c r="I35" s="187"/>
      <c r="J35" s="56" t="s">
        <v>2</v>
      </c>
      <c r="K35" s="56"/>
      <c r="L35" s="56"/>
      <c r="M35" s="57"/>
      <c r="N35" s="2"/>
      <c r="V35" s="68"/>
    </row>
    <row r="36" spans="1:22" ht="21" thickBot="1">
      <c r="A36" s="181"/>
      <c r="B36" s="71" t="s">
        <v>325</v>
      </c>
      <c r="C36" s="71" t="s">
        <v>327</v>
      </c>
      <c r="D36" s="71" t="s">
        <v>23</v>
      </c>
      <c r="E36" s="188" t="s">
        <v>329</v>
      </c>
      <c r="F36" s="188"/>
      <c r="G36" s="189"/>
      <c r="H36" s="190"/>
      <c r="I36" s="191"/>
      <c r="J36" s="15" t="s">
        <v>1</v>
      </c>
      <c r="K36" s="16"/>
      <c r="L36" s="16"/>
      <c r="M36" s="17"/>
      <c r="N36" s="2"/>
      <c r="V36" s="68"/>
    </row>
    <row r="37" spans="1:22" ht="13.8" thickBot="1">
      <c r="A37" s="182"/>
      <c r="B37" s="11"/>
      <c r="C37" s="11"/>
      <c r="D37" s="12"/>
      <c r="E37" s="13" t="s">
        <v>4</v>
      </c>
      <c r="F37" s="14"/>
      <c r="G37" s="192"/>
      <c r="H37" s="193"/>
      <c r="I37" s="194"/>
      <c r="J37" s="15" t="s">
        <v>0</v>
      </c>
      <c r="K37" s="16"/>
      <c r="L37" s="16"/>
      <c r="M37" s="17"/>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13.8" thickBot="1">
      <c r="A39" s="181"/>
      <c r="B39" s="10"/>
      <c r="C39" s="10"/>
      <c r="D39" s="4"/>
      <c r="E39" s="10"/>
      <c r="F39" s="10"/>
      <c r="G39" s="185"/>
      <c r="H39" s="186"/>
      <c r="I39" s="187"/>
      <c r="J39" s="56" t="s">
        <v>2</v>
      </c>
      <c r="K39" s="56"/>
      <c r="L39" s="56"/>
      <c r="M39" s="57"/>
      <c r="N39" s="2"/>
      <c r="V39" s="68"/>
    </row>
    <row r="40" spans="1:22" ht="21" thickBot="1">
      <c r="A40" s="181"/>
      <c r="B40" s="71" t="s">
        <v>325</v>
      </c>
      <c r="C40" s="71" t="s">
        <v>327</v>
      </c>
      <c r="D40" s="71" t="s">
        <v>23</v>
      </c>
      <c r="E40" s="188" t="s">
        <v>329</v>
      </c>
      <c r="F40" s="188"/>
      <c r="G40" s="189"/>
      <c r="H40" s="190"/>
      <c r="I40" s="191"/>
      <c r="J40" s="15" t="s">
        <v>1</v>
      </c>
      <c r="K40" s="16"/>
      <c r="L40" s="16"/>
      <c r="M40" s="17"/>
      <c r="N40" s="2"/>
      <c r="V40" s="68"/>
    </row>
    <row r="41" spans="1:22" ht="13.8" thickBot="1">
      <c r="A41" s="182"/>
      <c r="B41" s="11"/>
      <c r="C41" s="11"/>
      <c r="D41" s="12"/>
      <c r="E41" s="13" t="s">
        <v>4</v>
      </c>
      <c r="F41" s="14"/>
      <c r="G41" s="192"/>
      <c r="H41" s="193"/>
      <c r="I41" s="194"/>
      <c r="J41" s="15" t="s">
        <v>0</v>
      </c>
      <c r="K41" s="16"/>
      <c r="L41" s="16"/>
      <c r="M41" s="17"/>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13.8" thickBot="1">
      <c r="A43" s="181"/>
      <c r="B43" s="10"/>
      <c r="C43" s="10"/>
      <c r="D43" s="4"/>
      <c r="E43" s="10"/>
      <c r="F43" s="10"/>
      <c r="G43" s="185"/>
      <c r="H43" s="186"/>
      <c r="I43" s="187"/>
      <c r="J43" s="56" t="s">
        <v>2</v>
      </c>
      <c r="K43" s="56"/>
      <c r="L43" s="56"/>
      <c r="M43" s="57"/>
      <c r="N43" s="2"/>
      <c r="V43" s="68"/>
    </row>
    <row r="44" spans="1:22" ht="21" thickBot="1">
      <c r="A44" s="181"/>
      <c r="B44" s="71" t="s">
        <v>325</v>
      </c>
      <c r="C44" s="71" t="s">
        <v>327</v>
      </c>
      <c r="D44" s="71" t="s">
        <v>23</v>
      </c>
      <c r="E44" s="188" t="s">
        <v>329</v>
      </c>
      <c r="F44" s="188"/>
      <c r="G44" s="189"/>
      <c r="H44" s="190"/>
      <c r="I44" s="191"/>
      <c r="J44" s="15" t="s">
        <v>1</v>
      </c>
      <c r="K44" s="16"/>
      <c r="L44" s="16"/>
      <c r="M44" s="17"/>
      <c r="N44" s="2"/>
      <c r="V44" s="68"/>
    </row>
    <row r="45" spans="1:22" ht="13.8" thickBot="1">
      <c r="A45" s="182"/>
      <c r="B45" s="11"/>
      <c r="C45" s="11"/>
      <c r="D45" s="12"/>
      <c r="E45" s="13" t="s">
        <v>4</v>
      </c>
      <c r="F45" s="14"/>
      <c r="G45" s="192"/>
      <c r="H45" s="193"/>
      <c r="I45" s="194"/>
      <c r="J45" s="15" t="s">
        <v>0</v>
      </c>
      <c r="K45" s="16"/>
      <c r="L45" s="16"/>
      <c r="M45" s="17"/>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13.8" thickBot="1">
      <c r="A47" s="181"/>
      <c r="B47" s="10"/>
      <c r="C47" s="10"/>
      <c r="D47" s="4"/>
      <c r="E47" s="10"/>
      <c r="F47" s="10"/>
      <c r="G47" s="185"/>
      <c r="H47" s="186"/>
      <c r="I47" s="187"/>
      <c r="J47" s="56" t="s">
        <v>2</v>
      </c>
      <c r="K47" s="56"/>
      <c r="L47" s="56"/>
      <c r="M47" s="57"/>
      <c r="N47" s="2"/>
      <c r="V47" s="68"/>
    </row>
    <row r="48" spans="1:22" ht="21" thickBot="1">
      <c r="A48" s="181"/>
      <c r="B48" s="71" t="s">
        <v>325</v>
      </c>
      <c r="C48" s="71" t="s">
        <v>327</v>
      </c>
      <c r="D48" s="71" t="s">
        <v>23</v>
      </c>
      <c r="E48" s="188" t="s">
        <v>329</v>
      </c>
      <c r="F48" s="188"/>
      <c r="G48" s="189"/>
      <c r="H48" s="190"/>
      <c r="I48" s="191"/>
      <c r="J48" s="15" t="s">
        <v>1</v>
      </c>
      <c r="K48" s="16"/>
      <c r="L48" s="16"/>
      <c r="M48" s="17"/>
      <c r="N48" s="2"/>
      <c r="V48" s="68"/>
    </row>
    <row r="49" spans="1:22" ht="13.8" thickBot="1">
      <c r="A49" s="182"/>
      <c r="B49" s="11"/>
      <c r="C49" s="11"/>
      <c r="D49" s="12"/>
      <c r="E49" s="13" t="s">
        <v>4</v>
      </c>
      <c r="F49" s="14"/>
      <c r="G49" s="192"/>
      <c r="H49" s="193"/>
      <c r="I49" s="194"/>
      <c r="J49" s="15" t="s">
        <v>0</v>
      </c>
      <c r="K49" s="16"/>
      <c r="L49" s="16"/>
      <c r="M49" s="17"/>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13.8" thickBot="1">
      <c r="A51" s="181"/>
      <c r="B51" s="10"/>
      <c r="C51" s="10"/>
      <c r="D51" s="4"/>
      <c r="E51" s="10"/>
      <c r="F51" s="10"/>
      <c r="G51" s="185"/>
      <c r="H51" s="186"/>
      <c r="I51" s="187"/>
      <c r="J51" s="56" t="s">
        <v>2</v>
      </c>
      <c r="K51" s="56"/>
      <c r="L51" s="56"/>
      <c r="M51" s="57"/>
      <c r="N51" s="2"/>
      <c r="V51" s="68"/>
    </row>
    <row r="52" spans="1:22" ht="21" thickBot="1">
      <c r="A52" s="181"/>
      <c r="B52" s="71" t="s">
        <v>325</v>
      </c>
      <c r="C52" s="71" t="s">
        <v>327</v>
      </c>
      <c r="D52" s="71" t="s">
        <v>23</v>
      </c>
      <c r="E52" s="188" t="s">
        <v>329</v>
      </c>
      <c r="F52" s="188"/>
      <c r="G52" s="189"/>
      <c r="H52" s="190"/>
      <c r="I52" s="191"/>
      <c r="J52" s="15" t="s">
        <v>1</v>
      </c>
      <c r="K52" s="16"/>
      <c r="L52" s="16"/>
      <c r="M52" s="17"/>
      <c r="N52" s="2"/>
      <c r="V52" s="68"/>
    </row>
    <row r="53" spans="1:22" ht="13.8" thickBot="1">
      <c r="A53" s="182"/>
      <c r="B53" s="11"/>
      <c r="C53" s="11"/>
      <c r="D53" s="12"/>
      <c r="E53" s="13" t="s">
        <v>4</v>
      </c>
      <c r="F53" s="14"/>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13.8" thickBot="1">
      <c r="A55" s="181"/>
      <c r="B55" s="10"/>
      <c r="C55" s="10"/>
      <c r="D55" s="4"/>
      <c r="E55" s="10"/>
      <c r="F55" s="10"/>
      <c r="G55" s="185"/>
      <c r="H55" s="186"/>
      <c r="I55" s="187"/>
      <c r="J55" s="56" t="s">
        <v>2</v>
      </c>
      <c r="K55" s="56"/>
      <c r="L55" s="56"/>
      <c r="M55" s="57"/>
      <c r="N55" s="2"/>
      <c r="P55" s="1"/>
      <c r="V55" s="68"/>
    </row>
    <row r="56" spans="1:22" ht="21" thickBot="1">
      <c r="A56" s="181"/>
      <c r="B56" s="71" t="s">
        <v>325</v>
      </c>
      <c r="C56" s="71" t="s">
        <v>327</v>
      </c>
      <c r="D56" s="71" t="s">
        <v>23</v>
      </c>
      <c r="E56" s="188" t="s">
        <v>329</v>
      </c>
      <c r="F56" s="188"/>
      <c r="G56" s="189"/>
      <c r="H56" s="190"/>
      <c r="I56" s="191"/>
      <c r="J56" s="15" t="s">
        <v>1</v>
      </c>
      <c r="K56" s="16"/>
      <c r="L56" s="16"/>
      <c r="M56" s="17"/>
      <c r="N56" s="2"/>
      <c r="V56" s="68"/>
    </row>
    <row r="57" spans="1:22" s="1" customFormat="1" ht="13.8" thickBot="1">
      <c r="A57" s="182"/>
      <c r="B57" s="11"/>
      <c r="C57" s="11"/>
      <c r="D57" s="12"/>
      <c r="E57" s="13" t="s">
        <v>4</v>
      </c>
      <c r="F57" s="14"/>
      <c r="G57" s="192"/>
      <c r="H57" s="193"/>
      <c r="I57" s="194"/>
      <c r="J57" s="15" t="s">
        <v>0</v>
      </c>
      <c r="K57" s="16"/>
      <c r="L57" s="16"/>
      <c r="M57" s="17"/>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13.8" thickBot="1">
      <c r="A59" s="181"/>
      <c r="B59" s="10"/>
      <c r="C59" s="10"/>
      <c r="D59" s="4"/>
      <c r="E59" s="10"/>
      <c r="F59" s="10"/>
      <c r="G59" s="185"/>
      <c r="H59" s="186"/>
      <c r="I59" s="187"/>
      <c r="J59" s="56" t="s">
        <v>2</v>
      </c>
      <c r="K59" s="56"/>
      <c r="L59" s="56"/>
      <c r="M59" s="57"/>
      <c r="N59" s="2"/>
      <c r="V59" s="68"/>
    </row>
    <row r="60" spans="1:22" ht="21" thickBot="1">
      <c r="A60" s="181"/>
      <c r="B60" s="71" t="s">
        <v>325</v>
      </c>
      <c r="C60" s="71" t="s">
        <v>327</v>
      </c>
      <c r="D60" s="71" t="s">
        <v>23</v>
      </c>
      <c r="E60" s="188" t="s">
        <v>329</v>
      </c>
      <c r="F60" s="188"/>
      <c r="G60" s="189"/>
      <c r="H60" s="190"/>
      <c r="I60" s="191"/>
      <c r="J60" s="15" t="s">
        <v>1</v>
      </c>
      <c r="K60" s="16"/>
      <c r="L60" s="16"/>
      <c r="M60" s="17"/>
      <c r="N60" s="2"/>
      <c r="V60" s="68"/>
    </row>
    <row r="61" spans="1:22" ht="13.8" thickBot="1">
      <c r="A61" s="182"/>
      <c r="B61" s="11"/>
      <c r="C61" s="11"/>
      <c r="D61" s="12"/>
      <c r="E61" s="13" t="s">
        <v>4</v>
      </c>
      <c r="F61" s="14"/>
      <c r="G61" s="192"/>
      <c r="H61" s="193"/>
      <c r="I61" s="194"/>
      <c r="J61" s="15" t="s">
        <v>0</v>
      </c>
      <c r="K61" s="16"/>
      <c r="L61" s="16"/>
      <c r="M61" s="17"/>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13.8" thickBot="1">
      <c r="A63" s="181"/>
      <c r="B63" s="10"/>
      <c r="C63" s="10"/>
      <c r="D63" s="4"/>
      <c r="E63" s="10"/>
      <c r="F63" s="10"/>
      <c r="G63" s="185"/>
      <c r="H63" s="186"/>
      <c r="I63" s="187"/>
      <c r="J63" s="56" t="s">
        <v>2</v>
      </c>
      <c r="K63" s="56"/>
      <c r="L63" s="56"/>
      <c r="M63" s="57"/>
      <c r="N63" s="2"/>
      <c r="V63" s="68"/>
    </row>
    <row r="64" spans="1:22" ht="21" thickBot="1">
      <c r="A64" s="181"/>
      <c r="B64" s="71" t="s">
        <v>325</v>
      </c>
      <c r="C64" s="71" t="s">
        <v>327</v>
      </c>
      <c r="D64" s="71" t="s">
        <v>23</v>
      </c>
      <c r="E64" s="188" t="s">
        <v>329</v>
      </c>
      <c r="F64" s="188"/>
      <c r="G64" s="189"/>
      <c r="H64" s="190"/>
      <c r="I64" s="191"/>
      <c r="J64" s="15" t="s">
        <v>1</v>
      </c>
      <c r="K64" s="16"/>
      <c r="L64" s="16"/>
      <c r="M64" s="17"/>
      <c r="N64" s="2"/>
      <c r="V64" s="68"/>
    </row>
    <row r="65" spans="1:22" ht="13.8" thickBot="1">
      <c r="A65" s="182"/>
      <c r="B65" s="11"/>
      <c r="C65" s="11"/>
      <c r="D65" s="12"/>
      <c r="E65" s="13" t="s">
        <v>4</v>
      </c>
      <c r="F65" s="14"/>
      <c r="G65" s="192"/>
      <c r="H65" s="193"/>
      <c r="I65" s="194"/>
      <c r="J65" s="15" t="s">
        <v>0</v>
      </c>
      <c r="K65" s="16"/>
      <c r="L65" s="16"/>
      <c r="M65" s="17"/>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13.8" thickBot="1">
      <c r="A67" s="181"/>
      <c r="B67" s="10"/>
      <c r="C67" s="10"/>
      <c r="D67" s="4"/>
      <c r="E67" s="10"/>
      <c r="F67" s="10"/>
      <c r="G67" s="185"/>
      <c r="H67" s="186"/>
      <c r="I67" s="187"/>
      <c r="J67" s="56" t="s">
        <v>2</v>
      </c>
      <c r="K67" s="56"/>
      <c r="L67" s="56"/>
      <c r="M67" s="57"/>
      <c r="N67" s="2"/>
      <c r="V67" s="68"/>
    </row>
    <row r="68" spans="1:22" ht="21" thickBot="1">
      <c r="A68" s="181"/>
      <c r="B68" s="71" t="s">
        <v>325</v>
      </c>
      <c r="C68" s="71" t="s">
        <v>327</v>
      </c>
      <c r="D68" s="71" t="s">
        <v>23</v>
      </c>
      <c r="E68" s="188" t="s">
        <v>329</v>
      </c>
      <c r="F68" s="188"/>
      <c r="G68" s="189"/>
      <c r="H68" s="190"/>
      <c r="I68" s="191"/>
      <c r="J68" s="15" t="s">
        <v>1</v>
      </c>
      <c r="K68" s="16"/>
      <c r="L68" s="16"/>
      <c r="M68" s="17"/>
      <c r="N68" s="2"/>
      <c r="V68" s="68"/>
    </row>
    <row r="69" spans="1:22" ht="13.8" thickBot="1">
      <c r="A69" s="182"/>
      <c r="B69" s="11"/>
      <c r="C69" s="11"/>
      <c r="D69" s="12"/>
      <c r="E69" s="13" t="s">
        <v>4</v>
      </c>
      <c r="F69" s="14"/>
      <c r="G69" s="192"/>
      <c r="H69" s="193"/>
      <c r="I69" s="194"/>
      <c r="J69" s="15" t="s">
        <v>0</v>
      </c>
      <c r="K69" s="16"/>
      <c r="L69" s="16"/>
      <c r="M69" s="17"/>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13.8" thickBot="1">
      <c r="A71" s="181"/>
      <c r="B71" s="10"/>
      <c r="C71" s="10"/>
      <c r="D71" s="4"/>
      <c r="E71" s="10"/>
      <c r="F71" s="10"/>
      <c r="G71" s="185"/>
      <c r="H71" s="186"/>
      <c r="I71" s="187"/>
      <c r="J71" s="56" t="s">
        <v>2</v>
      </c>
      <c r="K71" s="56"/>
      <c r="L71" s="56"/>
      <c r="M71" s="57"/>
      <c r="N71" s="2"/>
      <c r="V71" s="69"/>
    </row>
    <row r="72" spans="1:22" ht="21" thickBot="1">
      <c r="A72" s="181"/>
      <c r="B72" s="71" t="s">
        <v>325</v>
      </c>
      <c r="C72" s="71" t="s">
        <v>327</v>
      </c>
      <c r="D72" s="71" t="s">
        <v>23</v>
      </c>
      <c r="E72" s="188" t="s">
        <v>329</v>
      </c>
      <c r="F72" s="188"/>
      <c r="G72" s="189"/>
      <c r="H72" s="190"/>
      <c r="I72" s="191"/>
      <c r="J72" s="15" t="s">
        <v>1</v>
      </c>
      <c r="K72" s="16"/>
      <c r="L72" s="16"/>
      <c r="M72" s="17"/>
      <c r="N72" s="2"/>
      <c r="V72" s="68"/>
    </row>
    <row r="73" spans="1:22" ht="13.8" thickBot="1">
      <c r="A73" s="182"/>
      <c r="B73" s="11"/>
      <c r="C73" s="11"/>
      <c r="D73" s="12"/>
      <c r="E73" s="13" t="s">
        <v>4</v>
      </c>
      <c r="F73" s="14"/>
      <c r="G73" s="192"/>
      <c r="H73" s="193"/>
      <c r="I73" s="194"/>
      <c r="J73" s="15" t="s">
        <v>0</v>
      </c>
      <c r="K73" s="16"/>
      <c r="L73" s="16"/>
      <c r="M73" s="17"/>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13.8" thickBot="1">
      <c r="A75" s="181"/>
      <c r="B75" s="10"/>
      <c r="C75" s="10"/>
      <c r="D75" s="4"/>
      <c r="E75" s="10"/>
      <c r="F75" s="10"/>
      <c r="G75" s="185"/>
      <c r="H75" s="186"/>
      <c r="I75" s="187"/>
      <c r="J75" s="56" t="s">
        <v>2</v>
      </c>
      <c r="K75" s="56"/>
      <c r="L75" s="56"/>
      <c r="M75" s="57"/>
      <c r="N75" s="2"/>
      <c r="V75" s="68"/>
    </row>
    <row r="76" spans="1:22" ht="21" thickBot="1">
      <c r="A76" s="181"/>
      <c r="B76" s="71" t="s">
        <v>325</v>
      </c>
      <c r="C76" s="71" t="s">
        <v>327</v>
      </c>
      <c r="D76" s="71" t="s">
        <v>23</v>
      </c>
      <c r="E76" s="188" t="s">
        <v>329</v>
      </c>
      <c r="F76" s="188"/>
      <c r="G76" s="189"/>
      <c r="H76" s="190"/>
      <c r="I76" s="191"/>
      <c r="J76" s="15" t="s">
        <v>1</v>
      </c>
      <c r="K76" s="16"/>
      <c r="L76" s="16"/>
      <c r="M76" s="17"/>
      <c r="N76" s="2"/>
      <c r="V76" s="68"/>
    </row>
    <row r="77" spans="1:22" ht="13.8" thickBot="1">
      <c r="A77" s="182"/>
      <c r="B77" s="11"/>
      <c r="C77" s="11"/>
      <c r="D77" s="12"/>
      <c r="E77" s="13" t="s">
        <v>4</v>
      </c>
      <c r="F77" s="14"/>
      <c r="G77" s="192"/>
      <c r="H77" s="193"/>
      <c r="I77" s="194"/>
      <c r="J77" s="15" t="s">
        <v>0</v>
      </c>
      <c r="K77" s="16"/>
      <c r="L77" s="16"/>
      <c r="M77" s="17"/>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13.8" thickBot="1">
      <c r="A79" s="181"/>
      <c r="B79" s="10"/>
      <c r="C79" s="10"/>
      <c r="D79" s="4"/>
      <c r="E79" s="10"/>
      <c r="F79" s="10"/>
      <c r="G79" s="185"/>
      <c r="H79" s="186"/>
      <c r="I79" s="187"/>
      <c r="J79" s="56" t="s">
        <v>2</v>
      </c>
      <c r="K79" s="56"/>
      <c r="L79" s="56"/>
      <c r="M79" s="57"/>
      <c r="N79" s="2"/>
      <c r="V79" s="68"/>
    </row>
    <row r="80" spans="1:22" ht="21" thickBot="1">
      <c r="A80" s="181"/>
      <c r="B80" s="71" t="s">
        <v>325</v>
      </c>
      <c r="C80" s="71" t="s">
        <v>327</v>
      </c>
      <c r="D80" s="71" t="s">
        <v>23</v>
      </c>
      <c r="E80" s="188" t="s">
        <v>329</v>
      </c>
      <c r="F80" s="188"/>
      <c r="G80" s="189"/>
      <c r="H80" s="190"/>
      <c r="I80" s="191"/>
      <c r="J80" s="15" t="s">
        <v>1</v>
      </c>
      <c r="K80" s="16"/>
      <c r="L80" s="16"/>
      <c r="M80" s="17"/>
      <c r="N80" s="2"/>
      <c r="V80" s="68"/>
    </row>
    <row r="81" spans="1:22" ht="13.8" thickBot="1">
      <c r="A81" s="182"/>
      <c r="B81" s="11"/>
      <c r="C81" s="11"/>
      <c r="D81" s="12"/>
      <c r="E81" s="13" t="s">
        <v>4</v>
      </c>
      <c r="F81" s="14"/>
      <c r="G81" s="192"/>
      <c r="H81" s="193"/>
      <c r="I81" s="194"/>
      <c r="J81" s="15" t="s">
        <v>0</v>
      </c>
      <c r="K81" s="16"/>
      <c r="L81" s="16"/>
      <c r="M81" s="17"/>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13.8" thickBot="1">
      <c r="A83" s="181"/>
      <c r="B83" s="10"/>
      <c r="C83" s="10"/>
      <c r="D83" s="4"/>
      <c r="E83" s="10"/>
      <c r="F83" s="10"/>
      <c r="G83" s="185"/>
      <c r="H83" s="186"/>
      <c r="I83" s="187"/>
      <c r="J83" s="56" t="s">
        <v>2</v>
      </c>
      <c r="K83" s="56"/>
      <c r="L83" s="56"/>
      <c r="M83" s="57"/>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13.8" thickBot="1">
      <c r="A85" s="182"/>
      <c r="B85" s="11"/>
      <c r="C85" s="11"/>
      <c r="D85" s="12"/>
      <c r="E85" s="13" t="s">
        <v>4</v>
      </c>
      <c r="F85" s="14"/>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13.8" thickBot="1">
      <c r="A87" s="181"/>
      <c r="B87" s="10"/>
      <c r="C87" s="10"/>
      <c r="D87" s="4"/>
      <c r="E87" s="10"/>
      <c r="F87" s="10"/>
      <c r="G87" s="185"/>
      <c r="H87" s="186"/>
      <c r="I87" s="187"/>
      <c r="J87" s="56" t="s">
        <v>2</v>
      </c>
      <c r="K87" s="56"/>
      <c r="L87" s="56"/>
      <c r="M87" s="57"/>
      <c r="N87" s="2"/>
      <c r="V87" s="68"/>
    </row>
    <row r="88" spans="1:22" ht="21" thickBot="1">
      <c r="A88" s="181"/>
      <c r="B88" s="71" t="s">
        <v>325</v>
      </c>
      <c r="C88" s="71" t="s">
        <v>327</v>
      </c>
      <c r="D88" s="71" t="s">
        <v>23</v>
      </c>
      <c r="E88" s="188" t="s">
        <v>329</v>
      </c>
      <c r="F88" s="188"/>
      <c r="G88" s="189"/>
      <c r="H88" s="190"/>
      <c r="I88" s="191"/>
      <c r="J88" s="15" t="s">
        <v>1</v>
      </c>
      <c r="K88" s="16"/>
      <c r="L88" s="16"/>
      <c r="M88" s="17"/>
      <c r="N88" s="2"/>
      <c r="V88" s="68"/>
    </row>
    <row r="89" spans="1:22" ht="13.8" thickBot="1">
      <c r="A89" s="182"/>
      <c r="B89" s="11"/>
      <c r="C89" s="11"/>
      <c r="D89" s="12"/>
      <c r="E89" s="13" t="s">
        <v>4</v>
      </c>
      <c r="F89" s="14"/>
      <c r="G89" s="192"/>
      <c r="H89" s="193"/>
      <c r="I89" s="194"/>
      <c r="J89" s="15" t="s">
        <v>0</v>
      </c>
      <c r="K89" s="16"/>
      <c r="L89" s="16"/>
      <c r="M89" s="17"/>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13.8" thickBot="1">
      <c r="A91" s="181"/>
      <c r="B91" s="10"/>
      <c r="C91" s="10"/>
      <c r="D91" s="4"/>
      <c r="E91" s="10"/>
      <c r="F91" s="10"/>
      <c r="G91" s="185"/>
      <c r="H91" s="186"/>
      <c r="I91" s="187"/>
      <c r="J91" s="56" t="s">
        <v>2</v>
      </c>
      <c r="K91" s="56"/>
      <c r="L91" s="56"/>
      <c r="M91" s="57"/>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13.8" thickBot="1">
      <c r="A93" s="182"/>
      <c r="B93" s="11"/>
      <c r="C93" s="11"/>
      <c r="D93" s="12"/>
      <c r="E93" s="13" t="s">
        <v>4</v>
      </c>
      <c r="F93" s="14"/>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13.8" thickBot="1">
      <c r="A95" s="181"/>
      <c r="B95" s="10"/>
      <c r="C95" s="10"/>
      <c r="D95" s="4"/>
      <c r="E95" s="10"/>
      <c r="F95" s="10"/>
      <c r="G95" s="185"/>
      <c r="H95" s="186"/>
      <c r="I95" s="187"/>
      <c r="J95" s="56" t="s">
        <v>2</v>
      </c>
      <c r="K95" s="56"/>
      <c r="L95" s="56"/>
      <c r="M95" s="57"/>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13.8" thickBot="1">
      <c r="A97" s="182"/>
      <c r="B97" s="11"/>
      <c r="C97" s="11"/>
      <c r="D97" s="12"/>
      <c r="E97" s="13" t="s">
        <v>4</v>
      </c>
      <c r="F97" s="14"/>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13.8" thickBot="1">
      <c r="A99" s="181"/>
      <c r="B99" s="10"/>
      <c r="C99" s="10"/>
      <c r="D99" s="4"/>
      <c r="E99" s="10"/>
      <c r="F99" s="10"/>
      <c r="G99" s="185"/>
      <c r="H99" s="186"/>
      <c r="I99" s="187"/>
      <c r="J99" s="56" t="s">
        <v>2</v>
      </c>
      <c r="K99" s="56"/>
      <c r="L99" s="56"/>
      <c r="M99" s="57"/>
      <c r="N99" s="2"/>
      <c r="V99" s="68"/>
    </row>
    <row r="100" spans="1:22" ht="21" thickBot="1">
      <c r="A100" s="181"/>
      <c r="B100" s="71" t="s">
        <v>325</v>
      </c>
      <c r="C100" s="71" t="s">
        <v>327</v>
      </c>
      <c r="D100" s="71" t="s">
        <v>23</v>
      </c>
      <c r="E100" s="188" t="s">
        <v>329</v>
      </c>
      <c r="F100" s="188"/>
      <c r="G100" s="189"/>
      <c r="H100" s="190"/>
      <c r="I100" s="191"/>
      <c r="J100" s="15" t="s">
        <v>1</v>
      </c>
      <c r="K100" s="16"/>
      <c r="L100" s="16"/>
      <c r="M100" s="17"/>
      <c r="N100" s="2"/>
      <c r="V100" s="68"/>
    </row>
    <row r="101" spans="1:22" ht="13.8" thickBot="1">
      <c r="A101" s="182"/>
      <c r="B101" s="11"/>
      <c r="C101" s="11"/>
      <c r="D101" s="12"/>
      <c r="E101" s="13" t="s">
        <v>4</v>
      </c>
      <c r="F101" s="14"/>
      <c r="G101" s="192"/>
      <c r="H101" s="193"/>
      <c r="I101" s="194"/>
      <c r="J101" s="15" t="s">
        <v>0</v>
      </c>
      <c r="K101" s="16"/>
      <c r="L101" s="16"/>
      <c r="M101" s="17"/>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13.8" thickBot="1">
      <c r="A103" s="181"/>
      <c r="B103" s="10"/>
      <c r="C103" s="10"/>
      <c r="D103" s="4"/>
      <c r="E103" s="10"/>
      <c r="F103" s="10"/>
      <c r="G103" s="185"/>
      <c r="H103" s="186"/>
      <c r="I103" s="187"/>
      <c r="J103" s="56" t="s">
        <v>2</v>
      </c>
      <c r="K103" s="56"/>
      <c r="L103" s="56"/>
      <c r="M103" s="57"/>
      <c r="N103" s="2"/>
      <c r="V103" s="68"/>
    </row>
    <row r="104" spans="1:22" ht="21" thickBot="1">
      <c r="A104" s="181"/>
      <c r="B104" s="71" t="s">
        <v>325</v>
      </c>
      <c r="C104" s="71" t="s">
        <v>327</v>
      </c>
      <c r="D104" s="71" t="s">
        <v>23</v>
      </c>
      <c r="E104" s="188" t="s">
        <v>329</v>
      </c>
      <c r="F104" s="188"/>
      <c r="G104" s="189"/>
      <c r="H104" s="190"/>
      <c r="I104" s="191"/>
      <c r="J104" s="15" t="s">
        <v>1</v>
      </c>
      <c r="K104" s="16"/>
      <c r="L104" s="16"/>
      <c r="M104" s="17"/>
      <c r="N104" s="2"/>
      <c r="V104" s="68"/>
    </row>
    <row r="105" spans="1:22" ht="13.8" thickBot="1">
      <c r="A105" s="182"/>
      <c r="B105" s="11"/>
      <c r="C105" s="11"/>
      <c r="D105" s="12"/>
      <c r="E105" s="13" t="s">
        <v>4</v>
      </c>
      <c r="F105" s="14"/>
      <c r="G105" s="192"/>
      <c r="H105" s="193"/>
      <c r="I105" s="194"/>
      <c r="J105" s="15" t="s">
        <v>0</v>
      </c>
      <c r="K105" s="16"/>
      <c r="L105" s="16"/>
      <c r="M105" s="17"/>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c r="C107" s="10"/>
      <c r="D107" s="4"/>
      <c r="E107" s="10"/>
      <c r="F107" s="10"/>
      <c r="G107" s="185"/>
      <c r="H107" s="186"/>
      <c r="I107" s="187"/>
      <c r="J107" s="56" t="s">
        <v>2</v>
      </c>
      <c r="K107" s="56"/>
      <c r="L107" s="56"/>
      <c r="M107" s="57"/>
      <c r="N107" s="2"/>
      <c r="V107" s="68"/>
    </row>
    <row r="108" spans="1:22" ht="21" thickBot="1">
      <c r="A108" s="181"/>
      <c r="B108" s="71" t="s">
        <v>325</v>
      </c>
      <c r="C108" s="71" t="s">
        <v>327</v>
      </c>
      <c r="D108" s="71" t="s">
        <v>23</v>
      </c>
      <c r="E108" s="188" t="s">
        <v>329</v>
      </c>
      <c r="F108" s="188"/>
      <c r="G108" s="189"/>
      <c r="H108" s="190"/>
      <c r="I108" s="191"/>
      <c r="J108" s="15" t="s">
        <v>1</v>
      </c>
      <c r="K108" s="16"/>
      <c r="L108" s="16"/>
      <c r="M108" s="17"/>
      <c r="N108" s="2"/>
      <c r="V108" s="68"/>
    </row>
    <row r="109" spans="1:22" ht="13.8" thickBot="1">
      <c r="A109" s="182"/>
      <c r="B109" s="11"/>
      <c r="C109" s="11"/>
      <c r="D109" s="12"/>
      <c r="E109" s="13" t="s">
        <v>4</v>
      </c>
      <c r="F109" s="14"/>
      <c r="G109" s="192"/>
      <c r="H109" s="193"/>
      <c r="I109" s="194"/>
      <c r="J109" s="15" t="s">
        <v>0</v>
      </c>
      <c r="K109" s="16"/>
      <c r="L109" s="16"/>
      <c r="M109" s="17"/>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13.8" thickBot="1">
      <c r="A111" s="181"/>
      <c r="B111" s="10"/>
      <c r="C111" s="10"/>
      <c r="D111" s="4"/>
      <c r="E111" s="10"/>
      <c r="F111" s="10"/>
      <c r="G111" s="185"/>
      <c r="H111" s="186"/>
      <c r="I111" s="187"/>
      <c r="J111" s="56" t="s">
        <v>2</v>
      </c>
      <c r="K111" s="56"/>
      <c r="L111" s="56"/>
      <c r="M111" s="57"/>
      <c r="N111" s="2"/>
      <c r="V111" s="68"/>
    </row>
    <row r="112" spans="1:22" ht="21" thickBot="1">
      <c r="A112" s="181"/>
      <c r="B112" s="71" t="s">
        <v>325</v>
      </c>
      <c r="C112" s="71" t="s">
        <v>327</v>
      </c>
      <c r="D112" s="71" t="s">
        <v>23</v>
      </c>
      <c r="E112" s="188" t="s">
        <v>329</v>
      </c>
      <c r="F112" s="188"/>
      <c r="G112" s="189"/>
      <c r="H112" s="190"/>
      <c r="I112" s="191"/>
      <c r="J112" s="15" t="s">
        <v>1</v>
      </c>
      <c r="K112" s="16"/>
      <c r="L112" s="16"/>
      <c r="M112" s="17"/>
      <c r="N112" s="2"/>
      <c r="V112" s="68"/>
    </row>
    <row r="113" spans="1:22" ht="13.8" thickBot="1">
      <c r="A113" s="182"/>
      <c r="B113" s="11"/>
      <c r="C113" s="11"/>
      <c r="D113" s="12"/>
      <c r="E113" s="13" t="s">
        <v>4</v>
      </c>
      <c r="F113" s="14"/>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13.8" thickBot="1">
      <c r="A115" s="181"/>
      <c r="B115" s="10"/>
      <c r="C115" s="10"/>
      <c r="D115" s="4"/>
      <c r="E115" s="10"/>
      <c r="F115" s="10"/>
      <c r="G115" s="185"/>
      <c r="H115" s="186"/>
      <c r="I115" s="187"/>
      <c r="J115" s="56" t="s">
        <v>2</v>
      </c>
      <c r="K115" s="56"/>
      <c r="L115" s="56"/>
      <c r="M115" s="57"/>
      <c r="N115" s="2"/>
      <c r="V115" s="68"/>
    </row>
    <row r="116" spans="1:22" ht="21" thickBot="1">
      <c r="A116" s="181"/>
      <c r="B116" s="71" t="s">
        <v>325</v>
      </c>
      <c r="C116" s="71" t="s">
        <v>327</v>
      </c>
      <c r="D116" s="71" t="s">
        <v>23</v>
      </c>
      <c r="E116" s="188" t="s">
        <v>329</v>
      </c>
      <c r="F116" s="188"/>
      <c r="G116" s="189"/>
      <c r="H116" s="190"/>
      <c r="I116" s="191"/>
      <c r="J116" s="15" t="s">
        <v>1</v>
      </c>
      <c r="K116" s="16"/>
      <c r="L116" s="16"/>
      <c r="M116" s="17"/>
      <c r="N116" s="2"/>
      <c r="V116" s="68"/>
    </row>
    <row r="117" spans="1:22" ht="13.8" thickBot="1">
      <c r="A117" s="182"/>
      <c r="B117" s="11"/>
      <c r="C117" s="11"/>
      <c r="D117" s="12"/>
      <c r="E117" s="13" t="s">
        <v>4</v>
      </c>
      <c r="F117" s="14"/>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13.8" thickBot="1">
      <c r="A119" s="181"/>
      <c r="B119" s="10"/>
      <c r="C119" s="10"/>
      <c r="D119" s="4"/>
      <c r="E119" s="10"/>
      <c r="F119" s="10"/>
      <c r="G119" s="185"/>
      <c r="H119" s="186"/>
      <c r="I119" s="187"/>
      <c r="J119" s="56" t="s">
        <v>2</v>
      </c>
      <c r="K119" s="56"/>
      <c r="L119" s="56"/>
      <c r="M119" s="57"/>
      <c r="N119" s="2"/>
      <c r="V119" s="68"/>
    </row>
    <row r="120" spans="1:22" ht="21" thickBot="1">
      <c r="A120" s="181"/>
      <c r="B120" s="71" t="s">
        <v>325</v>
      </c>
      <c r="C120" s="71" t="s">
        <v>327</v>
      </c>
      <c r="D120" s="71" t="s">
        <v>23</v>
      </c>
      <c r="E120" s="188" t="s">
        <v>329</v>
      </c>
      <c r="F120" s="188"/>
      <c r="G120" s="189"/>
      <c r="H120" s="190"/>
      <c r="I120" s="191"/>
      <c r="J120" s="15" t="s">
        <v>1</v>
      </c>
      <c r="K120" s="16"/>
      <c r="L120" s="16"/>
      <c r="M120" s="17"/>
      <c r="N120" s="2"/>
      <c r="V120" s="68"/>
    </row>
    <row r="121" spans="1:22" ht="13.8" thickBot="1">
      <c r="A121" s="182"/>
      <c r="B121" s="11"/>
      <c r="C121" s="11"/>
      <c r="D121" s="12"/>
      <c r="E121" s="13" t="s">
        <v>4</v>
      </c>
      <c r="F121" s="14"/>
      <c r="G121" s="192"/>
      <c r="H121" s="193"/>
      <c r="I121" s="194"/>
      <c r="J121" s="15" t="s">
        <v>0</v>
      </c>
      <c r="K121" s="16"/>
      <c r="L121" s="16"/>
      <c r="M121" s="17"/>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13.8" thickBot="1">
      <c r="A123" s="181"/>
      <c r="B123" s="10"/>
      <c r="C123" s="10"/>
      <c r="D123" s="4"/>
      <c r="E123" s="10"/>
      <c r="F123" s="10"/>
      <c r="G123" s="185"/>
      <c r="H123" s="186"/>
      <c r="I123" s="187"/>
      <c r="J123" s="56" t="s">
        <v>2</v>
      </c>
      <c r="K123" s="56"/>
      <c r="L123" s="56"/>
      <c r="M123" s="57"/>
      <c r="N123" s="2"/>
      <c r="V123" s="68"/>
    </row>
    <row r="124" spans="1:22" ht="21" thickBot="1">
      <c r="A124" s="181"/>
      <c r="B124" s="71" t="s">
        <v>325</v>
      </c>
      <c r="C124" s="71" t="s">
        <v>327</v>
      </c>
      <c r="D124" s="71" t="s">
        <v>23</v>
      </c>
      <c r="E124" s="188" t="s">
        <v>329</v>
      </c>
      <c r="F124" s="188"/>
      <c r="G124" s="189"/>
      <c r="H124" s="190"/>
      <c r="I124" s="191"/>
      <c r="J124" s="15" t="s">
        <v>1</v>
      </c>
      <c r="K124" s="16"/>
      <c r="L124" s="16"/>
      <c r="M124" s="17"/>
      <c r="N124" s="2"/>
      <c r="V124" s="68"/>
    </row>
    <row r="125" spans="1:22" ht="13.8" thickBot="1">
      <c r="A125" s="182"/>
      <c r="B125" s="11"/>
      <c r="C125" s="11"/>
      <c r="D125" s="12"/>
      <c r="E125" s="13" t="s">
        <v>4</v>
      </c>
      <c r="F125" s="14"/>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13.8" thickBot="1">
      <c r="A127" s="181"/>
      <c r="B127" s="10"/>
      <c r="C127" s="10"/>
      <c r="D127" s="4"/>
      <c r="E127" s="10"/>
      <c r="F127" s="10"/>
      <c r="G127" s="185"/>
      <c r="H127" s="186"/>
      <c r="I127" s="187"/>
      <c r="J127" s="56" t="s">
        <v>2</v>
      </c>
      <c r="K127" s="56"/>
      <c r="L127" s="56"/>
      <c r="M127" s="57"/>
      <c r="N127" s="2"/>
      <c r="V127" s="68"/>
    </row>
    <row r="128" spans="1:22" ht="21" thickBot="1">
      <c r="A128" s="181"/>
      <c r="B128" s="71" t="s">
        <v>325</v>
      </c>
      <c r="C128" s="71" t="s">
        <v>327</v>
      </c>
      <c r="D128" s="71" t="s">
        <v>23</v>
      </c>
      <c r="E128" s="188" t="s">
        <v>329</v>
      </c>
      <c r="F128" s="188"/>
      <c r="G128" s="189"/>
      <c r="H128" s="190"/>
      <c r="I128" s="191"/>
      <c r="J128" s="15" t="s">
        <v>1</v>
      </c>
      <c r="K128" s="16"/>
      <c r="L128" s="16"/>
      <c r="M128" s="17"/>
      <c r="N128" s="2"/>
      <c r="V128" s="68"/>
    </row>
    <row r="129" spans="1:22" ht="13.8" thickBot="1">
      <c r="A129" s="182"/>
      <c r="B129" s="11"/>
      <c r="C129" s="11"/>
      <c r="D129" s="12"/>
      <c r="E129" s="13" t="s">
        <v>4</v>
      </c>
      <c r="F129" s="14"/>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13.8" thickBot="1">
      <c r="A131" s="181"/>
      <c r="B131" s="10"/>
      <c r="C131" s="10"/>
      <c r="D131" s="4"/>
      <c r="E131" s="10"/>
      <c r="F131" s="10"/>
      <c r="G131" s="185"/>
      <c r="H131" s="186"/>
      <c r="I131" s="187"/>
      <c r="J131" s="56" t="s">
        <v>2</v>
      </c>
      <c r="K131" s="56"/>
      <c r="L131" s="56"/>
      <c r="M131" s="57"/>
      <c r="N131" s="2"/>
      <c r="V131" s="68"/>
    </row>
    <row r="132" spans="1:22" ht="21" thickBot="1">
      <c r="A132" s="181"/>
      <c r="B132" s="71" t="s">
        <v>325</v>
      </c>
      <c r="C132" s="71" t="s">
        <v>327</v>
      </c>
      <c r="D132" s="71" t="s">
        <v>23</v>
      </c>
      <c r="E132" s="188" t="s">
        <v>329</v>
      </c>
      <c r="F132" s="188"/>
      <c r="G132" s="189"/>
      <c r="H132" s="190"/>
      <c r="I132" s="191"/>
      <c r="J132" s="15" t="s">
        <v>1</v>
      </c>
      <c r="K132" s="16"/>
      <c r="L132" s="16"/>
      <c r="M132" s="17"/>
      <c r="N132" s="2"/>
      <c r="V132" s="68"/>
    </row>
    <row r="133" spans="1:22" ht="13.8" thickBot="1">
      <c r="A133" s="182"/>
      <c r="B133" s="11"/>
      <c r="C133" s="11"/>
      <c r="D133" s="12"/>
      <c r="E133" s="13" t="s">
        <v>4</v>
      </c>
      <c r="F133" s="14"/>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13.8" thickBot="1">
      <c r="A135" s="181"/>
      <c r="B135" s="10"/>
      <c r="C135" s="10"/>
      <c r="D135" s="4"/>
      <c r="E135" s="10"/>
      <c r="F135" s="10"/>
      <c r="G135" s="185"/>
      <c r="H135" s="186"/>
      <c r="I135" s="187"/>
      <c r="J135" s="56" t="s">
        <v>2</v>
      </c>
      <c r="K135" s="56"/>
      <c r="L135" s="56"/>
      <c r="M135" s="57"/>
      <c r="N135" s="2"/>
      <c r="V135" s="68"/>
    </row>
    <row r="136" spans="1:22" ht="21" thickBot="1">
      <c r="A136" s="181"/>
      <c r="B136" s="71" t="s">
        <v>325</v>
      </c>
      <c r="C136" s="71" t="s">
        <v>327</v>
      </c>
      <c r="D136" s="71" t="s">
        <v>23</v>
      </c>
      <c r="E136" s="188" t="s">
        <v>329</v>
      </c>
      <c r="F136" s="188"/>
      <c r="G136" s="189"/>
      <c r="H136" s="190"/>
      <c r="I136" s="191"/>
      <c r="J136" s="15" t="s">
        <v>1</v>
      </c>
      <c r="K136" s="16"/>
      <c r="L136" s="16"/>
      <c r="M136" s="17"/>
      <c r="N136" s="2"/>
      <c r="V136" s="68"/>
    </row>
    <row r="137" spans="1:22" ht="13.8" thickBot="1">
      <c r="A137" s="182"/>
      <c r="B137" s="11"/>
      <c r="C137" s="11"/>
      <c r="D137" s="12"/>
      <c r="E137" s="13" t="s">
        <v>4</v>
      </c>
      <c r="F137" s="14"/>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13.8" thickBot="1">
      <c r="A139" s="181"/>
      <c r="B139" s="10"/>
      <c r="C139" s="10"/>
      <c r="D139" s="4"/>
      <c r="E139" s="10"/>
      <c r="F139" s="10"/>
      <c r="G139" s="185"/>
      <c r="H139" s="186"/>
      <c r="I139" s="187"/>
      <c r="J139" s="56" t="s">
        <v>2</v>
      </c>
      <c r="K139" s="56"/>
      <c r="L139" s="56"/>
      <c r="M139" s="57"/>
      <c r="N139" s="2"/>
      <c r="V139" s="68"/>
    </row>
    <row r="140" spans="1:22" ht="21" thickBot="1">
      <c r="A140" s="181"/>
      <c r="B140" s="71" t="s">
        <v>325</v>
      </c>
      <c r="C140" s="71" t="s">
        <v>327</v>
      </c>
      <c r="D140" s="71" t="s">
        <v>23</v>
      </c>
      <c r="E140" s="188" t="s">
        <v>329</v>
      </c>
      <c r="F140" s="188"/>
      <c r="G140" s="189"/>
      <c r="H140" s="190"/>
      <c r="I140" s="191"/>
      <c r="J140" s="15" t="s">
        <v>1</v>
      </c>
      <c r="K140" s="16"/>
      <c r="L140" s="16"/>
      <c r="M140" s="17"/>
      <c r="N140" s="2"/>
      <c r="V140" s="68"/>
    </row>
    <row r="141" spans="1:22" ht="13.8" thickBot="1">
      <c r="A141" s="182"/>
      <c r="B141" s="11"/>
      <c r="C141" s="11"/>
      <c r="D141" s="12"/>
      <c r="E141" s="13" t="s">
        <v>4</v>
      </c>
      <c r="F141" s="14"/>
      <c r="G141" s="192"/>
      <c r="H141" s="193"/>
      <c r="I141" s="194"/>
      <c r="J141" s="15" t="s">
        <v>0</v>
      </c>
      <c r="K141" s="16"/>
      <c r="L141" s="16"/>
      <c r="M141" s="17"/>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c r="C143" s="10"/>
      <c r="D143" s="4"/>
      <c r="E143" s="10"/>
      <c r="F143" s="10"/>
      <c r="G143" s="185"/>
      <c r="H143" s="186"/>
      <c r="I143" s="187"/>
      <c r="J143" s="56" t="s">
        <v>2</v>
      </c>
      <c r="K143" s="56"/>
      <c r="L143" s="56"/>
      <c r="M143" s="57"/>
      <c r="N143" s="2"/>
      <c r="V143" s="68"/>
    </row>
    <row r="144" spans="1:22" ht="21" thickBot="1">
      <c r="A144" s="181"/>
      <c r="B144" s="71" t="s">
        <v>325</v>
      </c>
      <c r="C144" s="71" t="s">
        <v>327</v>
      </c>
      <c r="D144" s="71" t="s">
        <v>23</v>
      </c>
      <c r="E144" s="188" t="s">
        <v>329</v>
      </c>
      <c r="F144" s="188"/>
      <c r="G144" s="189"/>
      <c r="H144" s="190"/>
      <c r="I144" s="191"/>
      <c r="J144" s="15" t="s">
        <v>1</v>
      </c>
      <c r="K144" s="16"/>
      <c r="L144" s="16"/>
      <c r="M144" s="17"/>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13.8" thickBot="1">
      <c r="A147" s="181"/>
      <c r="B147" s="10"/>
      <c r="C147" s="10"/>
      <c r="D147" s="4"/>
      <c r="E147" s="10"/>
      <c r="F147" s="10"/>
      <c r="G147" s="185"/>
      <c r="H147" s="186"/>
      <c r="I147" s="187"/>
      <c r="J147" s="56" t="s">
        <v>2</v>
      </c>
      <c r="K147" s="56"/>
      <c r="L147" s="56"/>
      <c r="M147" s="57"/>
      <c r="N147" s="2"/>
      <c r="V147" s="68"/>
    </row>
    <row r="148" spans="1:22" ht="21" thickBot="1">
      <c r="A148" s="181"/>
      <c r="B148" s="71" t="s">
        <v>325</v>
      </c>
      <c r="C148" s="71" t="s">
        <v>327</v>
      </c>
      <c r="D148" s="71" t="s">
        <v>23</v>
      </c>
      <c r="E148" s="188" t="s">
        <v>329</v>
      </c>
      <c r="F148" s="188"/>
      <c r="G148" s="189"/>
      <c r="H148" s="190"/>
      <c r="I148" s="191"/>
      <c r="J148" s="15" t="s">
        <v>1</v>
      </c>
      <c r="K148" s="16"/>
      <c r="L148" s="16"/>
      <c r="M148" s="17"/>
      <c r="N148" s="2"/>
      <c r="V148" s="68"/>
    </row>
    <row r="149" spans="1:22" ht="13.8" thickBot="1">
      <c r="A149" s="182"/>
      <c r="B149" s="11"/>
      <c r="C149" s="11"/>
      <c r="D149" s="12"/>
      <c r="E149" s="13" t="s">
        <v>4</v>
      </c>
      <c r="F149" s="14"/>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13.8" thickBot="1">
      <c r="A151" s="181"/>
      <c r="B151" s="10"/>
      <c r="C151" s="10"/>
      <c r="D151" s="4"/>
      <c r="E151" s="10"/>
      <c r="F151" s="10"/>
      <c r="G151" s="185"/>
      <c r="H151" s="186"/>
      <c r="I151" s="187"/>
      <c r="J151" s="56" t="s">
        <v>2</v>
      </c>
      <c r="K151" s="56"/>
      <c r="L151" s="56"/>
      <c r="M151" s="57"/>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13.8" thickBot="1">
      <c r="A155" s="181"/>
      <c r="B155" s="10"/>
      <c r="C155" s="10"/>
      <c r="D155" s="4"/>
      <c r="E155" s="10"/>
      <c r="F155" s="10"/>
      <c r="G155" s="185"/>
      <c r="H155" s="186"/>
      <c r="I155" s="187"/>
      <c r="J155" s="56" t="s">
        <v>2</v>
      </c>
      <c r="K155" s="56"/>
      <c r="L155" s="56"/>
      <c r="M155" s="57"/>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13.8" thickBot="1">
      <c r="A157" s="182"/>
      <c r="B157" s="11"/>
      <c r="C157" s="11"/>
      <c r="D157" s="12"/>
      <c r="E157" s="13" t="s">
        <v>4</v>
      </c>
      <c r="F157" s="14"/>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13.8" thickBot="1">
      <c r="A159" s="181"/>
      <c r="B159" s="10"/>
      <c r="C159" s="10"/>
      <c r="D159" s="4"/>
      <c r="E159" s="10"/>
      <c r="F159" s="10"/>
      <c r="G159" s="185"/>
      <c r="H159" s="186"/>
      <c r="I159" s="187"/>
      <c r="J159" s="56" t="s">
        <v>2</v>
      </c>
      <c r="K159" s="56"/>
      <c r="L159" s="56"/>
      <c r="M159" s="57"/>
      <c r="N159" s="2"/>
      <c r="V159" s="68"/>
    </row>
    <row r="160" spans="1:22" ht="21" thickBot="1">
      <c r="A160" s="181"/>
      <c r="B160" s="71" t="s">
        <v>325</v>
      </c>
      <c r="C160" s="71" t="s">
        <v>327</v>
      </c>
      <c r="D160" s="71" t="s">
        <v>23</v>
      </c>
      <c r="E160" s="188" t="s">
        <v>329</v>
      </c>
      <c r="F160" s="188"/>
      <c r="G160" s="189"/>
      <c r="H160" s="190"/>
      <c r="I160" s="191"/>
      <c r="J160" s="15" t="s">
        <v>1</v>
      </c>
      <c r="K160" s="16"/>
      <c r="L160" s="16"/>
      <c r="M160" s="17"/>
      <c r="N160" s="2"/>
      <c r="V160" s="68"/>
    </row>
    <row r="161" spans="1:22" ht="13.8" thickBot="1">
      <c r="A161" s="182"/>
      <c r="B161" s="11"/>
      <c r="C161" s="11"/>
      <c r="D161" s="12"/>
      <c r="E161" s="13" t="s">
        <v>4</v>
      </c>
      <c r="F161" s="14"/>
      <c r="G161" s="192"/>
      <c r="H161" s="193"/>
      <c r="I161" s="194"/>
      <c r="J161" s="15" t="s">
        <v>0</v>
      </c>
      <c r="K161" s="16"/>
      <c r="L161" s="16"/>
      <c r="M161" s="17"/>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13.8" thickBot="1">
      <c r="A163" s="181"/>
      <c r="B163" s="10"/>
      <c r="C163" s="10"/>
      <c r="D163" s="4"/>
      <c r="E163" s="10"/>
      <c r="F163" s="10"/>
      <c r="G163" s="185"/>
      <c r="H163" s="186"/>
      <c r="I163" s="187"/>
      <c r="J163" s="56" t="s">
        <v>2</v>
      </c>
      <c r="K163" s="56"/>
      <c r="L163" s="56"/>
      <c r="M163" s="57"/>
      <c r="N163" s="2"/>
      <c r="V163" s="68"/>
    </row>
    <row r="164" spans="1:22" ht="21" thickBot="1">
      <c r="A164" s="181"/>
      <c r="B164" s="71" t="s">
        <v>325</v>
      </c>
      <c r="C164" s="71" t="s">
        <v>327</v>
      </c>
      <c r="D164" s="71" t="s">
        <v>23</v>
      </c>
      <c r="E164" s="188" t="s">
        <v>329</v>
      </c>
      <c r="F164" s="188"/>
      <c r="G164" s="189"/>
      <c r="H164" s="190"/>
      <c r="I164" s="191"/>
      <c r="J164" s="15" t="s">
        <v>1</v>
      </c>
      <c r="K164" s="16"/>
      <c r="L164" s="16"/>
      <c r="M164" s="17"/>
      <c r="N164" s="2"/>
      <c r="V164" s="68"/>
    </row>
    <row r="165" spans="1:22" ht="13.8" thickBot="1">
      <c r="A165" s="182"/>
      <c r="B165" s="11"/>
      <c r="C165" s="11"/>
      <c r="D165" s="12"/>
      <c r="E165" s="13" t="s">
        <v>4</v>
      </c>
      <c r="F165" s="14"/>
      <c r="G165" s="192"/>
      <c r="H165" s="193"/>
      <c r="I165" s="194"/>
      <c r="J165" s="15" t="s">
        <v>0</v>
      </c>
      <c r="K165" s="16"/>
      <c r="L165" s="16"/>
      <c r="M165" s="17"/>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f>G179</f>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f>G183</f>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f>G187</f>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f>G191</f>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f>G195</f>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f>G199</f>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f>G203</f>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f>G207</f>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f>G211</f>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f>G215</f>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f>G219</f>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f>G223</f>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f>G227</f>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f>G231</f>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f>G235</f>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f>G239</f>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f>G243</f>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f>G247</f>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f>G251</f>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f>G255</f>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f>G259</f>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f>G263</f>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f>G267</f>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f>G271</f>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f>G275</f>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f>G279</f>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f>G283</f>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f>G287</f>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f>G291</f>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f>G295</f>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f>G299</f>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f>G303</f>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f>G307</f>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f>G311</f>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f>G315</f>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f>G319</f>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f>G323</f>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f>G327</f>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f>G331</f>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f>G335</f>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f>G339</f>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f>G343</f>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f>G347</f>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f>G351</f>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f>G355</f>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f>G359</f>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f>G363</f>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f>G367</f>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f>G371</f>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f>G375</f>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f>G379</f>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f>G383</f>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f>G387</f>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f>G391</f>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f>G395</f>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f>G399</f>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f>G403</f>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f>G407</f>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f>G411</f>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f>G415</f>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0D253-6759-4538-8319-6155B764FB7A}">
  <sheetPr>
    <pageSetUpPr fitToPage="1"/>
  </sheetPr>
  <dimension ref="A1:V425"/>
  <sheetViews>
    <sheetView topLeftCell="A2" zoomScaleNormal="100" workbookViewId="0">
      <selection activeCell="P21" sqref="P21"/>
    </sheetView>
  </sheetViews>
  <sheetFormatPr defaultColWidth="8.6640625" defaultRowHeight="13.2"/>
  <cols>
    <col min="1" max="1" width="3.88671875" customWidth="1"/>
    <col min="2" max="2" width="16.109375" customWidth="1"/>
    <col min="3" max="3" width="17.5546875" customWidth="1"/>
    <col min="4" max="4" width="14.44140625" customWidth="1"/>
    <col min="5" max="5" width="18.5546875" hidden="1" customWidth="1"/>
    <col min="6" max="6" width="14.88671875" customWidth="1"/>
    <col min="7" max="7" width="3" customWidth="1"/>
    <col min="8" max="8" width="11.44140625" customWidth="1"/>
    <col min="9" max="9" width="3" customWidth="1"/>
    <col min="10" max="10" width="12.44140625" customWidth="1"/>
    <col min="11" max="11" width="9.109375" customWidth="1"/>
    <col min="12" max="12" width="8.88671875" customWidth="1"/>
    <col min="13" max="13" width="8" customWidth="1"/>
    <col min="14" max="14" width="0.109375" customWidth="1"/>
    <col min="16" max="16" width="20.44140625" bestFit="1" customWidth="1"/>
    <col min="21" max="21" width="9.44140625" customWidth="1"/>
    <col min="22" max="22" width="13.5546875" style="65" customWidth="1"/>
  </cols>
  <sheetData>
    <row r="1" spans="1:19" customFormat="1" hidden="1"/>
    <row r="2" spans="1:19" customFormat="1">
      <c r="J2" s="228" t="s">
        <v>321</v>
      </c>
      <c r="K2" s="229"/>
      <c r="L2" s="229"/>
      <c r="M2" s="229"/>
      <c r="P2" s="231"/>
      <c r="Q2" s="231"/>
      <c r="R2" s="231"/>
      <c r="S2" s="231"/>
    </row>
    <row r="3" spans="1:19" customFormat="1">
      <c r="J3" s="229"/>
      <c r="K3" s="229"/>
      <c r="L3" s="229"/>
      <c r="M3" s="229"/>
      <c r="P3" s="232"/>
      <c r="Q3" s="232"/>
      <c r="R3" s="232"/>
      <c r="S3" s="232"/>
    </row>
    <row r="4" spans="1:19" customFormat="1" ht="13.8" thickBot="1">
      <c r="J4" s="230"/>
      <c r="K4" s="230"/>
      <c r="L4" s="230"/>
      <c r="M4" s="230"/>
      <c r="P4" s="233"/>
      <c r="Q4" s="233"/>
      <c r="R4" s="233"/>
      <c r="S4" s="233"/>
    </row>
    <row r="5" spans="1:19" customFormat="1" ht="30" customHeight="1" thickTop="1" thickBot="1">
      <c r="A5" s="234" t="str">
        <f>CONCATENATE("1353 Travel Report for ",B9,", ",B10," for the reporting period ",IF(G9=0,IF(I9=0,CONCATENATE("[MARK REPORTING PERIOD]"),CONCATENATE(Q423)), CONCATENATE(Q422)))</f>
        <v>1353 Travel Report for U.S. DEPARTMENT OF THE INTERIOR, Bureau of Trust Funds Administration (BTFA) for the reporting period OCTOBER 1, 2023- MARCH 31, 2024</v>
      </c>
      <c r="B5" s="235"/>
      <c r="C5" s="235"/>
      <c r="D5" s="235"/>
      <c r="E5" s="235"/>
      <c r="F5" s="235"/>
      <c r="G5" s="235"/>
      <c r="H5" s="235"/>
      <c r="I5" s="235"/>
      <c r="J5" s="235"/>
      <c r="K5" s="235"/>
      <c r="L5" s="235"/>
      <c r="M5" s="235"/>
      <c r="N5" s="18"/>
      <c r="Q5" s="5"/>
    </row>
    <row r="6" spans="1:19" customFormat="1" ht="13.5" customHeight="1" thickTop="1">
      <c r="A6" s="236" t="s">
        <v>9</v>
      </c>
      <c r="B6" s="238" t="s">
        <v>351</v>
      </c>
      <c r="C6" s="239"/>
      <c r="D6" s="239"/>
      <c r="E6" s="239"/>
      <c r="F6" s="239"/>
      <c r="G6" s="239"/>
      <c r="H6" s="239"/>
      <c r="I6" s="239"/>
      <c r="J6" s="240"/>
      <c r="K6" s="93" t="s">
        <v>20</v>
      </c>
      <c r="L6" s="93" t="s">
        <v>10</v>
      </c>
      <c r="M6" s="93" t="s">
        <v>19</v>
      </c>
      <c r="N6" s="9"/>
    </row>
    <row r="7" spans="1:19" customFormat="1" ht="20.25" customHeight="1" thickBot="1">
      <c r="A7" s="236"/>
      <c r="B7" s="241"/>
      <c r="C7" s="242"/>
      <c r="D7" s="242"/>
      <c r="E7" s="242"/>
      <c r="F7" s="242"/>
      <c r="G7" s="242"/>
      <c r="H7" s="242"/>
      <c r="I7" s="242"/>
      <c r="J7" s="243"/>
      <c r="K7" s="52">
        <v>7</v>
      </c>
      <c r="L7" s="53">
        <v>15</v>
      </c>
      <c r="M7" s="54">
        <v>2024</v>
      </c>
      <c r="N7" s="55"/>
    </row>
    <row r="8" spans="1:19" customFormat="1" ht="27.75" customHeight="1" thickTop="1" thickBot="1">
      <c r="A8" s="236"/>
      <c r="B8" s="244" t="s">
        <v>28</v>
      </c>
      <c r="C8" s="245"/>
      <c r="D8" s="245"/>
      <c r="E8" s="245"/>
      <c r="F8" s="245"/>
      <c r="G8" s="246"/>
      <c r="H8" s="246"/>
      <c r="I8" s="246"/>
      <c r="J8" s="246"/>
      <c r="K8" s="246"/>
      <c r="L8" s="245"/>
      <c r="M8" s="245"/>
      <c r="N8" s="247"/>
    </row>
    <row r="9" spans="1:19" customFormat="1" ht="18" customHeight="1" thickTop="1">
      <c r="A9" s="236"/>
      <c r="B9" s="248" t="s">
        <v>378</v>
      </c>
      <c r="C9" s="186"/>
      <c r="D9" s="186"/>
      <c r="E9" s="186"/>
      <c r="F9" s="186"/>
      <c r="G9" s="249" t="s">
        <v>3</v>
      </c>
      <c r="H9" s="252" t="str">
        <f>"REPORTING PERIOD: "&amp;Q422</f>
        <v>REPORTING PERIOD: OCTOBER 1, 2023- MARCH 31, 2024</v>
      </c>
      <c r="I9" s="255"/>
      <c r="J9" s="258" t="str">
        <f>"REPORTING PERIOD: "&amp;Q423</f>
        <v>REPORTING PERIOD: APRIL 1 - SEPTEMBER 30, 2024</v>
      </c>
      <c r="K9" s="261"/>
      <c r="L9" s="264" t="s">
        <v>8</v>
      </c>
      <c r="M9" s="265"/>
      <c r="N9" s="19"/>
      <c r="O9" s="92"/>
    </row>
    <row r="10" spans="1:19" customFormat="1" ht="15.9" customHeight="1">
      <c r="A10" s="236"/>
      <c r="B10" s="268" t="s">
        <v>554</v>
      </c>
      <c r="C10" s="186"/>
      <c r="D10" s="186"/>
      <c r="E10" s="186"/>
      <c r="F10" s="269"/>
      <c r="G10" s="250"/>
      <c r="H10" s="253"/>
      <c r="I10" s="256"/>
      <c r="J10" s="259"/>
      <c r="K10" s="262"/>
      <c r="L10" s="264"/>
      <c r="M10" s="265"/>
      <c r="N10" s="19"/>
      <c r="O10" s="92"/>
    </row>
    <row r="11" spans="1:19" customFormat="1" ht="13.8" thickBot="1">
      <c r="A11" s="236"/>
      <c r="B11" s="50" t="s">
        <v>21</v>
      </c>
      <c r="C11" s="51" t="s">
        <v>553</v>
      </c>
      <c r="D11" s="270" t="s">
        <v>552</v>
      </c>
      <c r="E11" s="270"/>
      <c r="F11" s="271"/>
      <c r="G11" s="251"/>
      <c r="H11" s="254"/>
      <c r="I11" s="257"/>
      <c r="J11" s="260"/>
      <c r="K11" s="263"/>
      <c r="L11" s="266"/>
      <c r="M11" s="267"/>
      <c r="N11" s="20"/>
      <c r="O11" s="92"/>
    </row>
    <row r="12" spans="1:19" customFormat="1" ht="13.8" thickTop="1">
      <c r="A12" s="236"/>
      <c r="B12" s="203" t="s">
        <v>26</v>
      </c>
      <c r="C12" s="205" t="s">
        <v>318</v>
      </c>
      <c r="D12" s="207" t="s">
        <v>22</v>
      </c>
      <c r="E12" s="209" t="s">
        <v>15</v>
      </c>
      <c r="F12" s="210"/>
      <c r="G12" s="213" t="s">
        <v>319</v>
      </c>
      <c r="H12" s="214"/>
      <c r="I12" s="215"/>
      <c r="J12" s="205" t="s">
        <v>320</v>
      </c>
      <c r="K12" s="219" t="s">
        <v>323</v>
      </c>
      <c r="L12" s="221" t="s">
        <v>322</v>
      </c>
      <c r="M12" s="207" t="s">
        <v>7</v>
      </c>
      <c r="N12" s="21"/>
    </row>
    <row r="13" spans="1:19" customFormat="1" ht="34.5" customHeight="1" thickBot="1">
      <c r="A13" s="237"/>
      <c r="B13" s="204"/>
      <c r="C13" s="206"/>
      <c r="D13" s="208"/>
      <c r="E13" s="211"/>
      <c r="F13" s="212"/>
      <c r="G13" s="216"/>
      <c r="H13" s="217"/>
      <c r="I13" s="218"/>
      <c r="J13" s="223"/>
      <c r="K13" s="220"/>
      <c r="L13" s="222"/>
      <c r="M13" s="223"/>
      <c r="N13" s="22"/>
    </row>
    <row r="14" spans="1:19" customFormat="1" ht="21.6" thickTop="1" thickBot="1">
      <c r="A14" s="180" t="s">
        <v>11</v>
      </c>
      <c r="B14" s="91" t="s">
        <v>324</v>
      </c>
      <c r="C14" s="91" t="s">
        <v>326</v>
      </c>
      <c r="D14" s="91" t="s">
        <v>24</v>
      </c>
      <c r="E14" s="224" t="s">
        <v>328</v>
      </c>
      <c r="F14" s="224"/>
      <c r="G14" s="183" t="s">
        <v>319</v>
      </c>
      <c r="H14" s="184"/>
      <c r="I14" s="72"/>
      <c r="J14" s="90"/>
      <c r="K14" s="90"/>
      <c r="L14" s="90"/>
      <c r="M14" s="90"/>
      <c r="N14" s="2"/>
    </row>
    <row r="15" spans="1:19" customFormat="1" ht="21" thickBot="1">
      <c r="A15" s="181"/>
      <c r="B15" s="89" t="s">
        <v>12</v>
      </c>
      <c r="C15" s="89" t="s">
        <v>25</v>
      </c>
      <c r="D15" s="79">
        <v>40766</v>
      </c>
      <c r="E15" s="88"/>
      <c r="F15" s="77" t="s">
        <v>16</v>
      </c>
      <c r="G15" s="225" t="s">
        <v>348</v>
      </c>
      <c r="H15" s="226"/>
      <c r="I15" s="227"/>
      <c r="J15" s="87" t="s">
        <v>6</v>
      </c>
      <c r="K15" s="86"/>
      <c r="L15" s="83" t="s">
        <v>3</v>
      </c>
      <c r="M15" s="85">
        <v>280</v>
      </c>
      <c r="N15" s="2"/>
    </row>
    <row r="16" spans="1:19" customFormat="1" ht="21" thickBot="1">
      <c r="A16" s="181"/>
      <c r="B16" s="71" t="s">
        <v>325</v>
      </c>
      <c r="C16" s="71" t="s">
        <v>327</v>
      </c>
      <c r="D16" s="71" t="s">
        <v>23</v>
      </c>
      <c r="E16" s="188" t="s">
        <v>329</v>
      </c>
      <c r="F16" s="188"/>
      <c r="G16" s="189"/>
      <c r="H16" s="190"/>
      <c r="I16" s="191"/>
      <c r="J16" s="84" t="s">
        <v>18</v>
      </c>
      <c r="K16" s="83" t="s">
        <v>3</v>
      </c>
      <c r="L16" s="82"/>
      <c r="M16" s="81">
        <v>825</v>
      </c>
      <c r="N16" s="21"/>
    </row>
    <row r="17" spans="1:22" ht="13.8" thickBot="1">
      <c r="A17" s="182"/>
      <c r="B17" s="80" t="s">
        <v>13</v>
      </c>
      <c r="C17" s="80" t="s">
        <v>14</v>
      </c>
      <c r="D17" s="79">
        <v>40767</v>
      </c>
      <c r="E17" s="78" t="s">
        <v>4</v>
      </c>
      <c r="F17" s="77" t="s">
        <v>17</v>
      </c>
      <c r="G17" s="192"/>
      <c r="H17" s="193"/>
      <c r="I17" s="194"/>
      <c r="J17" s="76" t="s">
        <v>5</v>
      </c>
      <c r="K17" s="75"/>
      <c r="L17" s="75" t="s">
        <v>3</v>
      </c>
      <c r="M17" s="74">
        <v>120</v>
      </c>
      <c r="N17" s="2"/>
      <c r="V17"/>
    </row>
    <row r="18" spans="1:22" ht="23.4" customHeight="1" thickTop="1">
      <c r="A18" s="180">
        <f>1</f>
        <v>1</v>
      </c>
      <c r="B18" s="73" t="s">
        <v>324</v>
      </c>
      <c r="C18" s="73" t="s">
        <v>326</v>
      </c>
      <c r="D18" s="73" t="s">
        <v>24</v>
      </c>
      <c r="E18" s="183" t="s">
        <v>328</v>
      </c>
      <c r="F18" s="183"/>
      <c r="G18" s="197" t="s">
        <v>319</v>
      </c>
      <c r="H18" s="198"/>
      <c r="I18" s="199"/>
      <c r="J18" s="58" t="s">
        <v>2</v>
      </c>
      <c r="K18" s="59"/>
      <c r="L18" s="59"/>
      <c r="M18" s="60"/>
      <c r="N18" s="2"/>
      <c r="V18" s="66"/>
    </row>
    <row r="19" spans="1:22" ht="20.399999999999999">
      <c r="A19" s="195"/>
      <c r="B19" s="10" t="s">
        <v>551</v>
      </c>
      <c r="C19" s="10" t="s">
        <v>550</v>
      </c>
      <c r="D19" s="4">
        <v>45362</v>
      </c>
      <c r="E19" s="10"/>
      <c r="F19" s="10" t="s">
        <v>400</v>
      </c>
      <c r="G19" s="185" t="s">
        <v>549</v>
      </c>
      <c r="H19" s="186"/>
      <c r="I19" s="187"/>
      <c r="J19" s="56" t="s">
        <v>387</v>
      </c>
      <c r="K19" s="56"/>
      <c r="L19" s="56" t="s">
        <v>548</v>
      </c>
      <c r="M19" s="97">
        <v>1200</v>
      </c>
      <c r="N19" s="2"/>
      <c r="V19" s="67"/>
    </row>
    <row r="20" spans="1:22" ht="20.399999999999999">
      <c r="A20" s="195"/>
      <c r="B20" s="71" t="s">
        <v>325</v>
      </c>
      <c r="C20" s="71" t="s">
        <v>327</v>
      </c>
      <c r="D20" s="71" t="s">
        <v>23</v>
      </c>
      <c r="E20" s="188" t="s">
        <v>329</v>
      </c>
      <c r="F20" s="188"/>
      <c r="G20" s="189"/>
      <c r="H20" s="190"/>
      <c r="I20" s="191"/>
      <c r="J20" s="15" t="s">
        <v>1</v>
      </c>
      <c r="K20" s="16"/>
      <c r="L20" s="16"/>
      <c r="M20" s="17"/>
      <c r="N20" s="2"/>
      <c r="V20" s="68"/>
    </row>
    <row r="21" spans="1:22" ht="41.4" thickBot="1">
      <c r="A21" s="196"/>
      <c r="B21" s="11" t="s">
        <v>547</v>
      </c>
      <c r="C21" s="11" t="s">
        <v>546</v>
      </c>
      <c r="D21" s="96">
        <v>45365</v>
      </c>
      <c r="E21" s="13" t="s">
        <v>4</v>
      </c>
      <c r="F21" s="14" t="s">
        <v>545</v>
      </c>
      <c r="G21" s="200"/>
      <c r="H21" s="201"/>
      <c r="I21" s="202"/>
      <c r="J21" s="15" t="s">
        <v>0</v>
      </c>
      <c r="K21" s="16"/>
      <c r="L21" s="16"/>
      <c r="M21" s="17"/>
      <c r="N21" s="2"/>
      <c r="V21" s="68"/>
    </row>
    <row r="22" spans="1:22" ht="21.6" thickTop="1" thickBot="1">
      <c r="A22" s="180">
        <f>A18+1</f>
        <v>2</v>
      </c>
      <c r="B22" s="73" t="s">
        <v>324</v>
      </c>
      <c r="C22" s="73" t="s">
        <v>326</v>
      </c>
      <c r="D22" s="73" t="s">
        <v>24</v>
      </c>
      <c r="E22" s="183" t="s">
        <v>328</v>
      </c>
      <c r="F22" s="183"/>
      <c r="G22" s="183" t="s">
        <v>319</v>
      </c>
      <c r="H22" s="184"/>
      <c r="I22" s="72"/>
      <c r="J22" s="58" t="s">
        <v>2</v>
      </c>
      <c r="K22" s="59"/>
      <c r="L22" s="59"/>
      <c r="M22" s="60"/>
      <c r="N22" s="2"/>
      <c r="V22" s="68"/>
    </row>
    <row r="23" spans="1:22" ht="13.8" thickBot="1">
      <c r="A23" s="181"/>
      <c r="B23" s="10"/>
      <c r="C23" s="10"/>
      <c r="D23" s="4"/>
      <c r="E23" s="10"/>
      <c r="F23" s="10"/>
      <c r="G23" s="185"/>
      <c r="H23" s="186"/>
      <c r="I23" s="187"/>
      <c r="J23" s="56" t="s">
        <v>2</v>
      </c>
      <c r="K23" s="56"/>
      <c r="L23" s="56"/>
      <c r="M23" s="57"/>
      <c r="N23" s="2"/>
      <c r="V23" s="68"/>
    </row>
    <row r="24" spans="1:22" ht="21" thickBot="1">
      <c r="A24" s="181"/>
      <c r="B24" s="71" t="s">
        <v>325</v>
      </c>
      <c r="C24" s="71" t="s">
        <v>327</v>
      </c>
      <c r="D24" s="71" t="s">
        <v>23</v>
      </c>
      <c r="E24" s="188" t="s">
        <v>329</v>
      </c>
      <c r="F24" s="188"/>
      <c r="G24" s="189"/>
      <c r="H24" s="190"/>
      <c r="I24" s="191"/>
      <c r="J24" s="15" t="s">
        <v>1</v>
      </c>
      <c r="K24" s="16"/>
      <c r="L24" s="16"/>
      <c r="M24" s="17"/>
      <c r="N24" s="2"/>
      <c r="V24" s="68"/>
    </row>
    <row r="25" spans="1:22" ht="13.8" thickBot="1">
      <c r="A25" s="182"/>
      <c r="B25" s="11"/>
      <c r="C25" s="11"/>
      <c r="D25" s="12"/>
      <c r="E25" s="13" t="s">
        <v>4</v>
      </c>
      <c r="F25" s="14"/>
      <c r="G25" s="192"/>
      <c r="H25" s="193"/>
      <c r="I25" s="194"/>
      <c r="J25" s="15" t="s">
        <v>0</v>
      </c>
      <c r="K25" s="16"/>
      <c r="L25" s="16"/>
      <c r="M25" s="17"/>
      <c r="N25" s="2"/>
      <c r="V25" s="68"/>
    </row>
    <row r="26" spans="1:22" ht="21.6" thickTop="1" thickBot="1">
      <c r="A26" s="180">
        <f>A22+1</f>
        <v>3</v>
      </c>
      <c r="B26" s="73" t="s">
        <v>324</v>
      </c>
      <c r="C26" s="73" t="s">
        <v>326</v>
      </c>
      <c r="D26" s="73" t="s">
        <v>24</v>
      </c>
      <c r="E26" s="183" t="s">
        <v>328</v>
      </c>
      <c r="F26" s="183"/>
      <c r="G26" s="183" t="s">
        <v>319</v>
      </c>
      <c r="H26" s="184"/>
      <c r="I26" s="72"/>
      <c r="J26" s="58" t="s">
        <v>2</v>
      </c>
      <c r="K26" s="59"/>
      <c r="L26" s="59"/>
      <c r="M26" s="60"/>
      <c r="N26" s="2"/>
      <c r="V26" s="68"/>
    </row>
    <row r="27" spans="1:22" ht="13.8" thickBot="1">
      <c r="A27" s="181"/>
      <c r="B27" s="10"/>
      <c r="C27" s="10"/>
      <c r="D27" s="4"/>
      <c r="E27" s="10"/>
      <c r="F27" s="10"/>
      <c r="G27" s="185"/>
      <c r="H27" s="186"/>
      <c r="I27" s="187"/>
      <c r="J27" s="56" t="s">
        <v>2</v>
      </c>
      <c r="K27" s="56"/>
      <c r="L27" s="56"/>
      <c r="M27" s="57"/>
      <c r="N27" s="2"/>
      <c r="V27" s="68"/>
    </row>
    <row r="28" spans="1:22" ht="21" thickBot="1">
      <c r="A28" s="181"/>
      <c r="B28" s="71" t="s">
        <v>325</v>
      </c>
      <c r="C28" s="71" t="s">
        <v>327</v>
      </c>
      <c r="D28" s="71" t="s">
        <v>23</v>
      </c>
      <c r="E28" s="188" t="s">
        <v>329</v>
      </c>
      <c r="F28" s="188"/>
      <c r="G28" s="189"/>
      <c r="H28" s="190"/>
      <c r="I28" s="191"/>
      <c r="J28" s="15" t="s">
        <v>1</v>
      </c>
      <c r="K28" s="16"/>
      <c r="L28" s="16"/>
      <c r="M28" s="17"/>
      <c r="N28" s="2"/>
      <c r="V28" s="68"/>
    </row>
    <row r="29" spans="1:22" ht="13.8" thickBot="1">
      <c r="A29" s="182"/>
      <c r="B29" s="11"/>
      <c r="C29" s="11"/>
      <c r="D29" s="12"/>
      <c r="E29" s="13" t="s">
        <v>4</v>
      </c>
      <c r="F29" s="14"/>
      <c r="G29" s="192"/>
      <c r="H29" s="193"/>
      <c r="I29" s="194"/>
      <c r="J29" s="15" t="s">
        <v>0</v>
      </c>
      <c r="K29" s="16"/>
      <c r="L29" s="16"/>
      <c r="M29" s="17"/>
      <c r="N29" s="2"/>
      <c r="V29" s="68"/>
    </row>
    <row r="30" spans="1:22" ht="21.6" thickTop="1" thickBot="1">
      <c r="A30" s="180">
        <f>A26+1</f>
        <v>4</v>
      </c>
      <c r="B30" s="73" t="s">
        <v>324</v>
      </c>
      <c r="C30" s="73" t="s">
        <v>326</v>
      </c>
      <c r="D30" s="73" t="s">
        <v>24</v>
      </c>
      <c r="E30" s="183" t="s">
        <v>328</v>
      </c>
      <c r="F30" s="183"/>
      <c r="G30" s="183" t="s">
        <v>319</v>
      </c>
      <c r="H30" s="184"/>
      <c r="I30" s="72"/>
      <c r="J30" s="58" t="s">
        <v>2</v>
      </c>
      <c r="K30" s="59"/>
      <c r="L30" s="59"/>
      <c r="M30" s="60"/>
      <c r="N30" s="2"/>
      <c r="V30" s="68"/>
    </row>
    <row r="31" spans="1:22" ht="13.8" thickBot="1">
      <c r="A31" s="181"/>
      <c r="B31" s="10"/>
      <c r="C31" s="10"/>
      <c r="D31" s="4"/>
      <c r="E31" s="10"/>
      <c r="F31" s="10"/>
      <c r="G31" s="185"/>
      <c r="H31" s="186"/>
      <c r="I31" s="187"/>
      <c r="J31" s="56" t="s">
        <v>2</v>
      </c>
      <c r="K31" s="56"/>
      <c r="L31" s="56"/>
      <c r="M31" s="57"/>
      <c r="N31" s="2"/>
      <c r="V31" s="68"/>
    </row>
    <row r="32" spans="1:22" ht="21" thickBot="1">
      <c r="A32" s="181"/>
      <c r="B32" s="71" t="s">
        <v>325</v>
      </c>
      <c r="C32" s="71" t="s">
        <v>327</v>
      </c>
      <c r="D32" s="71" t="s">
        <v>23</v>
      </c>
      <c r="E32" s="188" t="s">
        <v>329</v>
      </c>
      <c r="F32" s="188"/>
      <c r="G32" s="189"/>
      <c r="H32" s="190"/>
      <c r="I32" s="191"/>
      <c r="J32" s="15" t="s">
        <v>1</v>
      </c>
      <c r="K32" s="16"/>
      <c r="L32" s="16"/>
      <c r="M32" s="17"/>
      <c r="N32" s="2"/>
      <c r="V32" s="68"/>
    </row>
    <row r="33" spans="1:22" ht="13.8" thickBot="1">
      <c r="A33" s="182"/>
      <c r="B33" s="11"/>
      <c r="C33" s="11"/>
      <c r="D33" s="12"/>
      <c r="E33" s="13" t="s">
        <v>4</v>
      </c>
      <c r="F33" s="14"/>
      <c r="G33" s="192"/>
      <c r="H33" s="193"/>
      <c r="I33" s="194"/>
      <c r="J33" s="15" t="s">
        <v>0</v>
      </c>
      <c r="K33" s="16"/>
      <c r="L33" s="16"/>
      <c r="M33" s="17"/>
      <c r="N33" s="2"/>
      <c r="V33" s="68"/>
    </row>
    <row r="34" spans="1:22" ht="21.6" thickTop="1" thickBot="1">
      <c r="A34" s="180">
        <f>A30+1</f>
        <v>5</v>
      </c>
      <c r="B34" s="73" t="s">
        <v>324</v>
      </c>
      <c r="C34" s="73" t="s">
        <v>326</v>
      </c>
      <c r="D34" s="73" t="s">
        <v>24</v>
      </c>
      <c r="E34" s="183" t="s">
        <v>328</v>
      </c>
      <c r="F34" s="183"/>
      <c r="G34" s="183" t="s">
        <v>319</v>
      </c>
      <c r="H34" s="184"/>
      <c r="I34" s="72"/>
      <c r="J34" s="58" t="s">
        <v>2</v>
      </c>
      <c r="K34" s="59"/>
      <c r="L34" s="59"/>
      <c r="M34" s="60"/>
      <c r="N34" s="2"/>
      <c r="V34" s="68"/>
    </row>
    <row r="35" spans="1:22" ht="13.8" thickBot="1">
      <c r="A35" s="181"/>
      <c r="B35" s="10"/>
      <c r="C35" s="10"/>
      <c r="D35" s="4"/>
      <c r="E35" s="10"/>
      <c r="F35" s="10"/>
      <c r="G35" s="185"/>
      <c r="H35" s="186"/>
      <c r="I35" s="187"/>
      <c r="J35" s="56" t="s">
        <v>2</v>
      </c>
      <c r="K35" s="56"/>
      <c r="L35" s="56"/>
      <c r="M35" s="57"/>
      <c r="N35" s="2"/>
      <c r="V35" s="68"/>
    </row>
    <row r="36" spans="1:22" ht="21" thickBot="1">
      <c r="A36" s="181"/>
      <c r="B36" s="71" t="s">
        <v>325</v>
      </c>
      <c r="C36" s="71" t="s">
        <v>327</v>
      </c>
      <c r="D36" s="71" t="s">
        <v>23</v>
      </c>
      <c r="E36" s="188" t="s">
        <v>329</v>
      </c>
      <c r="F36" s="188"/>
      <c r="G36" s="189"/>
      <c r="H36" s="190"/>
      <c r="I36" s="191"/>
      <c r="J36" s="15" t="s">
        <v>1</v>
      </c>
      <c r="K36" s="16"/>
      <c r="L36" s="16"/>
      <c r="M36" s="17"/>
      <c r="N36" s="2"/>
      <c r="V36" s="68"/>
    </row>
    <row r="37" spans="1:22" ht="13.8" thickBot="1">
      <c r="A37" s="182"/>
      <c r="B37" s="11"/>
      <c r="C37" s="11"/>
      <c r="D37" s="12"/>
      <c r="E37" s="13" t="s">
        <v>4</v>
      </c>
      <c r="F37" s="14"/>
      <c r="G37" s="192"/>
      <c r="H37" s="193"/>
      <c r="I37" s="194"/>
      <c r="J37" s="15" t="s">
        <v>0</v>
      </c>
      <c r="K37" s="16"/>
      <c r="L37" s="16"/>
      <c r="M37" s="17"/>
      <c r="N37" s="2"/>
      <c r="V37" s="68"/>
    </row>
    <row r="38" spans="1:22" ht="21.6" thickTop="1" thickBot="1">
      <c r="A38" s="180">
        <f>A34+1</f>
        <v>6</v>
      </c>
      <c r="B38" s="73" t="s">
        <v>324</v>
      </c>
      <c r="C38" s="73" t="s">
        <v>326</v>
      </c>
      <c r="D38" s="73" t="s">
        <v>24</v>
      </c>
      <c r="E38" s="183" t="s">
        <v>328</v>
      </c>
      <c r="F38" s="183"/>
      <c r="G38" s="183" t="s">
        <v>319</v>
      </c>
      <c r="H38" s="184"/>
      <c r="I38" s="72"/>
      <c r="J38" s="58" t="s">
        <v>2</v>
      </c>
      <c r="K38" s="59"/>
      <c r="L38" s="59"/>
      <c r="M38" s="60"/>
      <c r="N38" s="2"/>
      <c r="V38" s="68"/>
    </row>
    <row r="39" spans="1:22" ht="13.8" thickBot="1">
      <c r="A39" s="181"/>
      <c r="B39" s="10"/>
      <c r="C39" s="10"/>
      <c r="D39" s="4"/>
      <c r="E39" s="10"/>
      <c r="F39" s="10"/>
      <c r="G39" s="185"/>
      <c r="H39" s="186"/>
      <c r="I39" s="187"/>
      <c r="J39" s="56" t="s">
        <v>2</v>
      </c>
      <c r="K39" s="56"/>
      <c r="L39" s="56"/>
      <c r="M39" s="57"/>
      <c r="N39" s="2"/>
      <c r="V39" s="68"/>
    </row>
    <row r="40" spans="1:22" ht="21" thickBot="1">
      <c r="A40" s="181"/>
      <c r="B40" s="71" t="s">
        <v>325</v>
      </c>
      <c r="C40" s="71" t="s">
        <v>327</v>
      </c>
      <c r="D40" s="71" t="s">
        <v>23</v>
      </c>
      <c r="E40" s="188" t="s">
        <v>329</v>
      </c>
      <c r="F40" s="188"/>
      <c r="G40" s="189"/>
      <c r="H40" s="190"/>
      <c r="I40" s="191"/>
      <c r="J40" s="15" t="s">
        <v>1</v>
      </c>
      <c r="K40" s="16"/>
      <c r="L40" s="16"/>
      <c r="M40" s="17"/>
      <c r="N40" s="2"/>
      <c r="V40" s="68"/>
    </row>
    <row r="41" spans="1:22" ht="13.8" thickBot="1">
      <c r="A41" s="182"/>
      <c r="B41" s="11"/>
      <c r="C41" s="11"/>
      <c r="D41" s="12"/>
      <c r="E41" s="13" t="s">
        <v>4</v>
      </c>
      <c r="F41" s="14"/>
      <c r="G41" s="192"/>
      <c r="H41" s="193"/>
      <c r="I41" s="194"/>
      <c r="J41" s="15" t="s">
        <v>0</v>
      </c>
      <c r="K41" s="16"/>
      <c r="L41" s="16"/>
      <c r="M41" s="17"/>
      <c r="N41" s="2"/>
      <c r="V41" s="68"/>
    </row>
    <row r="42" spans="1:22" ht="21.6" thickTop="1" thickBot="1">
      <c r="A42" s="180">
        <f>A38+1</f>
        <v>7</v>
      </c>
      <c r="B42" s="73" t="s">
        <v>324</v>
      </c>
      <c r="C42" s="73" t="s">
        <v>326</v>
      </c>
      <c r="D42" s="73" t="s">
        <v>24</v>
      </c>
      <c r="E42" s="183" t="s">
        <v>328</v>
      </c>
      <c r="F42" s="183"/>
      <c r="G42" s="183" t="s">
        <v>319</v>
      </c>
      <c r="H42" s="184"/>
      <c r="I42" s="72"/>
      <c r="J42" s="58" t="s">
        <v>2</v>
      </c>
      <c r="K42" s="59"/>
      <c r="L42" s="59"/>
      <c r="M42" s="60"/>
      <c r="N42" s="2"/>
      <c r="V42" s="68"/>
    </row>
    <row r="43" spans="1:22" ht="13.8" thickBot="1">
      <c r="A43" s="181"/>
      <c r="B43" s="10"/>
      <c r="C43" s="10"/>
      <c r="D43" s="4"/>
      <c r="E43" s="10"/>
      <c r="F43" s="10"/>
      <c r="G43" s="185"/>
      <c r="H43" s="186"/>
      <c r="I43" s="187"/>
      <c r="J43" s="56" t="s">
        <v>2</v>
      </c>
      <c r="K43" s="56"/>
      <c r="L43" s="56"/>
      <c r="M43" s="57"/>
      <c r="N43" s="2"/>
      <c r="V43" s="68"/>
    </row>
    <row r="44" spans="1:22" ht="21" thickBot="1">
      <c r="A44" s="181"/>
      <c r="B44" s="71" t="s">
        <v>325</v>
      </c>
      <c r="C44" s="71" t="s">
        <v>327</v>
      </c>
      <c r="D44" s="71" t="s">
        <v>23</v>
      </c>
      <c r="E44" s="188" t="s">
        <v>329</v>
      </c>
      <c r="F44" s="188"/>
      <c r="G44" s="189"/>
      <c r="H44" s="190"/>
      <c r="I44" s="191"/>
      <c r="J44" s="15" t="s">
        <v>1</v>
      </c>
      <c r="K44" s="16"/>
      <c r="L44" s="16"/>
      <c r="M44" s="17"/>
      <c r="N44" s="2"/>
      <c r="V44" s="68"/>
    </row>
    <row r="45" spans="1:22" ht="13.8" thickBot="1">
      <c r="A45" s="182"/>
      <c r="B45" s="11"/>
      <c r="C45" s="11"/>
      <c r="D45" s="12"/>
      <c r="E45" s="13" t="s">
        <v>4</v>
      </c>
      <c r="F45" s="14"/>
      <c r="G45" s="192"/>
      <c r="H45" s="193"/>
      <c r="I45" s="194"/>
      <c r="J45" s="15" t="s">
        <v>0</v>
      </c>
      <c r="K45" s="16"/>
      <c r="L45" s="16"/>
      <c r="M45" s="17"/>
      <c r="N45" s="2"/>
      <c r="V45" s="68"/>
    </row>
    <row r="46" spans="1:22" ht="21.6" thickTop="1" thickBot="1">
      <c r="A46" s="180">
        <f>A42+1</f>
        <v>8</v>
      </c>
      <c r="B46" s="73" t="s">
        <v>324</v>
      </c>
      <c r="C46" s="73" t="s">
        <v>326</v>
      </c>
      <c r="D46" s="73" t="s">
        <v>24</v>
      </c>
      <c r="E46" s="183" t="s">
        <v>328</v>
      </c>
      <c r="F46" s="183"/>
      <c r="G46" s="183" t="s">
        <v>319</v>
      </c>
      <c r="H46" s="184"/>
      <c r="I46" s="72"/>
      <c r="J46" s="58" t="s">
        <v>2</v>
      </c>
      <c r="K46" s="59"/>
      <c r="L46" s="59"/>
      <c r="M46" s="60"/>
      <c r="N46" s="2"/>
      <c r="V46" s="68"/>
    </row>
    <row r="47" spans="1:22" ht="13.8" thickBot="1">
      <c r="A47" s="181"/>
      <c r="B47" s="10"/>
      <c r="C47" s="10"/>
      <c r="D47" s="4"/>
      <c r="E47" s="10"/>
      <c r="F47" s="10"/>
      <c r="G47" s="185"/>
      <c r="H47" s="186"/>
      <c r="I47" s="187"/>
      <c r="J47" s="56" t="s">
        <v>2</v>
      </c>
      <c r="K47" s="56"/>
      <c r="L47" s="56"/>
      <c r="M47" s="57"/>
      <c r="N47" s="2"/>
      <c r="V47" s="68"/>
    </row>
    <row r="48" spans="1:22" ht="21" thickBot="1">
      <c r="A48" s="181"/>
      <c r="B48" s="71" t="s">
        <v>325</v>
      </c>
      <c r="C48" s="71" t="s">
        <v>327</v>
      </c>
      <c r="D48" s="71" t="s">
        <v>23</v>
      </c>
      <c r="E48" s="188" t="s">
        <v>329</v>
      </c>
      <c r="F48" s="188"/>
      <c r="G48" s="189"/>
      <c r="H48" s="190"/>
      <c r="I48" s="191"/>
      <c r="J48" s="15" t="s">
        <v>1</v>
      </c>
      <c r="K48" s="16"/>
      <c r="L48" s="16"/>
      <c r="M48" s="17"/>
      <c r="N48" s="2"/>
      <c r="V48" s="68"/>
    </row>
    <row r="49" spans="1:22" ht="13.8" thickBot="1">
      <c r="A49" s="182"/>
      <c r="B49" s="11"/>
      <c r="C49" s="11"/>
      <c r="D49" s="12"/>
      <c r="E49" s="13" t="s">
        <v>4</v>
      </c>
      <c r="F49" s="14"/>
      <c r="G49" s="192"/>
      <c r="H49" s="193"/>
      <c r="I49" s="194"/>
      <c r="J49" s="15" t="s">
        <v>0</v>
      </c>
      <c r="K49" s="16"/>
      <c r="L49" s="16"/>
      <c r="M49" s="17"/>
      <c r="N49" s="2"/>
      <c r="V49" s="68"/>
    </row>
    <row r="50" spans="1:22" ht="21.6" thickTop="1" thickBot="1">
      <c r="A50" s="180">
        <f>A46+1</f>
        <v>9</v>
      </c>
      <c r="B50" s="73" t="s">
        <v>324</v>
      </c>
      <c r="C50" s="73" t="s">
        <v>326</v>
      </c>
      <c r="D50" s="73" t="s">
        <v>24</v>
      </c>
      <c r="E50" s="183" t="s">
        <v>328</v>
      </c>
      <c r="F50" s="183"/>
      <c r="G50" s="183" t="s">
        <v>319</v>
      </c>
      <c r="H50" s="184"/>
      <c r="I50" s="72"/>
      <c r="J50" s="58" t="s">
        <v>2</v>
      </c>
      <c r="K50" s="59"/>
      <c r="L50" s="59"/>
      <c r="M50" s="60"/>
      <c r="N50" s="2"/>
      <c r="V50" s="68"/>
    </row>
    <row r="51" spans="1:22" ht="13.8" thickBot="1">
      <c r="A51" s="181"/>
      <c r="B51" s="10"/>
      <c r="C51" s="10"/>
      <c r="D51" s="4"/>
      <c r="E51" s="10"/>
      <c r="F51" s="10"/>
      <c r="G51" s="185"/>
      <c r="H51" s="186"/>
      <c r="I51" s="187"/>
      <c r="J51" s="56" t="s">
        <v>2</v>
      </c>
      <c r="K51" s="56"/>
      <c r="L51" s="56"/>
      <c r="M51" s="57"/>
      <c r="N51" s="2"/>
      <c r="V51" s="68"/>
    </row>
    <row r="52" spans="1:22" ht="21" thickBot="1">
      <c r="A52" s="181"/>
      <c r="B52" s="71" t="s">
        <v>325</v>
      </c>
      <c r="C52" s="71" t="s">
        <v>327</v>
      </c>
      <c r="D52" s="71" t="s">
        <v>23</v>
      </c>
      <c r="E52" s="188" t="s">
        <v>329</v>
      </c>
      <c r="F52" s="188"/>
      <c r="G52" s="189"/>
      <c r="H52" s="190"/>
      <c r="I52" s="191"/>
      <c r="J52" s="15" t="s">
        <v>1</v>
      </c>
      <c r="K52" s="16"/>
      <c r="L52" s="16"/>
      <c r="M52" s="17"/>
      <c r="N52" s="2"/>
      <c r="V52" s="68"/>
    </row>
    <row r="53" spans="1:22" ht="13.8" thickBot="1">
      <c r="A53" s="182"/>
      <c r="B53" s="11"/>
      <c r="C53" s="11"/>
      <c r="D53" s="12"/>
      <c r="E53" s="13" t="s">
        <v>4</v>
      </c>
      <c r="F53" s="14"/>
      <c r="G53" s="192"/>
      <c r="H53" s="193"/>
      <c r="I53" s="194"/>
      <c r="J53" s="15" t="s">
        <v>0</v>
      </c>
      <c r="K53" s="16"/>
      <c r="L53" s="16"/>
      <c r="M53" s="17"/>
      <c r="N53" s="2"/>
      <c r="V53" s="68"/>
    </row>
    <row r="54" spans="1:22" ht="21.6" thickTop="1" thickBot="1">
      <c r="A54" s="180">
        <f>A50+1</f>
        <v>10</v>
      </c>
      <c r="B54" s="73" t="s">
        <v>324</v>
      </c>
      <c r="C54" s="73" t="s">
        <v>326</v>
      </c>
      <c r="D54" s="73" t="s">
        <v>24</v>
      </c>
      <c r="E54" s="183" t="s">
        <v>328</v>
      </c>
      <c r="F54" s="183"/>
      <c r="G54" s="183" t="s">
        <v>319</v>
      </c>
      <c r="H54" s="184"/>
      <c r="I54" s="72"/>
      <c r="J54" s="58" t="s">
        <v>2</v>
      </c>
      <c r="K54" s="59"/>
      <c r="L54" s="59"/>
      <c r="M54" s="60"/>
      <c r="N54" s="2"/>
      <c r="V54" s="68"/>
    </row>
    <row r="55" spans="1:22" ht="13.8" thickBot="1">
      <c r="A55" s="181"/>
      <c r="B55" s="10"/>
      <c r="C55" s="10"/>
      <c r="D55" s="4"/>
      <c r="E55" s="10"/>
      <c r="F55" s="10"/>
      <c r="G55" s="185"/>
      <c r="H55" s="186"/>
      <c r="I55" s="187"/>
      <c r="J55" s="56" t="s">
        <v>2</v>
      </c>
      <c r="K55" s="56"/>
      <c r="L55" s="56"/>
      <c r="M55" s="57"/>
      <c r="N55" s="2"/>
      <c r="P55" s="1"/>
      <c r="V55" s="68"/>
    </row>
    <row r="56" spans="1:22" ht="21" thickBot="1">
      <c r="A56" s="181"/>
      <c r="B56" s="71" t="s">
        <v>325</v>
      </c>
      <c r="C56" s="71" t="s">
        <v>327</v>
      </c>
      <c r="D56" s="71" t="s">
        <v>23</v>
      </c>
      <c r="E56" s="188" t="s">
        <v>329</v>
      </c>
      <c r="F56" s="188"/>
      <c r="G56" s="189"/>
      <c r="H56" s="190"/>
      <c r="I56" s="191"/>
      <c r="J56" s="15" t="s">
        <v>1</v>
      </c>
      <c r="K56" s="16"/>
      <c r="L56" s="16"/>
      <c r="M56" s="17"/>
      <c r="N56" s="2"/>
      <c r="V56" s="68"/>
    </row>
    <row r="57" spans="1:22" s="1" customFormat="1" ht="13.8" thickBot="1">
      <c r="A57" s="182"/>
      <c r="B57" s="11"/>
      <c r="C57" s="11"/>
      <c r="D57" s="12"/>
      <c r="E57" s="13" t="s">
        <v>4</v>
      </c>
      <c r="F57" s="14"/>
      <c r="G57" s="192"/>
      <c r="H57" s="193"/>
      <c r="I57" s="194"/>
      <c r="J57" s="15" t="s">
        <v>0</v>
      </c>
      <c r="K57" s="16"/>
      <c r="L57" s="16"/>
      <c r="M57" s="17"/>
      <c r="N57" s="3"/>
      <c r="P57"/>
      <c r="Q57"/>
      <c r="V57" s="68"/>
    </row>
    <row r="58" spans="1:22" ht="21.6" thickTop="1" thickBot="1">
      <c r="A58" s="180">
        <f>A54+1</f>
        <v>11</v>
      </c>
      <c r="B58" s="73" t="s">
        <v>324</v>
      </c>
      <c r="C58" s="73" t="s">
        <v>326</v>
      </c>
      <c r="D58" s="73" t="s">
        <v>24</v>
      </c>
      <c r="E58" s="183" t="s">
        <v>328</v>
      </c>
      <c r="F58" s="183"/>
      <c r="G58" s="183" t="s">
        <v>319</v>
      </c>
      <c r="H58" s="184"/>
      <c r="I58" s="72"/>
      <c r="J58" s="58" t="s">
        <v>2</v>
      </c>
      <c r="K58" s="59"/>
      <c r="L58" s="59"/>
      <c r="M58" s="60"/>
      <c r="N58" s="2"/>
      <c r="V58" s="68"/>
    </row>
    <row r="59" spans="1:22" ht="13.8" thickBot="1">
      <c r="A59" s="181"/>
      <c r="B59" s="10"/>
      <c r="C59" s="10"/>
      <c r="D59" s="4"/>
      <c r="E59" s="10"/>
      <c r="F59" s="10"/>
      <c r="G59" s="185"/>
      <c r="H59" s="186"/>
      <c r="I59" s="187"/>
      <c r="J59" s="56" t="s">
        <v>2</v>
      </c>
      <c r="K59" s="56"/>
      <c r="L59" s="56"/>
      <c r="M59" s="57"/>
      <c r="N59" s="2"/>
      <c r="V59" s="68"/>
    </row>
    <row r="60" spans="1:22" ht="21" thickBot="1">
      <c r="A60" s="181"/>
      <c r="B60" s="71" t="s">
        <v>325</v>
      </c>
      <c r="C60" s="71" t="s">
        <v>327</v>
      </c>
      <c r="D60" s="71" t="s">
        <v>23</v>
      </c>
      <c r="E60" s="188" t="s">
        <v>329</v>
      </c>
      <c r="F60" s="188"/>
      <c r="G60" s="189"/>
      <c r="H60" s="190"/>
      <c r="I60" s="191"/>
      <c r="J60" s="15" t="s">
        <v>1</v>
      </c>
      <c r="K60" s="16"/>
      <c r="L60" s="16"/>
      <c r="M60" s="17"/>
      <c r="N60" s="2"/>
      <c r="V60" s="68"/>
    </row>
    <row r="61" spans="1:22" ht="13.8" thickBot="1">
      <c r="A61" s="182"/>
      <c r="B61" s="11"/>
      <c r="C61" s="11"/>
      <c r="D61" s="12"/>
      <c r="E61" s="13" t="s">
        <v>4</v>
      </c>
      <c r="F61" s="14"/>
      <c r="G61" s="192"/>
      <c r="H61" s="193"/>
      <c r="I61" s="194"/>
      <c r="J61" s="15" t="s">
        <v>0</v>
      </c>
      <c r="K61" s="16"/>
      <c r="L61" s="16"/>
      <c r="M61" s="17"/>
      <c r="N61" s="2"/>
      <c r="V61" s="68"/>
    </row>
    <row r="62" spans="1:22" ht="21.6" thickTop="1" thickBot="1">
      <c r="A62" s="180">
        <f>A58+1</f>
        <v>12</v>
      </c>
      <c r="B62" s="73" t="s">
        <v>324</v>
      </c>
      <c r="C62" s="73" t="s">
        <v>326</v>
      </c>
      <c r="D62" s="73" t="s">
        <v>24</v>
      </c>
      <c r="E62" s="183" t="s">
        <v>328</v>
      </c>
      <c r="F62" s="183"/>
      <c r="G62" s="183" t="s">
        <v>319</v>
      </c>
      <c r="H62" s="184"/>
      <c r="I62" s="72"/>
      <c r="J62" s="58" t="s">
        <v>2</v>
      </c>
      <c r="K62" s="59"/>
      <c r="L62" s="59"/>
      <c r="M62" s="60"/>
      <c r="N62" s="2"/>
      <c r="V62" s="68"/>
    </row>
    <row r="63" spans="1:22" ht="13.8" thickBot="1">
      <c r="A63" s="181"/>
      <c r="B63" s="10"/>
      <c r="C63" s="10"/>
      <c r="D63" s="4"/>
      <c r="E63" s="10"/>
      <c r="F63" s="10"/>
      <c r="G63" s="185"/>
      <c r="H63" s="186"/>
      <c r="I63" s="187"/>
      <c r="J63" s="56" t="s">
        <v>2</v>
      </c>
      <c r="K63" s="56"/>
      <c r="L63" s="56"/>
      <c r="M63" s="57"/>
      <c r="N63" s="2"/>
      <c r="V63" s="68"/>
    </row>
    <row r="64" spans="1:22" ht="21" thickBot="1">
      <c r="A64" s="181"/>
      <c r="B64" s="71" t="s">
        <v>325</v>
      </c>
      <c r="C64" s="71" t="s">
        <v>327</v>
      </c>
      <c r="D64" s="71" t="s">
        <v>23</v>
      </c>
      <c r="E64" s="188" t="s">
        <v>329</v>
      </c>
      <c r="F64" s="188"/>
      <c r="G64" s="189"/>
      <c r="H64" s="190"/>
      <c r="I64" s="191"/>
      <c r="J64" s="15" t="s">
        <v>1</v>
      </c>
      <c r="K64" s="16"/>
      <c r="L64" s="16"/>
      <c r="M64" s="17"/>
      <c r="N64" s="2"/>
      <c r="V64" s="68"/>
    </row>
    <row r="65" spans="1:22" ht="13.8" thickBot="1">
      <c r="A65" s="182"/>
      <c r="B65" s="11"/>
      <c r="C65" s="11"/>
      <c r="D65" s="12"/>
      <c r="E65" s="13" t="s">
        <v>4</v>
      </c>
      <c r="F65" s="14"/>
      <c r="G65" s="192"/>
      <c r="H65" s="193"/>
      <c r="I65" s="194"/>
      <c r="J65" s="15" t="s">
        <v>0</v>
      </c>
      <c r="K65" s="16"/>
      <c r="L65" s="16"/>
      <c r="M65" s="17"/>
      <c r="N65" s="2"/>
      <c r="V65" s="68"/>
    </row>
    <row r="66" spans="1:22" ht="21.6" thickTop="1" thickBot="1">
      <c r="A66" s="180">
        <f>A62+1</f>
        <v>13</v>
      </c>
      <c r="B66" s="73" t="s">
        <v>324</v>
      </c>
      <c r="C66" s="73" t="s">
        <v>326</v>
      </c>
      <c r="D66" s="73" t="s">
        <v>24</v>
      </c>
      <c r="E66" s="183" t="s">
        <v>328</v>
      </c>
      <c r="F66" s="183"/>
      <c r="G66" s="183" t="s">
        <v>319</v>
      </c>
      <c r="H66" s="184"/>
      <c r="I66" s="72"/>
      <c r="J66" s="58" t="s">
        <v>2</v>
      </c>
      <c r="K66" s="59"/>
      <c r="L66" s="59"/>
      <c r="M66" s="60"/>
      <c r="N66" s="2"/>
      <c r="V66" s="68"/>
    </row>
    <row r="67" spans="1:22" ht="13.8" thickBot="1">
      <c r="A67" s="181"/>
      <c r="B67" s="10"/>
      <c r="C67" s="10"/>
      <c r="D67" s="4"/>
      <c r="E67" s="10"/>
      <c r="F67" s="10"/>
      <c r="G67" s="185"/>
      <c r="H67" s="186"/>
      <c r="I67" s="187"/>
      <c r="J67" s="56" t="s">
        <v>2</v>
      </c>
      <c r="K67" s="56"/>
      <c r="L67" s="56"/>
      <c r="M67" s="57"/>
      <c r="N67" s="2"/>
      <c r="V67" s="68"/>
    </row>
    <row r="68" spans="1:22" ht="21" thickBot="1">
      <c r="A68" s="181"/>
      <c r="B68" s="71" t="s">
        <v>325</v>
      </c>
      <c r="C68" s="71" t="s">
        <v>327</v>
      </c>
      <c r="D68" s="71" t="s">
        <v>23</v>
      </c>
      <c r="E68" s="188" t="s">
        <v>329</v>
      </c>
      <c r="F68" s="188"/>
      <c r="G68" s="189"/>
      <c r="H68" s="190"/>
      <c r="I68" s="191"/>
      <c r="J68" s="15" t="s">
        <v>1</v>
      </c>
      <c r="K68" s="16"/>
      <c r="L68" s="16"/>
      <c r="M68" s="17"/>
      <c r="N68" s="2"/>
      <c r="V68" s="68"/>
    </row>
    <row r="69" spans="1:22" ht="13.8" thickBot="1">
      <c r="A69" s="182"/>
      <c r="B69" s="11"/>
      <c r="C69" s="11"/>
      <c r="D69" s="12"/>
      <c r="E69" s="13" t="s">
        <v>4</v>
      </c>
      <c r="F69" s="14"/>
      <c r="G69" s="192"/>
      <c r="H69" s="193"/>
      <c r="I69" s="194"/>
      <c r="J69" s="15" t="s">
        <v>0</v>
      </c>
      <c r="K69" s="16"/>
      <c r="L69" s="16"/>
      <c r="M69" s="17"/>
      <c r="N69" s="2"/>
      <c r="V69" s="68"/>
    </row>
    <row r="70" spans="1:22" ht="21.6" thickTop="1" thickBot="1">
      <c r="A70" s="180">
        <f>A66+1</f>
        <v>14</v>
      </c>
      <c r="B70" s="73" t="s">
        <v>324</v>
      </c>
      <c r="C70" s="73" t="s">
        <v>326</v>
      </c>
      <c r="D70" s="73" t="s">
        <v>24</v>
      </c>
      <c r="E70" s="183" t="s">
        <v>328</v>
      </c>
      <c r="F70" s="183"/>
      <c r="G70" s="183" t="s">
        <v>319</v>
      </c>
      <c r="H70" s="184"/>
      <c r="I70" s="72"/>
      <c r="J70" s="58" t="s">
        <v>2</v>
      </c>
      <c r="K70" s="59"/>
      <c r="L70" s="59"/>
      <c r="M70" s="60"/>
      <c r="N70" s="2"/>
      <c r="V70" s="68"/>
    </row>
    <row r="71" spans="1:22" ht="13.8" thickBot="1">
      <c r="A71" s="181"/>
      <c r="B71" s="10"/>
      <c r="C71" s="10"/>
      <c r="D71" s="4"/>
      <c r="E71" s="10"/>
      <c r="F71" s="10"/>
      <c r="G71" s="185"/>
      <c r="H71" s="186"/>
      <c r="I71" s="187"/>
      <c r="J71" s="56" t="s">
        <v>2</v>
      </c>
      <c r="K71" s="56"/>
      <c r="L71" s="56"/>
      <c r="M71" s="57"/>
      <c r="N71" s="2"/>
      <c r="V71" s="69"/>
    </row>
    <row r="72" spans="1:22" ht="21" thickBot="1">
      <c r="A72" s="181"/>
      <c r="B72" s="71" t="s">
        <v>325</v>
      </c>
      <c r="C72" s="71" t="s">
        <v>327</v>
      </c>
      <c r="D72" s="71" t="s">
        <v>23</v>
      </c>
      <c r="E72" s="188" t="s">
        <v>329</v>
      </c>
      <c r="F72" s="188"/>
      <c r="G72" s="189"/>
      <c r="H72" s="190"/>
      <c r="I72" s="191"/>
      <c r="J72" s="15" t="s">
        <v>1</v>
      </c>
      <c r="K72" s="16"/>
      <c r="L72" s="16"/>
      <c r="M72" s="17"/>
      <c r="N72" s="2"/>
      <c r="V72" s="68"/>
    </row>
    <row r="73" spans="1:22" ht="13.8" thickBot="1">
      <c r="A73" s="182"/>
      <c r="B73" s="11"/>
      <c r="C73" s="11"/>
      <c r="D73" s="12"/>
      <c r="E73" s="13" t="s">
        <v>4</v>
      </c>
      <c r="F73" s="14"/>
      <c r="G73" s="192"/>
      <c r="H73" s="193"/>
      <c r="I73" s="194"/>
      <c r="J73" s="15" t="s">
        <v>0</v>
      </c>
      <c r="K73" s="16"/>
      <c r="L73" s="16"/>
      <c r="M73" s="17"/>
      <c r="N73" s="2"/>
      <c r="V73" s="68"/>
    </row>
    <row r="74" spans="1:22" ht="21.6" thickTop="1" thickBot="1">
      <c r="A74" s="180">
        <f>A70+1</f>
        <v>15</v>
      </c>
      <c r="B74" s="73" t="s">
        <v>324</v>
      </c>
      <c r="C74" s="73" t="s">
        <v>326</v>
      </c>
      <c r="D74" s="73" t="s">
        <v>24</v>
      </c>
      <c r="E74" s="183" t="s">
        <v>328</v>
      </c>
      <c r="F74" s="183"/>
      <c r="G74" s="183" t="s">
        <v>319</v>
      </c>
      <c r="H74" s="184"/>
      <c r="I74" s="72"/>
      <c r="J74" s="58" t="s">
        <v>2</v>
      </c>
      <c r="K74" s="59"/>
      <c r="L74" s="59"/>
      <c r="M74" s="60"/>
      <c r="N74" s="2"/>
      <c r="V74" s="68"/>
    </row>
    <row r="75" spans="1:22" ht="13.8" thickBot="1">
      <c r="A75" s="181"/>
      <c r="B75" s="10"/>
      <c r="C75" s="10"/>
      <c r="D75" s="4"/>
      <c r="E75" s="10"/>
      <c r="F75" s="10"/>
      <c r="G75" s="185"/>
      <c r="H75" s="186"/>
      <c r="I75" s="187"/>
      <c r="J75" s="56" t="s">
        <v>2</v>
      </c>
      <c r="K75" s="56"/>
      <c r="L75" s="56"/>
      <c r="M75" s="57"/>
      <c r="N75" s="2"/>
      <c r="V75" s="68"/>
    </row>
    <row r="76" spans="1:22" ht="21" thickBot="1">
      <c r="A76" s="181"/>
      <c r="B76" s="71" t="s">
        <v>325</v>
      </c>
      <c r="C76" s="71" t="s">
        <v>327</v>
      </c>
      <c r="D76" s="71" t="s">
        <v>23</v>
      </c>
      <c r="E76" s="188" t="s">
        <v>329</v>
      </c>
      <c r="F76" s="188"/>
      <c r="G76" s="189"/>
      <c r="H76" s="190"/>
      <c r="I76" s="191"/>
      <c r="J76" s="15" t="s">
        <v>1</v>
      </c>
      <c r="K76" s="16"/>
      <c r="L76" s="16"/>
      <c r="M76" s="17"/>
      <c r="N76" s="2"/>
      <c r="V76" s="68"/>
    </row>
    <row r="77" spans="1:22" ht="13.8" thickBot="1">
      <c r="A77" s="182"/>
      <c r="B77" s="11"/>
      <c r="C77" s="11"/>
      <c r="D77" s="12"/>
      <c r="E77" s="13" t="s">
        <v>4</v>
      </c>
      <c r="F77" s="14"/>
      <c r="G77" s="192"/>
      <c r="H77" s="193"/>
      <c r="I77" s="194"/>
      <c r="J77" s="15" t="s">
        <v>0</v>
      </c>
      <c r="K77" s="16"/>
      <c r="L77" s="16"/>
      <c r="M77" s="17"/>
      <c r="N77" s="2"/>
      <c r="V77" s="68"/>
    </row>
    <row r="78" spans="1:22" ht="21.6" thickTop="1" thickBot="1">
      <c r="A78" s="180">
        <f>A74+1</f>
        <v>16</v>
      </c>
      <c r="B78" s="73" t="s">
        <v>324</v>
      </c>
      <c r="C78" s="73" t="s">
        <v>326</v>
      </c>
      <c r="D78" s="73" t="s">
        <v>24</v>
      </c>
      <c r="E78" s="183" t="s">
        <v>328</v>
      </c>
      <c r="F78" s="183"/>
      <c r="G78" s="183" t="s">
        <v>319</v>
      </c>
      <c r="H78" s="184"/>
      <c r="I78" s="72"/>
      <c r="J78" s="58" t="s">
        <v>2</v>
      </c>
      <c r="K78" s="59"/>
      <c r="L78" s="59"/>
      <c r="M78" s="60"/>
      <c r="N78" s="2"/>
      <c r="V78" s="68"/>
    </row>
    <row r="79" spans="1:22" ht="13.8" thickBot="1">
      <c r="A79" s="181"/>
      <c r="B79" s="10"/>
      <c r="C79" s="10"/>
      <c r="D79" s="4"/>
      <c r="E79" s="10"/>
      <c r="F79" s="10"/>
      <c r="G79" s="185"/>
      <c r="H79" s="186"/>
      <c r="I79" s="187"/>
      <c r="J79" s="56" t="s">
        <v>2</v>
      </c>
      <c r="K79" s="56"/>
      <c r="L79" s="56"/>
      <c r="M79" s="57"/>
      <c r="N79" s="2"/>
      <c r="V79" s="68"/>
    </row>
    <row r="80" spans="1:22" ht="21" thickBot="1">
      <c r="A80" s="181"/>
      <c r="B80" s="71" t="s">
        <v>325</v>
      </c>
      <c r="C80" s="71" t="s">
        <v>327</v>
      </c>
      <c r="D80" s="71" t="s">
        <v>23</v>
      </c>
      <c r="E80" s="188" t="s">
        <v>329</v>
      </c>
      <c r="F80" s="188"/>
      <c r="G80" s="189"/>
      <c r="H80" s="190"/>
      <c r="I80" s="191"/>
      <c r="J80" s="15" t="s">
        <v>1</v>
      </c>
      <c r="K80" s="16"/>
      <c r="L80" s="16"/>
      <c r="M80" s="17"/>
      <c r="N80" s="2"/>
      <c r="V80" s="68"/>
    </row>
    <row r="81" spans="1:22" ht="13.8" thickBot="1">
      <c r="A81" s="182"/>
      <c r="B81" s="11"/>
      <c r="C81" s="11"/>
      <c r="D81" s="12"/>
      <c r="E81" s="13" t="s">
        <v>4</v>
      </c>
      <c r="F81" s="14"/>
      <c r="G81" s="192"/>
      <c r="H81" s="193"/>
      <c r="I81" s="194"/>
      <c r="J81" s="15" t="s">
        <v>0</v>
      </c>
      <c r="K81" s="16"/>
      <c r="L81" s="16"/>
      <c r="M81" s="17"/>
      <c r="N81" s="2"/>
      <c r="V81" s="68"/>
    </row>
    <row r="82" spans="1:22" ht="21.6" thickTop="1" thickBot="1">
      <c r="A82" s="180">
        <f>A78+1</f>
        <v>17</v>
      </c>
      <c r="B82" s="73" t="s">
        <v>324</v>
      </c>
      <c r="C82" s="73" t="s">
        <v>326</v>
      </c>
      <c r="D82" s="73" t="s">
        <v>24</v>
      </c>
      <c r="E82" s="183" t="s">
        <v>328</v>
      </c>
      <c r="F82" s="183"/>
      <c r="G82" s="183" t="s">
        <v>319</v>
      </c>
      <c r="H82" s="184"/>
      <c r="I82" s="72"/>
      <c r="J82" s="58" t="s">
        <v>2</v>
      </c>
      <c r="K82" s="59"/>
      <c r="L82" s="59"/>
      <c r="M82" s="60"/>
      <c r="N82" s="2"/>
      <c r="V82" s="68"/>
    </row>
    <row r="83" spans="1:22" ht="13.8" thickBot="1">
      <c r="A83" s="181"/>
      <c r="B83" s="10"/>
      <c r="C83" s="10"/>
      <c r="D83" s="4"/>
      <c r="E83" s="10"/>
      <c r="F83" s="10"/>
      <c r="G83" s="185"/>
      <c r="H83" s="186"/>
      <c r="I83" s="187"/>
      <c r="J83" s="56" t="s">
        <v>2</v>
      </c>
      <c r="K83" s="56"/>
      <c r="L83" s="56"/>
      <c r="M83" s="57"/>
      <c r="N83" s="2"/>
      <c r="V83" s="68"/>
    </row>
    <row r="84" spans="1:22" ht="21" thickBot="1">
      <c r="A84" s="181"/>
      <c r="B84" s="71" t="s">
        <v>325</v>
      </c>
      <c r="C84" s="71" t="s">
        <v>327</v>
      </c>
      <c r="D84" s="71" t="s">
        <v>23</v>
      </c>
      <c r="E84" s="188" t="s">
        <v>329</v>
      </c>
      <c r="F84" s="188"/>
      <c r="G84" s="189"/>
      <c r="H84" s="190"/>
      <c r="I84" s="191"/>
      <c r="J84" s="15" t="s">
        <v>1</v>
      </c>
      <c r="K84" s="16"/>
      <c r="L84" s="16"/>
      <c r="M84" s="17"/>
      <c r="N84" s="2"/>
      <c r="V84" s="68"/>
    </row>
    <row r="85" spans="1:22" ht="13.8" thickBot="1">
      <c r="A85" s="182"/>
      <c r="B85" s="11"/>
      <c r="C85" s="11"/>
      <c r="D85" s="12"/>
      <c r="E85" s="13" t="s">
        <v>4</v>
      </c>
      <c r="F85" s="14"/>
      <c r="G85" s="192"/>
      <c r="H85" s="193"/>
      <c r="I85" s="194"/>
      <c r="J85" s="15" t="s">
        <v>0</v>
      </c>
      <c r="K85" s="16"/>
      <c r="L85" s="16"/>
      <c r="M85" s="17"/>
      <c r="N85" s="2"/>
      <c r="V85" s="68"/>
    </row>
    <row r="86" spans="1:22" ht="21.6" thickTop="1" thickBot="1">
      <c r="A86" s="180">
        <f>A82+1</f>
        <v>18</v>
      </c>
      <c r="B86" s="73" t="s">
        <v>324</v>
      </c>
      <c r="C86" s="73" t="s">
        <v>326</v>
      </c>
      <c r="D86" s="73" t="s">
        <v>24</v>
      </c>
      <c r="E86" s="183" t="s">
        <v>328</v>
      </c>
      <c r="F86" s="183"/>
      <c r="G86" s="183" t="s">
        <v>319</v>
      </c>
      <c r="H86" s="184"/>
      <c r="I86" s="72"/>
      <c r="J86" s="58" t="s">
        <v>2</v>
      </c>
      <c r="K86" s="59"/>
      <c r="L86" s="59"/>
      <c r="M86" s="60"/>
      <c r="N86" s="2"/>
      <c r="V86" s="68"/>
    </row>
    <row r="87" spans="1:22" ht="13.8" thickBot="1">
      <c r="A87" s="181"/>
      <c r="B87" s="10"/>
      <c r="C87" s="10"/>
      <c r="D87" s="4"/>
      <c r="E87" s="10"/>
      <c r="F87" s="10"/>
      <c r="G87" s="185"/>
      <c r="H87" s="186"/>
      <c r="I87" s="187"/>
      <c r="J87" s="56" t="s">
        <v>2</v>
      </c>
      <c r="K87" s="56"/>
      <c r="L87" s="56"/>
      <c r="M87" s="57"/>
      <c r="N87" s="2"/>
      <c r="V87" s="68"/>
    </row>
    <row r="88" spans="1:22" ht="21" thickBot="1">
      <c r="A88" s="181"/>
      <c r="B88" s="71" t="s">
        <v>325</v>
      </c>
      <c r="C88" s="71" t="s">
        <v>327</v>
      </c>
      <c r="D88" s="71" t="s">
        <v>23</v>
      </c>
      <c r="E88" s="188" t="s">
        <v>329</v>
      </c>
      <c r="F88" s="188"/>
      <c r="G88" s="189"/>
      <c r="H88" s="190"/>
      <c r="I88" s="191"/>
      <c r="J88" s="15" t="s">
        <v>1</v>
      </c>
      <c r="K88" s="16"/>
      <c r="L88" s="16"/>
      <c r="M88" s="17"/>
      <c r="N88" s="2"/>
      <c r="V88" s="68"/>
    </row>
    <row r="89" spans="1:22" ht="13.8" thickBot="1">
      <c r="A89" s="182"/>
      <c r="B89" s="11"/>
      <c r="C89" s="11"/>
      <c r="D89" s="12"/>
      <c r="E89" s="13" t="s">
        <v>4</v>
      </c>
      <c r="F89" s="14"/>
      <c r="G89" s="192"/>
      <c r="H89" s="193"/>
      <c r="I89" s="194"/>
      <c r="J89" s="15" t="s">
        <v>0</v>
      </c>
      <c r="K89" s="16"/>
      <c r="L89" s="16"/>
      <c r="M89" s="17"/>
      <c r="N89" s="2"/>
      <c r="V89" s="68"/>
    </row>
    <row r="90" spans="1:22" ht="21.6" thickTop="1" thickBot="1">
      <c r="A90" s="180">
        <f>A86+1</f>
        <v>19</v>
      </c>
      <c r="B90" s="73" t="s">
        <v>324</v>
      </c>
      <c r="C90" s="73" t="s">
        <v>326</v>
      </c>
      <c r="D90" s="73" t="s">
        <v>24</v>
      </c>
      <c r="E90" s="183" t="s">
        <v>328</v>
      </c>
      <c r="F90" s="183"/>
      <c r="G90" s="183" t="s">
        <v>319</v>
      </c>
      <c r="H90" s="184"/>
      <c r="I90" s="72"/>
      <c r="J90" s="58" t="s">
        <v>2</v>
      </c>
      <c r="K90" s="59"/>
      <c r="L90" s="59"/>
      <c r="M90" s="60"/>
      <c r="N90" s="2"/>
      <c r="V90" s="68"/>
    </row>
    <row r="91" spans="1:22" ht="13.8" thickBot="1">
      <c r="A91" s="181"/>
      <c r="B91" s="10"/>
      <c r="C91" s="10"/>
      <c r="D91" s="4"/>
      <c r="E91" s="10"/>
      <c r="F91" s="10"/>
      <c r="G91" s="185"/>
      <c r="H91" s="186"/>
      <c r="I91" s="187"/>
      <c r="J91" s="56" t="s">
        <v>2</v>
      </c>
      <c r="K91" s="56"/>
      <c r="L91" s="56"/>
      <c r="M91" s="57"/>
      <c r="N91" s="2"/>
      <c r="V91" s="68"/>
    </row>
    <row r="92" spans="1:22" ht="21" thickBot="1">
      <c r="A92" s="181"/>
      <c r="B92" s="71" t="s">
        <v>325</v>
      </c>
      <c r="C92" s="71" t="s">
        <v>327</v>
      </c>
      <c r="D92" s="71" t="s">
        <v>23</v>
      </c>
      <c r="E92" s="188" t="s">
        <v>329</v>
      </c>
      <c r="F92" s="188"/>
      <c r="G92" s="189"/>
      <c r="H92" s="190"/>
      <c r="I92" s="191"/>
      <c r="J92" s="15" t="s">
        <v>1</v>
      </c>
      <c r="K92" s="16"/>
      <c r="L92" s="16"/>
      <c r="M92" s="17"/>
      <c r="N92" s="2"/>
      <c r="V92" s="68"/>
    </row>
    <row r="93" spans="1:22" ht="13.8" thickBot="1">
      <c r="A93" s="182"/>
      <c r="B93" s="11"/>
      <c r="C93" s="11"/>
      <c r="D93" s="12"/>
      <c r="E93" s="13" t="s">
        <v>4</v>
      </c>
      <c r="F93" s="14"/>
      <c r="G93" s="192"/>
      <c r="H93" s="193"/>
      <c r="I93" s="194"/>
      <c r="J93" s="15" t="s">
        <v>0</v>
      </c>
      <c r="K93" s="16"/>
      <c r="L93" s="16"/>
      <c r="M93" s="17"/>
      <c r="N93" s="2"/>
      <c r="V93" s="68"/>
    </row>
    <row r="94" spans="1:22" ht="21.6" thickTop="1" thickBot="1">
      <c r="A94" s="180">
        <f>A90+1</f>
        <v>20</v>
      </c>
      <c r="B94" s="73" t="s">
        <v>324</v>
      </c>
      <c r="C94" s="73" t="s">
        <v>326</v>
      </c>
      <c r="D94" s="73" t="s">
        <v>24</v>
      </c>
      <c r="E94" s="183" t="s">
        <v>328</v>
      </c>
      <c r="F94" s="183"/>
      <c r="G94" s="183" t="s">
        <v>319</v>
      </c>
      <c r="H94" s="184"/>
      <c r="I94" s="72"/>
      <c r="J94" s="58" t="s">
        <v>2</v>
      </c>
      <c r="K94" s="59"/>
      <c r="L94" s="59"/>
      <c r="M94" s="60"/>
      <c r="N94" s="2"/>
      <c r="V94" s="68"/>
    </row>
    <row r="95" spans="1:22" ht="13.8" thickBot="1">
      <c r="A95" s="181"/>
      <c r="B95" s="10"/>
      <c r="C95" s="10"/>
      <c r="D95" s="4"/>
      <c r="E95" s="10"/>
      <c r="F95" s="10"/>
      <c r="G95" s="185"/>
      <c r="H95" s="186"/>
      <c r="I95" s="187"/>
      <c r="J95" s="56" t="s">
        <v>2</v>
      </c>
      <c r="K95" s="56"/>
      <c r="L95" s="56"/>
      <c r="M95" s="57"/>
      <c r="N95" s="2"/>
      <c r="V95" s="68"/>
    </row>
    <row r="96" spans="1:22" ht="21" thickBot="1">
      <c r="A96" s="181"/>
      <c r="B96" s="71" t="s">
        <v>325</v>
      </c>
      <c r="C96" s="71" t="s">
        <v>327</v>
      </c>
      <c r="D96" s="71" t="s">
        <v>23</v>
      </c>
      <c r="E96" s="188" t="s">
        <v>329</v>
      </c>
      <c r="F96" s="188"/>
      <c r="G96" s="189"/>
      <c r="H96" s="190"/>
      <c r="I96" s="191"/>
      <c r="J96" s="15" t="s">
        <v>1</v>
      </c>
      <c r="K96" s="16"/>
      <c r="L96" s="16"/>
      <c r="M96" s="17"/>
      <c r="N96" s="2"/>
      <c r="V96" s="68"/>
    </row>
    <row r="97" spans="1:22" ht="13.8" thickBot="1">
      <c r="A97" s="182"/>
      <c r="B97" s="11"/>
      <c r="C97" s="11"/>
      <c r="D97" s="12"/>
      <c r="E97" s="13" t="s">
        <v>4</v>
      </c>
      <c r="F97" s="14"/>
      <c r="G97" s="192"/>
      <c r="H97" s="193"/>
      <c r="I97" s="194"/>
      <c r="J97" s="15" t="s">
        <v>0</v>
      </c>
      <c r="K97" s="16"/>
      <c r="L97" s="16"/>
      <c r="M97" s="17"/>
      <c r="N97" s="2"/>
      <c r="V97" s="68"/>
    </row>
    <row r="98" spans="1:22" ht="21.6" thickTop="1" thickBot="1">
      <c r="A98" s="180">
        <f>A94+1</f>
        <v>21</v>
      </c>
      <c r="B98" s="73" t="s">
        <v>324</v>
      </c>
      <c r="C98" s="73" t="s">
        <v>326</v>
      </c>
      <c r="D98" s="73" t="s">
        <v>24</v>
      </c>
      <c r="E98" s="183" t="s">
        <v>328</v>
      </c>
      <c r="F98" s="183"/>
      <c r="G98" s="183" t="s">
        <v>319</v>
      </c>
      <c r="H98" s="184"/>
      <c r="I98" s="72"/>
      <c r="J98" s="58" t="s">
        <v>2</v>
      </c>
      <c r="K98" s="59"/>
      <c r="L98" s="59"/>
      <c r="M98" s="60"/>
      <c r="N98" s="2"/>
      <c r="V98" s="68"/>
    </row>
    <row r="99" spans="1:22" ht="13.8" thickBot="1">
      <c r="A99" s="181"/>
      <c r="B99" s="10"/>
      <c r="C99" s="10"/>
      <c r="D99" s="4"/>
      <c r="E99" s="10"/>
      <c r="F99" s="10"/>
      <c r="G99" s="185"/>
      <c r="H99" s="186"/>
      <c r="I99" s="187"/>
      <c r="J99" s="56" t="s">
        <v>2</v>
      </c>
      <c r="K99" s="56"/>
      <c r="L99" s="56"/>
      <c r="M99" s="57"/>
      <c r="N99" s="2"/>
      <c r="V99" s="68"/>
    </row>
    <row r="100" spans="1:22" ht="21" thickBot="1">
      <c r="A100" s="181"/>
      <c r="B100" s="71" t="s">
        <v>325</v>
      </c>
      <c r="C100" s="71" t="s">
        <v>327</v>
      </c>
      <c r="D100" s="71" t="s">
        <v>23</v>
      </c>
      <c r="E100" s="188" t="s">
        <v>329</v>
      </c>
      <c r="F100" s="188"/>
      <c r="G100" s="189"/>
      <c r="H100" s="190"/>
      <c r="I100" s="191"/>
      <c r="J100" s="15" t="s">
        <v>1</v>
      </c>
      <c r="K100" s="16"/>
      <c r="L100" s="16"/>
      <c r="M100" s="17"/>
      <c r="N100" s="2"/>
      <c r="V100" s="68"/>
    </row>
    <row r="101" spans="1:22" ht="13.8" thickBot="1">
      <c r="A101" s="182"/>
      <c r="B101" s="11"/>
      <c r="C101" s="11"/>
      <c r="D101" s="12"/>
      <c r="E101" s="13" t="s">
        <v>4</v>
      </c>
      <c r="F101" s="14"/>
      <c r="G101" s="192"/>
      <c r="H101" s="193"/>
      <c r="I101" s="194"/>
      <c r="J101" s="15" t="s">
        <v>0</v>
      </c>
      <c r="K101" s="16"/>
      <c r="L101" s="16"/>
      <c r="M101" s="17"/>
      <c r="N101" s="2"/>
      <c r="V101" s="68"/>
    </row>
    <row r="102" spans="1:22" ht="21.6" thickTop="1" thickBot="1">
      <c r="A102" s="180">
        <f>A98+1</f>
        <v>22</v>
      </c>
      <c r="B102" s="73" t="s">
        <v>324</v>
      </c>
      <c r="C102" s="73" t="s">
        <v>326</v>
      </c>
      <c r="D102" s="73" t="s">
        <v>24</v>
      </c>
      <c r="E102" s="183" t="s">
        <v>328</v>
      </c>
      <c r="F102" s="183"/>
      <c r="G102" s="183" t="s">
        <v>319</v>
      </c>
      <c r="H102" s="184"/>
      <c r="I102" s="72"/>
      <c r="J102" s="58" t="s">
        <v>2</v>
      </c>
      <c r="K102" s="59"/>
      <c r="L102" s="59"/>
      <c r="M102" s="60"/>
      <c r="N102" s="2"/>
      <c r="V102" s="68"/>
    </row>
    <row r="103" spans="1:22" ht="13.8" thickBot="1">
      <c r="A103" s="181"/>
      <c r="B103" s="10"/>
      <c r="C103" s="10"/>
      <c r="D103" s="4"/>
      <c r="E103" s="10"/>
      <c r="F103" s="10"/>
      <c r="G103" s="185"/>
      <c r="H103" s="186"/>
      <c r="I103" s="187"/>
      <c r="J103" s="56" t="s">
        <v>2</v>
      </c>
      <c r="K103" s="56"/>
      <c r="L103" s="56"/>
      <c r="M103" s="57"/>
      <c r="N103" s="2"/>
      <c r="V103" s="68"/>
    </row>
    <row r="104" spans="1:22" ht="21" thickBot="1">
      <c r="A104" s="181"/>
      <c r="B104" s="71" t="s">
        <v>325</v>
      </c>
      <c r="C104" s="71" t="s">
        <v>327</v>
      </c>
      <c r="D104" s="71" t="s">
        <v>23</v>
      </c>
      <c r="E104" s="188" t="s">
        <v>329</v>
      </c>
      <c r="F104" s="188"/>
      <c r="G104" s="189"/>
      <c r="H104" s="190"/>
      <c r="I104" s="191"/>
      <c r="J104" s="15" t="s">
        <v>1</v>
      </c>
      <c r="K104" s="16"/>
      <c r="L104" s="16"/>
      <c r="M104" s="17"/>
      <c r="N104" s="2"/>
      <c r="V104" s="68"/>
    </row>
    <row r="105" spans="1:22" ht="13.8" thickBot="1">
      <c r="A105" s="182"/>
      <c r="B105" s="11"/>
      <c r="C105" s="11"/>
      <c r="D105" s="12"/>
      <c r="E105" s="13" t="s">
        <v>4</v>
      </c>
      <c r="F105" s="14"/>
      <c r="G105" s="192"/>
      <c r="H105" s="193"/>
      <c r="I105" s="194"/>
      <c r="J105" s="15" t="s">
        <v>0</v>
      </c>
      <c r="K105" s="16"/>
      <c r="L105" s="16"/>
      <c r="M105" s="17"/>
      <c r="N105" s="2"/>
      <c r="V105" s="68"/>
    </row>
    <row r="106" spans="1:22" ht="21.6" thickTop="1" thickBot="1">
      <c r="A106" s="180">
        <f>A102+1</f>
        <v>23</v>
      </c>
      <c r="B106" s="73" t="s">
        <v>324</v>
      </c>
      <c r="C106" s="73" t="s">
        <v>326</v>
      </c>
      <c r="D106" s="73" t="s">
        <v>24</v>
      </c>
      <c r="E106" s="183" t="s">
        <v>328</v>
      </c>
      <c r="F106" s="183"/>
      <c r="G106" s="183" t="s">
        <v>319</v>
      </c>
      <c r="H106" s="184"/>
      <c r="I106" s="72"/>
      <c r="J106" s="58" t="s">
        <v>2</v>
      </c>
      <c r="K106" s="59"/>
      <c r="L106" s="59"/>
      <c r="M106" s="60"/>
      <c r="N106" s="2"/>
      <c r="V106" s="68"/>
    </row>
    <row r="107" spans="1:22" ht="13.8" thickBot="1">
      <c r="A107" s="181"/>
      <c r="B107" s="10"/>
      <c r="C107" s="10"/>
      <c r="D107" s="4"/>
      <c r="E107" s="10"/>
      <c r="F107" s="10"/>
      <c r="G107" s="185"/>
      <c r="H107" s="186"/>
      <c r="I107" s="187"/>
      <c r="J107" s="56" t="s">
        <v>2</v>
      </c>
      <c r="K107" s="56"/>
      <c r="L107" s="56"/>
      <c r="M107" s="57"/>
      <c r="N107" s="2"/>
      <c r="V107" s="68"/>
    </row>
    <row r="108" spans="1:22" ht="21" thickBot="1">
      <c r="A108" s="181"/>
      <c r="B108" s="71" t="s">
        <v>325</v>
      </c>
      <c r="C108" s="71" t="s">
        <v>327</v>
      </c>
      <c r="D108" s="71" t="s">
        <v>23</v>
      </c>
      <c r="E108" s="188" t="s">
        <v>329</v>
      </c>
      <c r="F108" s="188"/>
      <c r="G108" s="189"/>
      <c r="H108" s="190"/>
      <c r="I108" s="191"/>
      <c r="J108" s="15" t="s">
        <v>1</v>
      </c>
      <c r="K108" s="16"/>
      <c r="L108" s="16"/>
      <c r="M108" s="17"/>
      <c r="N108" s="2"/>
      <c r="V108" s="68"/>
    </row>
    <row r="109" spans="1:22" ht="13.8" thickBot="1">
      <c r="A109" s="182"/>
      <c r="B109" s="11"/>
      <c r="C109" s="11"/>
      <c r="D109" s="12"/>
      <c r="E109" s="13" t="s">
        <v>4</v>
      </c>
      <c r="F109" s="14"/>
      <c r="G109" s="192"/>
      <c r="H109" s="193"/>
      <c r="I109" s="194"/>
      <c r="J109" s="15" t="s">
        <v>0</v>
      </c>
      <c r="K109" s="16"/>
      <c r="L109" s="16"/>
      <c r="M109" s="17"/>
      <c r="N109" s="2"/>
      <c r="V109" s="68"/>
    </row>
    <row r="110" spans="1:22" ht="21.6" thickTop="1" thickBot="1">
      <c r="A110" s="180">
        <f>A106+1</f>
        <v>24</v>
      </c>
      <c r="B110" s="73" t="s">
        <v>324</v>
      </c>
      <c r="C110" s="73" t="s">
        <v>326</v>
      </c>
      <c r="D110" s="73" t="s">
        <v>24</v>
      </c>
      <c r="E110" s="183" t="s">
        <v>328</v>
      </c>
      <c r="F110" s="183"/>
      <c r="G110" s="183" t="s">
        <v>319</v>
      </c>
      <c r="H110" s="184"/>
      <c r="I110" s="72"/>
      <c r="J110" s="58" t="s">
        <v>2</v>
      </c>
      <c r="K110" s="59"/>
      <c r="L110" s="59"/>
      <c r="M110" s="60"/>
      <c r="N110" s="2"/>
      <c r="V110" s="68"/>
    </row>
    <row r="111" spans="1:22" ht="13.8" thickBot="1">
      <c r="A111" s="181"/>
      <c r="B111" s="10"/>
      <c r="C111" s="10"/>
      <c r="D111" s="4"/>
      <c r="E111" s="10"/>
      <c r="F111" s="10"/>
      <c r="G111" s="185"/>
      <c r="H111" s="186"/>
      <c r="I111" s="187"/>
      <c r="J111" s="56" t="s">
        <v>2</v>
      </c>
      <c r="K111" s="56"/>
      <c r="L111" s="56"/>
      <c r="M111" s="57"/>
      <c r="N111" s="2"/>
      <c r="V111" s="68"/>
    </row>
    <row r="112" spans="1:22" ht="21" thickBot="1">
      <c r="A112" s="181"/>
      <c r="B112" s="71" t="s">
        <v>325</v>
      </c>
      <c r="C112" s="71" t="s">
        <v>327</v>
      </c>
      <c r="D112" s="71" t="s">
        <v>23</v>
      </c>
      <c r="E112" s="188" t="s">
        <v>329</v>
      </c>
      <c r="F112" s="188"/>
      <c r="G112" s="189"/>
      <c r="H112" s="190"/>
      <c r="I112" s="191"/>
      <c r="J112" s="15" t="s">
        <v>1</v>
      </c>
      <c r="K112" s="16"/>
      <c r="L112" s="16"/>
      <c r="M112" s="17"/>
      <c r="N112" s="2"/>
      <c r="V112" s="68"/>
    </row>
    <row r="113" spans="1:22" ht="13.8" thickBot="1">
      <c r="A113" s="182"/>
      <c r="B113" s="11"/>
      <c r="C113" s="11"/>
      <c r="D113" s="12"/>
      <c r="E113" s="13" t="s">
        <v>4</v>
      </c>
      <c r="F113" s="14"/>
      <c r="G113" s="192"/>
      <c r="H113" s="193"/>
      <c r="I113" s="194"/>
      <c r="J113" s="15" t="s">
        <v>0</v>
      </c>
      <c r="K113" s="16"/>
      <c r="L113" s="16"/>
      <c r="M113" s="17"/>
      <c r="N113" s="2"/>
      <c r="V113" s="68"/>
    </row>
    <row r="114" spans="1:22" ht="21.6" thickTop="1" thickBot="1">
      <c r="A114" s="180">
        <f>A110+1</f>
        <v>25</v>
      </c>
      <c r="B114" s="73" t="s">
        <v>324</v>
      </c>
      <c r="C114" s="73" t="s">
        <v>326</v>
      </c>
      <c r="D114" s="73" t="s">
        <v>24</v>
      </c>
      <c r="E114" s="183" t="s">
        <v>328</v>
      </c>
      <c r="F114" s="183"/>
      <c r="G114" s="183" t="s">
        <v>319</v>
      </c>
      <c r="H114" s="184"/>
      <c r="I114" s="72"/>
      <c r="J114" s="58" t="s">
        <v>2</v>
      </c>
      <c r="K114" s="59"/>
      <c r="L114" s="59"/>
      <c r="M114" s="60"/>
      <c r="N114" s="2"/>
      <c r="V114" s="68"/>
    </row>
    <row r="115" spans="1:22" ht="13.8" thickBot="1">
      <c r="A115" s="181"/>
      <c r="B115" s="10"/>
      <c r="C115" s="10"/>
      <c r="D115" s="4"/>
      <c r="E115" s="10"/>
      <c r="F115" s="10"/>
      <c r="G115" s="185"/>
      <c r="H115" s="186"/>
      <c r="I115" s="187"/>
      <c r="J115" s="56" t="s">
        <v>2</v>
      </c>
      <c r="K115" s="56"/>
      <c r="L115" s="56"/>
      <c r="M115" s="57"/>
      <c r="N115" s="2"/>
      <c r="V115" s="68"/>
    </row>
    <row r="116" spans="1:22" ht="21" thickBot="1">
      <c r="A116" s="181"/>
      <c r="B116" s="71" t="s">
        <v>325</v>
      </c>
      <c r="C116" s="71" t="s">
        <v>327</v>
      </c>
      <c r="D116" s="71" t="s">
        <v>23</v>
      </c>
      <c r="E116" s="188" t="s">
        <v>329</v>
      </c>
      <c r="F116" s="188"/>
      <c r="G116" s="189"/>
      <c r="H116" s="190"/>
      <c r="I116" s="191"/>
      <c r="J116" s="15" t="s">
        <v>1</v>
      </c>
      <c r="K116" s="16"/>
      <c r="L116" s="16"/>
      <c r="M116" s="17"/>
      <c r="N116" s="2"/>
      <c r="V116" s="68"/>
    </row>
    <row r="117" spans="1:22" ht="13.8" thickBot="1">
      <c r="A117" s="182"/>
      <c r="B117" s="11"/>
      <c r="C117" s="11"/>
      <c r="D117" s="12"/>
      <c r="E117" s="13" t="s">
        <v>4</v>
      </c>
      <c r="F117" s="14"/>
      <c r="G117" s="192"/>
      <c r="H117" s="193"/>
      <c r="I117" s="194"/>
      <c r="J117" s="15" t="s">
        <v>0</v>
      </c>
      <c r="K117" s="16"/>
      <c r="L117" s="16"/>
      <c r="M117" s="17"/>
      <c r="N117" s="2"/>
      <c r="V117" s="68"/>
    </row>
    <row r="118" spans="1:22" ht="21.6" thickTop="1" thickBot="1">
      <c r="A118" s="180">
        <f>A114+1</f>
        <v>26</v>
      </c>
      <c r="B118" s="73" t="s">
        <v>324</v>
      </c>
      <c r="C118" s="73" t="s">
        <v>326</v>
      </c>
      <c r="D118" s="73" t="s">
        <v>24</v>
      </c>
      <c r="E118" s="183" t="s">
        <v>328</v>
      </c>
      <c r="F118" s="183"/>
      <c r="G118" s="183" t="s">
        <v>319</v>
      </c>
      <c r="H118" s="184"/>
      <c r="I118" s="72"/>
      <c r="J118" s="58" t="s">
        <v>2</v>
      </c>
      <c r="K118" s="59"/>
      <c r="L118" s="59"/>
      <c r="M118" s="60"/>
      <c r="N118" s="2"/>
      <c r="V118" s="68"/>
    </row>
    <row r="119" spans="1:22" ht="13.8" thickBot="1">
      <c r="A119" s="181"/>
      <c r="B119" s="10"/>
      <c r="C119" s="10"/>
      <c r="D119" s="4"/>
      <c r="E119" s="10"/>
      <c r="F119" s="10"/>
      <c r="G119" s="185"/>
      <c r="H119" s="186"/>
      <c r="I119" s="187"/>
      <c r="J119" s="56" t="s">
        <v>2</v>
      </c>
      <c r="K119" s="56"/>
      <c r="L119" s="56"/>
      <c r="M119" s="57"/>
      <c r="N119" s="2"/>
      <c r="V119" s="68"/>
    </row>
    <row r="120" spans="1:22" ht="21" thickBot="1">
      <c r="A120" s="181"/>
      <c r="B120" s="71" t="s">
        <v>325</v>
      </c>
      <c r="C120" s="71" t="s">
        <v>327</v>
      </c>
      <c r="D120" s="71" t="s">
        <v>23</v>
      </c>
      <c r="E120" s="188" t="s">
        <v>329</v>
      </c>
      <c r="F120" s="188"/>
      <c r="G120" s="189"/>
      <c r="H120" s="190"/>
      <c r="I120" s="191"/>
      <c r="J120" s="15" t="s">
        <v>1</v>
      </c>
      <c r="K120" s="16"/>
      <c r="L120" s="16"/>
      <c r="M120" s="17"/>
      <c r="N120" s="2"/>
      <c r="V120" s="68"/>
    </row>
    <row r="121" spans="1:22" ht="13.8" thickBot="1">
      <c r="A121" s="182"/>
      <c r="B121" s="11"/>
      <c r="C121" s="11"/>
      <c r="D121" s="12"/>
      <c r="E121" s="13" t="s">
        <v>4</v>
      </c>
      <c r="F121" s="14"/>
      <c r="G121" s="192"/>
      <c r="H121" s="193"/>
      <c r="I121" s="194"/>
      <c r="J121" s="15" t="s">
        <v>0</v>
      </c>
      <c r="K121" s="16"/>
      <c r="L121" s="16"/>
      <c r="M121" s="17"/>
      <c r="N121" s="2"/>
      <c r="V121" s="68"/>
    </row>
    <row r="122" spans="1:22" ht="21.6" thickTop="1" thickBot="1">
      <c r="A122" s="180">
        <f>A118+1</f>
        <v>27</v>
      </c>
      <c r="B122" s="73" t="s">
        <v>324</v>
      </c>
      <c r="C122" s="73" t="s">
        <v>326</v>
      </c>
      <c r="D122" s="73" t="s">
        <v>24</v>
      </c>
      <c r="E122" s="183" t="s">
        <v>328</v>
      </c>
      <c r="F122" s="183"/>
      <c r="G122" s="183" t="s">
        <v>319</v>
      </c>
      <c r="H122" s="184"/>
      <c r="I122" s="72"/>
      <c r="J122" s="58" t="s">
        <v>2</v>
      </c>
      <c r="K122" s="59"/>
      <c r="L122" s="59"/>
      <c r="M122" s="60"/>
      <c r="N122" s="2"/>
      <c r="V122" s="68"/>
    </row>
    <row r="123" spans="1:22" ht="13.8" thickBot="1">
      <c r="A123" s="181"/>
      <c r="B123" s="10"/>
      <c r="C123" s="10"/>
      <c r="D123" s="4"/>
      <c r="E123" s="10"/>
      <c r="F123" s="10"/>
      <c r="G123" s="185"/>
      <c r="H123" s="186"/>
      <c r="I123" s="187"/>
      <c r="J123" s="56" t="s">
        <v>2</v>
      </c>
      <c r="K123" s="56"/>
      <c r="L123" s="56"/>
      <c r="M123" s="57"/>
      <c r="N123" s="2"/>
      <c r="V123" s="68"/>
    </row>
    <row r="124" spans="1:22" ht="21" thickBot="1">
      <c r="A124" s="181"/>
      <c r="B124" s="71" t="s">
        <v>325</v>
      </c>
      <c r="C124" s="71" t="s">
        <v>327</v>
      </c>
      <c r="D124" s="71" t="s">
        <v>23</v>
      </c>
      <c r="E124" s="188" t="s">
        <v>329</v>
      </c>
      <c r="F124" s="188"/>
      <c r="G124" s="189"/>
      <c r="H124" s="190"/>
      <c r="I124" s="191"/>
      <c r="J124" s="15" t="s">
        <v>1</v>
      </c>
      <c r="K124" s="16"/>
      <c r="L124" s="16"/>
      <c r="M124" s="17"/>
      <c r="N124" s="2"/>
      <c r="V124" s="68"/>
    </row>
    <row r="125" spans="1:22" ht="13.8" thickBot="1">
      <c r="A125" s="182"/>
      <c r="B125" s="11"/>
      <c r="C125" s="11"/>
      <c r="D125" s="12"/>
      <c r="E125" s="13" t="s">
        <v>4</v>
      </c>
      <c r="F125" s="14"/>
      <c r="G125" s="192"/>
      <c r="H125" s="193"/>
      <c r="I125" s="194"/>
      <c r="J125" s="15" t="s">
        <v>0</v>
      </c>
      <c r="K125" s="16"/>
      <c r="L125" s="16"/>
      <c r="M125" s="17"/>
      <c r="N125" s="2"/>
      <c r="V125" s="68"/>
    </row>
    <row r="126" spans="1:22" ht="21.6" thickTop="1" thickBot="1">
      <c r="A126" s="180">
        <f>A122+1</f>
        <v>28</v>
      </c>
      <c r="B126" s="73" t="s">
        <v>324</v>
      </c>
      <c r="C126" s="73" t="s">
        <v>326</v>
      </c>
      <c r="D126" s="73" t="s">
        <v>24</v>
      </c>
      <c r="E126" s="183" t="s">
        <v>328</v>
      </c>
      <c r="F126" s="183"/>
      <c r="G126" s="183" t="s">
        <v>319</v>
      </c>
      <c r="H126" s="184"/>
      <c r="I126" s="72"/>
      <c r="J126" s="58" t="s">
        <v>2</v>
      </c>
      <c r="K126" s="59"/>
      <c r="L126" s="59"/>
      <c r="M126" s="60"/>
      <c r="N126" s="2"/>
      <c r="V126" s="68"/>
    </row>
    <row r="127" spans="1:22" ht="13.8" thickBot="1">
      <c r="A127" s="181"/>
      <c r="B127" s="10"/>
      <c r="C127" s="10"/>
      <c r="D127" s="4"/>
      <c r="E127" s="10"/>
      <c r="F127" s="10"/>
      <c r="G127" s="185"/>
      <c r="H127" s="186"/>
      <c r="I127" s="187"/>
      <c r="J127" s="56" t="s">
        <v>2</v>
      </c>
      <c r="K127" s="56"/>
      <c r="L127" s="56"/>
      <c r="M127" s="57"/>
      <c r="N127" s="2"/>
      <c r="V127" s="68"/>
    </row>
    <row r="128" spans="1:22" ht="21" thickBot="1">
      <c r="A128" s="181"/>
      <c r="B128" s="71" t="s">
        <v>325</v>
      </c>
      <c r="C128" s="71" t="s">
        <v>327</v>
      </c>
      <c r="D128" s="71" t="s">
        <v>23</v>
      </c>
      <c r="E128" s="188" t="s">
        <v>329</v>
      </c>
      <c r="F128" s="188"/>
      <c r="G128" s="189"/>
      <c r="H128" s="190"/>
      <c r="I128" s="191"/>
      <c r="J128" s="15" t="s">
        <v>1</v>
      </c>
      <c r="K128" s="16"/>
      <c r="L128" s="16"/>
      <c r="M128" s="17"/>
      <c r="N128" s="2"/>
      <c r="V128" s="68"/>
    </row>
    <row r="129" spans="1:22" ht="13.8" thickBot="1">
      <c r="A129" s="182"/>
      <c r="B129" s="11"/>
      <c r="C129" s="11"/>
      <c r="D129" s="12"/>
      <c r="E129" s="13" t="s">
        <v>4</v>
      </c>
      <c r="F129" s="14"/>
      <c r="G129" s="192"/>
      <c r="H129" s="193"/>
      <c r="I129" s="194"/>
      <c r="J129" s="15" t="s">
        <v>0</v>
      </c>
      <c r="K129" s="16"/>
      <c r="L129" s="16"/>
      <c r="M129" s="17"/>
      <c r="N129" s="2"/>
      <c r="V129" s="68"/>
    </row>
    <row r="130" spans="1:22" ht="21.6" thickTop="1" thickBot="1">
      <c r="A130" s="180">
        <f>A126+1</f>
        <v>29</v>
      </c>
      <c r="B130" s="73" t="s">
        <v>324</v>
      </c>
      <c r="C130" s="73" t="s">
        <v>326</v>
      </c>
      <c r="D130" s="73" t="s">
        <v>24</v>
      </c>
      <c r="E130" s="183" t="s">
        <v>328</v>
      </c>
      <c r="F130" s="183"/>
      <c r="G130" s="183" t="s">
        <v>319</v>
      </c>
      <c r="H130" s="184"/>
      <c r="I130" s="72"/>
      <c r="J130" s="58" t="s">
        <v>2</v>
      </c>
      <c r="K130" s="59"/>
      <c r="L130" s="59"/>
      <c r="M130" s="60"/>
      <c r="N130" s="2"/>
      <c r="V130" s="68"/>
    </row>
    <row r="131" spans="1:22" ht="13.8" thickBot="1">
      <c r="A131" s="181"/>
      <c r="B131" s="10"/>
      <c r="C131" s="10"/>
      <c r="D131" s="4"/>
      <c r="E131" s="10"/>
      <c r="F131" s="10"/>
      <c r="G131" s="185"/>
      <c r="H131" s="186"/>
      <c r="I131" s="187"/>
      <c r="J131" s="56" t="s">
        <v>2</v>
      </c>
      <c r="K131" s="56"/>
      <c r="L131" s="56"/>
      <c r="M131" s="57"/>
      <c r="N131" s="2"/>
      <c r="V131" s="68"/>
    </row>
    <row r="132" spans="1:22" ht="21" thickBot="1">
      <c r="A132" s="181"/>
      <c r="B132" s="71" t="s">
        <v>325</v>
      </c>
      <c r="C132" s="71" t="s">
        <v>327</v>
      </c>
      <c r="D132" s="71" t="s">
        <v>23</v>
      </c>
      <c r="E132" s="188" t="s">
        <v>329</v>
      </c>
      <c r="F132" s="188"/>
      <c r="G132" s="189"/>
      <c r="H132" s="190"/>
      <c r="I132" s="191"/>
      <c r="J132" s="15" t="s">
        <v>1</v>
      </c>
      <c r="K132" s="16"/>
      <c r="L132" s="16"/>
      <c r="M132" s="17"/>
      <c r="N132" s="2"/>
      <c r="V132" s="68"/>
    </row>
    <row r="133" spans="1:22" ht="13.8" thickBot="1">
      <c r="A133" s="182"/>
      <c r="B133" s="11"/>
      <c r="C133" s="11"/>
      <c r="D133" s="12"/>
      <c r="E133" s="13" t="s">
        <v>4</v>
      </c>
      <c r="F133" s="14"/>
      <c r="G133" s="192"/>
      <c r="H133" s="193"/>
      <c r="I133" s="194"/>
      <c r="J133" s="15" t="s">
        <v>0</v>
      </c>
      <c r="K133" s="16"/>
      <c r="L133" s="16"/>
      <c r="M133" s="17"/>
      <c r="N133" s="2"/>
      <c r="V133" s="68"/>
    </row>
    <row r="134" spans="1:22" ht="21.6" thickTop="1" thickBot="1">
      <c r="A134" s="180">
        <f>A130+1</f>
        <v>30</v>
      </c>
      <c r="B134" s="73" t="s">
        <v>324</v>
      </c>
      <c r="C134" s="73" t="s">
        <v>326</v>
      </c>
      <c r="D134" s="73" t="s">
        <v>24</v>
      </c>
      <c r="E134" s="183" t="s">
        <v>328</v>
      </c>
      <c r="F134" s="183"/>
      <c r="G134" s="183" t="s">
        <v>319</v>
      </c>
      <c r="H134" s="184"/>
      <c r="I134" s="72"/>
      <c r="J134" s="58" t="s">
        <v>2</v>
      </c>
      <c r="K134" s="59"/>
      <c r="L134" s="59"/>
      <c r="M134" s="60"/>
      <c r="N134" s="2"/>
      <c r="V134" s="68"/>
    </row>
    <row r="135" spans="1:22" ht="13.8" thickBot="1">
      <c r="A135" s="181"/>
      <c r="B135" s="10"/>
      <c r="C135" s="10"/>
      <c r="D135" s="4"/>
      <c r="E135" s="10"/>
      <c r="F135" s="10"/>
      <c r="G135" s="185"/>
      <c r="H135" s="186"/>
      <c r="I135" s="187"/>
      <c r="J135" s="56" t="s">
        <v>2</v>
      </c>
      <c r="K135" s="56"/>
      <c r="L135" s="56"/>
      <c r="M135" s="57"/>
      <c r="N135" s="2"/>
      <c r="V135" s="68"/>
    </row>
    <row r="136" spans="1:22" ht="21" thickBot="1">
      <c r="A136" s="181"/>
      <c r="B136" s="71" t="s">
        <v>325</v>
      </c>
      <c r="C136" s="71" t="s">
        <v>327</v>
      </c>
      <c r="D136" s="71" t="s">
        <v>23</v>
      </c>
      <c r="E136" s="188" t="s">
        <v>329</v>
      </c>
      <c r="F136" s="188"/>
      <c r="G136" s="189"/>
      <c r="H136" s="190"/>
      <c r="I136" s="191"/>
      <c r="J136" s="15" t="s">
        <v>1</v>
      </c>
      <c r="K136" s="16"/>
      <c r="L136" s="16"/>
      <c r="M136" s="17"/>
      <c r="N136" s="2"/>
      <c r="V136" s="68"/>
    </row>
    <row r="137" spans="1:22" ht="13.8" thickBot="1">
      <c r="A137" s="182"/>
      <c r="B137" s="11"/>
      <c r="C137" s="11"/>
      <c r="D137" s="12"/>
      <c r="E137" s="13" t="s">
        <v>4</v>
      </c>
      <c r="F137" s="14"/>
      <c r="G137" s="192"/>
      <c r="H137" s="193"/>
      <c r="I137" s="194"/>
      <c r="J137" s="15" t="s">
        <v>0</v>
      </c>
      <c r="K137" s="16"/>
      <c r="L137" s="16"/>
      <c r="M137" s="17"/>
      <c r="N137" s="2"/>
      <c r="V137" s="68"/>
    </row>
    <row r="138" spans="1:22" ht="21.6" thickTop="1" thickBot="1">
      <c r="A138" s="180">
        <f>A134+1</f>
        <v>31</v>
      </c>
      <c r="B138" s="73" t="s">
        <v>324</v>
      </c>
      <c r="C138" s="73" t="s">
        <v>326</v>
      </c>
      <c r="D138" s="73" t="s">
        <v>24</v>
      </c>
      <c r="E138" s="183" t="s">
        <v>328</v>
      </c>
      <c r="F138" s="183"/>
      <c r="G138" s="183" t="s">
        <v>319</v>
      </c>
      <c r="H138" s="184"/>
      <c r="I138" s="72"/>
      <c r="J138" s="58" t="s">
        <v>2</v>
      </c>
      <c r="K138" s="59"/>
      <c r="L138" s="59"/>
      <c r="M138" s="60"/>
      <c r="N138" s="2"/>
      <c r="V138" s="68"/>
    </row>
    <row r="139" spans="1:22" ht="13.8" thickBot="1">
      <c r="A139" s="181"/>
      <c r="B139" s="10"/>
      <c r="C139" s="10"/>
      <c r="D139" s="4"/>
      <c r="E139" s="10"/>
      <c r="F139" s="10"/>
      <c r="G139" s="185"/>
      <c r="H139" s="186"/>
      <c r="I139" s="187"/>
      <c r="J139" s="56" t="s">
        <v>2</v>
      </c>
      <c r="K139" s="56"/>
      <c r="L139" s="56"/>
      <c r="M139" s="57"/>
      <c r="N139" s="2"/>
      <c r="V139" s="68"/>
    </row>
    <row r="140" spans="1:22" ht="21" thickBot="1">
      <c r="A140" s="181"/>
      <c r="B140" s="71" t="s">
        <v>325</v>
      </c>
      <c r="C140" s="71" t="s">
        <v>327</v>
      </c>
      <c r="D140" s="71" t="s">
        <v>23</v>
      </c>
      <c r="E140" s="188" t="s">
        <v>329</v>
      </c>
      <c r="F140" s="188"/>
      <c r="G140" s="189"/>
      <c r="H140" s="190"/>
      <c r="I140" s="191"/>
      <c r="J140" s="15" t="s">
        <v>1</v>
      </c>
      <c r="K140" s="16"/>
      <c r="L140" s="16"/>
      <c r="M140" s="17"/>
      <c r="N140" s="2"/>
      <c r="V140" s="68"/>
    </row>
    <row r="141" spans="1:22" ht="13.8" thickBot="1">
      <c r="A141" s="182"/>
      <c r="B141" s="11"/>
      <c r="C141" s="11"/>
      <c r="D141" s="12"/>
      <c r="E141" s="13" t="s">
        <v>4</v>
      </c>
      <c r="F141" s="14"/>
      <c r="G141" s="192"/>
      <c r="H141" s="193"/>
      <c r="I141" s="194"/>
      <c r="J141" s="15" t="s">
        <v>0</v>
      </c>
      <c r="K141" s="16"/>
      <c r="L141" s="16"/>
      <c r="M141" s="17"/>
      <c r="N141" s="2"/>
      <c r="V141" s="68"/>
    </row>
    <row r="142" spans="1:22" ht="21.6" thickTop="1" thickBot="1">
      <c r="A142" s="180">
        <f>A138+1</f>
        <v>32</v>
      </c>
      <c r="B142" s="73" t="s">
        <v>324</v>
      </c>
      <c r="C142" s="73" t="s">
        <v>326</v>
      </c>
      <c r="D142" s="73" t="s">
        <v>24</v>
      </c>
      <c r="E142" s="183" t="s">
        <v>328</v>
      </c>
      <c r="F142" s="183"/>
      <c r="G142" s="183" t="s">
        <v>319</v>
      </c>
      <c r="H142" s="184"/>
      <c r="I142" s="72"/>
      <c r="J142" s="58" t="s">
        <v>2</v>
      </c>
      <c r="K142" s="59"/>
      <c r="L142" s="59"/>
      <c r="M142" s="60"/>
      <c r="N142" s="2"/>
      <c r="V142" s="68"/>
    </row>
    <row r="143" spans="1:22" ht="13.8" thickBot="1">
      <c r="A143" s="181"/>
      <c r="B143" s="10"/>
      <c r="C143" s="10"/>
      <c r="D143" s="4"/>
      <c r="E143" s="10"/>
      <c r="F143" s="10"/>
      <c r="G143" s="185"/>
      <c r="H143" s="186"/>
      <c r="I143" s="187"/>
      <c r="J143" s="56" t="s">
        <v>2</v>
      </c>
      <c r="K143" s="56"/>
      <c r="L143" s="56"/>
      <c r="M143" s="57"/>
      <c r="N143" s="2"/>
      <c r="V143" s="68"/>
    </row>
    <row r="144" spans="1:22" ht="21" thickBot="1">
      <c r="A144" s="181"/>
      <c r="B144" s="71" t="s">
        <v>325</v>
      </c>
      <c r="C144" s="71" t="s">
        <v>327</v>
      </c>
      <c r="D144" s="71" t="s">
        <v>23</v>
      </c>
      <c r="E144" s="188" t="s">
        <v>329</v>
      </c>
      <c r="F144" s="188"/>
      <c r="G144" s="189"/>
      <c r="H144" s="190"/>
      <c r="I144" s="191"/>
      <c r="J144" s="15" t="s">
        <v>1</v>
      </c>
      <c r="K144" s="16"/>
      <c r="L144" s="16"/>
      <c r="M144" s="17"/>
      <c r="N144" s="2"/>
      <c r="V144" s="68"/>
    </row>
    <row r="145" spans="1:22" ht="13.8" thickBot="1">
      <c r="A145" s="182"/>
      <c r="B145" s="11"/>
      <c r="C145" s="11"/>
      <c r="D145" s="12"/>
      <c r="E145" s="13" t="s">
        <v>4</v>
      </c>
      <c r="F145" s="14"/>
      <c r="G145" s="192"/>
      <c r="H145" s="193"/>
      <c r="I145" s="194"/>
      <c r="J145" s="15" t="s">
        <v>0</v>
      </c>
      <c r="K145" s="16"/>
      <c r="L145" s="16"/>
      <c r="M145" s="17"/>
      <c r="N145" s="2"/>
      <c r="V145" s="68"/>
    </row>
    <row r="146" spans="1:22" ht="21.6" thickTop="1" thickBot="1">
      <c r="A146" s="180">
        <f>A142+1</f>
        <v>33</v>
      </c>
      <c r="B146" s="73" t="s">
        <v>324</v>
      </c>
      <c r="C146" s="73" t="s">
        <v>326</v>
      </c>
      <c r="D146" s="73" t="s">
        <v>24</v>
      </c>
      <c r="E146" s="183" t="s">
        <v>328</v>
      </c>
      <c r="F146" s="183"/>
      <c r="G146" s="183" t="s">
        <v>319</v>
      </c>
      <c r="H146" s="184"/>
      <c r="I146" s="72"/>
      <c r="J146" s="58" t="s">
        <v>2</v>
      </c>
      <c r="K146" s="59"/>
      <c r="L146" s="59"/>
      <c r="M146" s="60"/>
      <c r="N146" s="2"/>
      <c r="V146" s="68"/>
    </row>
    <row r="147" spans="1:22" ht="13.8" thickBot="1">
      <c r="A147" s="181"/>
      <c r="B147" s="10"/>
      <c r="C147" s="10"/>
      <c r="D147" s="4"/>
      <c r="E147" s="10"/>
      <c r="F147" s="10"/>
      <c r="G147" s="185"/>
      <c r="H147" s="186"/>
      <c r="I147" s="187"/>
      <c r="J147" s="56" t="s">
        <v>2</v>
      </c>
      <c r="K147" s="56"/>
      <c r="L147" s="56"/>
      <c r="M147" s="57"/>
      <c r="N147" s="2"/>
      <c r="V147" s="68"/>
    </row>
    <row r="148" spans="1:22" ht="21" thickBot="1">
      <c r="A148" s="181"/>
      <c r="B148" s="71" t="s">
        <v>325</v>
      </c>
      <c r="C148" s="71" t="s">
        <v>327</v>
      </c>
      <c r="D148" s="71" t="s">
        <v>23</v>
      </c>
      <c r="E148" s="188" t="s">
        <v>329</v>
      </c>
      <c r="F148" s="188"/>
      <c r="G148" s="189"/>
      <c r="H148" s="190"/>
      <c r="I148" s="191"/>
      <c r="J148" s="15" t="s">
        <v>1</v>
      </c>
      <c r="K148" s="16"/>
      <c r="L148" s="16"/>
      <c r="M148" s="17"/>
      <c r="N148" s="2"/>
      <c r="V148" s="68"/>
    </row>
    <row r="149" spans="1:22" ht="13.8" thickBot="1">
      <c r="A149" s="182"/>
      <c r="B149" s="11"/>
      <c r="C149" s="11"/>
      <c r="D149" s="12"/>
      <c r="E149" s="13" t="s">
        <v>4</v>
      </c>
      <c r="F149" s="14"/>
      <c r="G149" s="192"/>
      <c r="H149" s="193"/>
      <c r="I149" s="194"/>
      <c r="J149" s="15" t="s">
        <v>0</v>
      </c>
      <c r="K149" s="16"/>
      <c r="L149" s="16"/>
      <c r="M149" s="17"/>
      <c r="N149" s="2"/>
      <c r="V149" s="68"/>
    </row>
    <row r="150" spans="1:22" ht="21.6" thickTop="1" thickBot="1">
      <c r="A150" s="180">
        <f>A146+1</f>
        <v>34</v>
      </c>
      <c r="B150" s="73" t="s">
        <v>324</v>
      </c>
      <c r="C150" s="73" t="s">
        <v>326</v>
      </c>
      <c r="D150" s="73" t="s">
        <v>24</v>
      </c>
      <c r="E150" s="183" t="s">
        <v>328</v>
      </c>
      <c r="F150" s="183"/>
      <c r="G150" s="183" t="s">
        <v>319</v>
      </c>
      <c r="H150" s="184"/>
      <c r="I150" s="72"/>
      <c r="J150" s="58" t="s">
        <v>2</v>
      </c>
      <c r="K150" s="59"/>
      <c r="L150" s="59"/>
      <c r="M150" s="60"/>
      <c r="N150" s="2"/>
      <c r="V150" s="68"/>
    </row>
    <row r="151" spans="1:22" ht="13.8" thickBot="1">
      <c r="A151" s="181"/>
      <c r="B151" s="10"/>
      <c r="C151" s="10"/>
      <c r="D151" s="4"/>
      <c r="E151" s="10"/>
      <c r="F151" s="10"/>
      <c r="G151" s="185"/>
      <c r="H151" s="186"/>
      <c r="I151" s="187"/>
      <c r="J151" s="56" t="s">
        <v>2</v>
      </c>
      <c r="K151" s="56"/>
      <c r="L151" s="56"/>
      <c r="M151" s="57"/>
      <c r="N151" s="2"/>
      <c r="V151" s="68"/>
    </row>
    <row r="152" spans="1:22" ht="21" thickBot="1">
      <c r="A152" s="181"/>
      <c r="B152" s="71" t="s">
        <v>325</v>
      </c>
      <c r="C152" s="71" t="s">
        <v>327</v>
      </c>
      <c r="D152" s="71" t="s">
        <v>23</v>
      </c>
      <c r="E152" s="188" t="s">
        <v>329</v>
      </c>
      <c r="F152" s="188"/>
      <c r="G152" s="189"/>
      <c r="H152" s="190"/>
      <c r="I152" s="191"/>
      <c r="J152" s="15" t="s">
        <v>1</v>
      </c>
      <c r="K152" s="16"/>
      <c r="L152" s="16"/>
      <c r="M152" s="17"/>
      <c r="N152" s="2"/>
      <c r="V152" s="68"/>
    </row>
    <row r="153" spans="1:22" ht="13.8" thickBot="1">
      <c r="A153" s="182"/>
      <c r="B153" s="11"/>
      <c r="C153" s="11"/>
      <c r="D153" s="12"/>
      <c r="E153" s="13" t="s">
        <v>4</v>
      </c>
      <c r="F153" s="14"/>
      <c r="G153" s="192"/>
      <c r="H153" s="193"/>
      <c r="I153" s="194"/>
      <c r="J153" s="15" t="s">
        <v>0</v>
      </c>
      <c r="K153" s="16"/>
      <c r="L153" s="16"/>
      <c r="M153" s="17"/>
      <c r="N153" s="2"/>
      <c r="V153" s="68"/>
    </row>
    <row r="154" spans="1:22" ht="21.6" thickTop="1" thickBot="1">
      <c r="A154" s="180">
        <f>A150+1</f>
        <v>35</v>
      </c>
      <c r="B154" s="73" t="s">
        <v>324</v>
      </c>
      <c r="C154" s="73" t="s">
        <v>326</v>
      </c>
      <c r="D154" s="73" t="s">
        <v>24</v>
      </c>
      <c r="E154" s="183" t="s">
        <v>328</v>
      </c>
      <c r="F154" s="183"/>
      <c r="G154" s="183" t="s">
        <v>319</v>
      </c>
      <c r="H154" s="184"/>
      <c r="I154" s="72"/>
      <c r="J154" s="58" t="s">
        <v>2</v>
      </c>
      <c r="K154" s="59"/>
      <c r="L154" s="59"/>
      <c r="M154" s="60"/>
      <c r="N154" s="2"/>
      <c r="V154" s="68"/>
    </row>
    <row r="155" spans="1:22" ht="13.8" thickBot="1">
      <c r="A155" s="181"/>
      <c r="B155" s="10"/>
      <c r="C155" s="10"/>
      <c r="D155" s="4"/>
      <c r="E155" s="10"/>
      <c r="F155" s="10"/>
      <c r="G155" s="185"/>
      <c r="H155" s="186"/>
      <c r="I155" s="187"/>
      <c r="J155" s="56" t="s">
        <v>2</v>
      </c>
      <c r="K155" s="56"/>
      <c r="L155" s="56"/>
      <c r="M155" s="57"/>
      <c r="N155" s="2"/>
      <c r="V155" s="68"/>
    </row>
    <row r="156" spans="1:22" ht="21" thickBot="1">
      <c r="A156" s="181"/>
      <c r="B156" s="71" t="s">
        <v>325</v>
      </c>
      <c r="C156" s="71" t="s">
        <v>327</v>
      </c>
      <c r="D156" s="71" t="s">
        <v>23</v>
      </c>
      <c r="E156" s="188" t="s">
        <v>329</v>
      </c>
      <c r="F156" s="188"/>
      <c r="G156" s="189"/>
      <c r="H156" s="190"/>
      <c r="I156" s="191"/>
      <c r="J156" s="15" t="s">
        <v>1</v>
      </c>
      <c r="K156" s="16"/>
      <c r="L156" s="16"/>
      <c r="M156" s="17"/>
      <c r="N156" s="2"/>
      <c r="V156" s="68"/>
    </row>
    <row r="157" spans="1:22" ht="13.8" thickBot="1">
      <c r="A157" s="182"/>
      <c r="B157" s="11"/>
      <c r="C157" s="11"/>
      <c r="D157" s="12"/>
      <c r="E157" s="13" t="s">
        <v>4</v>
      </c>
      <c r="F157" s="14"/>
      <c r="G157" s="192"/>
      <c r="H157" s="193"/>
      <c r="I157" s="194"/>
      <c r="J157" s="15" t="s">
        <v>0</v>
      </c>
      <c r="K157" s="16"/>
      <c r="L157" s="16"/>
      <c r="M157" s="17"/>
      <c r="N157" s="2"/>
      <c r="V157" s="68"/>
    </row>
    <row r="158" spans="1:22" ht="21.6" thickTop="1" thickBot="1">
      <c r="A158" s="180">
        <f>A154+1</f>
        <v>36</v>
      </c>
      <c r="B158" s="73" t="s">
        <v>324</v>
      </c>
      <c r="C158" s="73" t="s">
        <v>326</v>
      </c>
      <c r="D158" s="73" t="s">
        <v>24</v>
      </c>
      <c r="E158" s="183" t="s">
        <v>328</v>
      </c>
      <c r="F158" s="183"/>
      <c r="G158" s="183" t="s">
        <v>319</v>
      </c>
      <c r="H158" s="184"/>
      <c r="I158" s="72"/>
      <c r="J158" s="58" t="s">
        <v>2</v>
      </c>
      <c r="K158" s="59"/>
      <c r="L158" s="59"/>
      <c r="M158" s="60"/>
      <c r="N158" s="2"/>
      <c r="V158" s="68"/>
    </row>
    <row r="159" spans="1:22" ht="13.8" thickBot="1">
      <c r="A159" s="181"/>
      <c r="B159" s="10"/>
      <c r="C159" s="10"/>
      <c r="D159" s="4"/>
      <c r="E159" s="10"/>
      <c r="F159" s="10"/>
      <c r="G159" s="185"/>
      <c r="H159" s="186"/>
      <c r="I159" s="187"/>
      <c r="J159" s="56" t="s">
        <v>2</v>
      </c>
      <c r="K159" s="56"/>
      <c r="L159" s="56"/>
      <c r="M159" s="57"/>
      <c r="N159" s="2"/>
      <c r="V159" s="68"/>
    </row>
    <row r="160" spans="1:22" ht="21" thickBot="1">
      <c r="A160" s="181"/>
      <c r="B160" s="71" t="s">
        <v>325</v>
      </c>
      <c r="C160" s="71" t="s">
        <v>327</v>
      </c>
      <c r="D160" s="71" t="s">
        <v>23</v>
      </c>
      <c r="E160" s="188" t="s">
        <v>329</v>
      </c>
      <c r="F160" s="188"/>
      <c r="G160" s="189"/>
      <c r="H160" s="190"/>
      <c r="I160" s="191"/>
      <c r="J160" s="15" t="s">
        <v>1</v>
      </c>
      <c r="K160" s="16"/>
      <c r="L160" s="16"/>
      <c r="M160" s="17"/>
      <c r="N160" s="2"/>
      <c r="V160" s="68"/>
    </row>
    <row r="161" spans="1:22" ht="13.8" thickBot="1">
      <c r="A161" s="182"/>
      <c r="B161" s="11"/>
      <c r="C161" s="11"/>
      <c r="D161" s="12"/>
      <c r="E161" s="13" t="s">
        <v>4</v>
      </c>
      <c r="F161" s="14"/>
      <c r="G161" s="192"/>
      <c r="H161" s="193"/>
      <c r="I161" s="194"/>
      <c r="J161" s="15" t="s">
        <v>0</v>
      </c>
      <c r="K161" s="16"/>
      <c r="L161" s="16"/>
      <c r="M161" s="17"/>
      <c r="N161" s="2"/>
      <c r="V161" s="68"/>
    </row>
    <row r="162" spans="1:22" ht="21.6" thickTop="1" thickBot="1">
      <c r="A162" s="180">
        <f>A158+1</f>
        <v>37</v>
      </c>
      <c r="B162" s="73" t="s">
        <v>324</v>
      </c>
      <c r="C162" s="73" t="s">
        <v>326</v>
      </c>
      <c r="D162" s="73" t="s">
        <v>24</v>
      </c>
      <c r="E162" s="183" t="s">
        <v>328</v>
      </c>
      <c r="F162" s="183"/>
      <c r="G162" s="183" t="s">
        <v>319</v>
      </c>
      <c r="H162" s="184"/>
      <c r="I162" s="72"/>
      <c r="J162" s="58" t="s">
        <v>2</v>
      </c>
      <c r="K162" s="59"/>
      <c r="L162" s="59"/>
      <c r="M162" s="60"/>
      <c r="N162" s="2"/>
      <c r="V162" s="68"/>
    </row>
    <row r="163" spans="1:22" ht="13.8" thickBot="1">
      <c r="A163" s="181"/>
      <c r="B163" s="10"/>
      <c r="C163" s="10"/>
      <c r="D163" s="4"/>
      <c r="E163" s="10"/>
      <c r="F163" s="10"/>
      <c r="G163" s="185"/>
      <c r="H163" s="186"/>
      <c r="I163" s="187"/>
      <c r="J163" s="56" t="s">
        <v>2</v>
      </c>
      <c r="K163" s="56"/>
      <c r="L163" s="56"/>
      <c r="M163" s="57"/>
      <c r="N163" s="2"/>
      <c r="V163" s="68"/>
    </row>
    <row r="164" spans="1:22" ht="21" thickBot="1">
      <c r="A164" s="181"/>
      <c r="B164" s="71" t="s">
        <v>325</v>
      </c>
      <c r="C164" s="71" t="s">
        <v>327</v>
      </c>
      <c r="D164" s="71" t="s">
        <v>23</v>
      </c>
      <c r="E164" s="188" t="s">
        <v>329</v>
      </c>
      <c r="F164" s="188"/>
      <c r="G164" s="189"/>
      <c r="H164" s="190"/>
      <c r="I164" s="191"/>
      <c r="J164" s="15" t="s">
        <v>1</v>
      </c>
      <c r="K164" s="16"/>
      <c r="L164" s="16"/>
      <c r="M164" s="17"/>
      <c r="N164" s="2"/>
      <c r="V164" s="68"/>
    </row>
    <row r="165" spans="1:22" ht="13.8" thickBot="1">
      <c r="A165" s="182"/>
      <c r="B165" s="11"/>
      <c r="C165" s="11"/>
      <c r="D165" s="12"/>
      <c r="E165" s="13" t="s">
        <v>4</v>
      </c>
      <c r="F165" s="14"/>
      <c r="G165" s="192"/>
      <c r="H165" s="193"/>
      <c r="I165" s="194"/>
      <c r="J165" s="15" t="s">
        <v>0</v>
      </c>
      <c r="K165" s="16"/>
      <c r="L165" s="16"/>
      <c r="M165" s="17"/>
      <c r="N165" s="2"/>
      <c r="V165" s="68"/>
    </row>
    <row r="166" spans="1:22" ht="21.6" thickTop="1" thickBot="1">
      <c r="A166" s="180">
        <f>A162+1</f>
        <v>38</v>
      </c>
      <c r="B166" s="73" t="s">
        <v>324</v>
      </c>
      <c r="C166" s="73" t="s">
        <v>326</v>
      </c>
      <c r="D166" s="73" t="s">
        <v>24</v>
      </c>
      <c r="E166" s="183" t="s">
        <v>328</v>
      </c>
      <c r="F166" s="183"/>
      <c r="G166" s="183" t="s">
        <v>319</v>
      </c>
      <c r="H166" s="184"/>
      <c r="I166" s="72"/>
      <c r="J166" s="58" t="s">
        <v>2</v>
      </c>
      <c r="K166" s="59"/>
      <c r="L166" s="59"/>
      <c r="M166" s="60"/>
      <c r="N166" s="2"/>
      <c r="V166" s="68"/>
    </row>
    <row r="167" spans="1:22" ht="13.8" thickBot="1">
      <c r="A167" s="181"/>
      <c r="B167" s="10"/>
      <c r="C167" s="10"/>
      <c r="D167" s="4"/>
      <c r="E167" s="10"/>
      <c r="F167" s="10"/>
      <c r="G167" s="185"/>
      <c r="H167" s="186"/>
      <c r="I167" s="187"/>
      <c r="J167" s="56" t="s">
        <v>2</v>
      </c>
      <c r="K167" s="56"/>
      <c r="L167" s="56"/>
      <c r="M167" s="57"/>
      <c r="N167" s="2"/>
      <c r="V167" s="68"/>
    </row>
    <row r="168" spans="1:22" ht="21" thickBot="1">
      <c r="A168" s="181"/>
      <c r="B168" s="71" t="s">
        <v>325</v>
      </c>
      <c r="C168" s="71" t="s">
        <v>327</v>
      </c>
      <c r="D168" s="71" t="s">
        <v>23</v>
      </c>
      <c r="E168" s="188" t="s">
        <v>329</v>
      </c>
      <c r="F168" s="188"/>
      <c r="G168" s="189"/>
      <c r="H168" s="190"/>
      <c r="I168" s="191"/>
      <c r="J168" s="15" t="s">
        <v>1</v>
      </c>
      <c r="K168" s="16"/>
      <c r="L168" s="16"/>
      <c r="M168" s="17"/>
      <c r="N168" s="2"/>
      <c r="V168" s="68"/>
    </row>
    <row r="169" spans="1:22" ht="13.8" thickBot="1">
      <c r="A169" s="182"/>
      <c r="B169" s="11"/>
      <c r="C169" s="11"/>
      <c r="D169" s="12"/>
      <c r="E169" s="13" t="s">
        <v>4</v>
      </c>
      <c r="F169" s="14"/>
      <c r="G169" s="192"/>
      <c r="H169" s="193"/>
      <c r="I169" s="194"/>
      <c r="J169" s="15" t="s">
        <v>0</v>
      </c>
      <c r="K169" s="16"/>
      <c r="L169" s="16"/>
      <c r="M169" s="17"/>
      <c r="N169" s="2"/>
      <c r="V169" s="68"/>
    </row>
    <row r="170" spans="1:22" ht="21.6" thickTop="1" thickBot="1">
      <c r="A170" s="180">
        <f>A166+1</f>
        <v>39</v>
      </c>
      <c r="B170" s="73" t="s">
        <v>324</v>
      </c>
      <c r="C170" s="73" t="s">
        <v>326</v>
      </c>
      <c r="D170" s="73" t="s">
        <v>24</v>
      </c>
      <c r="E170" s="183" t="s">
        <v>328</v>
      </c>
      <c r="F170" s="183"/>
      <c r="G170" s="183" t="s">
        <v>319</v>
      </c>
      <c r="H170" s="184"/>
      <c r="I170" s="72"/>
      <c r="J170" s="58" t="s">
        <v>2</v>
      </c>
      <c r="K170" s="59"/>
      <c r="L170" s="59"/>
      <c r="M170" s="60"/>
      <c r="N170" s="2"/>
      <c r="V170" s="68"/>
    </row>
    <row r="171" spans="1:22" ht="13.8" thickBot="1">
      <c r="A171" s="181"/>
      <c r="B171" s="10"/>
      <c r="C171" s="10"/>
      <c r="D171" s="4"/>
      <c r="E171" s="10"/>
      <c r="F171" s="10"/>
      <c r="G171" s="185"/>
      <c r="H171" s="186"/>
      <c r="I171" s="187"/>
      <c r="J171" s="56" t="s">
        <v>2</v>
      </c>
      <c r="K171" s="56"/>
      <c r="L171" s="56"/>
      <c r="M171" s="57"/>
      <c r="N171" s="2"/>
      <c r="V171" s="68"/>
    </row>
    <row r="172" spans="1:22" ht="21" thickBot="1">
      <c r="A172" s="181"/>
      <c r="B172" s="71" t="s">
        <v>325</v>
      </c>
      <c r="C172" s="71" t="s">
        <v>327</v>
      </c>
      <c r="D172" s="71" t="s">
        <v>23</v>
      </c>
      <c r="E172" s="188" t="s">
        <v>329</v>
      </c>
      <c r="F172" s="188"/>
      <c r="G172" s="189"/>
      <c r="H172" s="190"/>
      <c r="I172" s="191"/>
      <c r="J172" s="15" t="s">
        <v>1</v>
      </c>
      <c r="K172" s="16"/>
      <c r="L172" s="16"/>
      <c r="M172" s="17"/>
      <c r="N172" s="2"/>
      <c r="V172" s="68"/>
    </row>
    <row r="173" spans="1:22" ht="13.8" thickBot="1">
      <c r="A173" s="182"/>
      <c r="B173" s="11"/>
      <c r="C173" s="11"/>
      <c r="D173" s="12"/>
      <c r="E173" s="13" t="s">
        <v>4</v>
      </c>
      <c r="F173" s="14"/>
      <c r="G173" s="192"/>
      <c r="H173" s="193"/>
      <c r="I173" s="194"/>
      <c r="J173" s="15" t="s">
        <v>0</v>
      </c>
      <c r="K173" s="16"/>
      <c r="L173" s="16"/>
      <c r="M173" s="17"/>
      <c r="N173" s="2"/>
      <c r="V173" s="68"/>
    </row>
    <row r="174" spans="1:22" ht="21.6" thickTop="1" thickBot="1">
      <c r="A174" s="180">
        <f>A170+1</f>
        <v>40</v>
      </c>
      <c r="B174" s="73" t="s">
        <v>324</v>
      </c>
      <c r="C174" s="73" t="s">
        <v>326</v>
      </c>
      <c r="D174" s="73" t="s">
        <v>24</v>
      </c>
      <c r="E174" s="183" t="s">
        <v>328</v>
      </c>
      <c r="F174" s="183"/>
      <c r="G174" s="183" t="s">
        <v>319</v>
      </c>
      <c r="H174" s="184"/>
      <c r="I174" s="72"/>
      <c r="J174" s="58" t="s">
        <v>2</v>
      </c>
      <c r="K174" s="59"/>
      <c r="L174" s="59"/>
      <c r="M174" s="60"/>
      <c r="N174" s="2"/>
      <c r="V174" s="68"/>
    </row>
    <row r="175" spans="1:22" ht="13.8" thickBot="1">
      <c r="A175" s="181"/>
      <c r="B175" s="10"/>
      <c r="C175" s="10"/>
      <c r="D175" s="4"/>
      <c r="E175" s="10"/>
      <c r="F175" s="10"/>
      <c r="G175" s="185"/>
      <c r="H175" s="186"/>
      <c r="I175" s="187"/>
      <c r="J175" s="56" t="s">
        <v>2</v>
      </c>
      <c r="K175" s="56"/>
      <c r="L175" s="56"/>
      <c r="M175" s="57"/>
      <c r="N175" s="2"/>
      <c r="V175" s="68"/>
    </row>
    <row r="176" spans="1:22" ht="21" thickBot="1">
      <c r="A176" s="181"/>
      <c r="B176" s="71" t="s">
        <v>325</v>
      </c>
      <c r="C176" s="71" t="s">
        <v>327</v>
      </c>
      <c r="D176" s="71" t="s">
        <v>23</v>
      </c>
      <c r="E176" s="188" t="s">
        <v>329</v>
      </c>
      <c r="F176" s="188"/>
      <c r="G176" s="189"/>
      <c r="H176" s="190"/>
      <c r="I176" s="191"/>
      <c r="J176" s="15" t="s">
        <v>1</v>
      </c>
      <c r="K176" s="16"/>
      <c r="L176" s="16"/>
      <c r="M176" s="17"/>
      <c r="N176" s="2"/>
      <c r="V176" s="68"/>
    </row>
    <row r="177" spans="1:22" ht="13.8" thickBot="1">
      <c r="A177" s="182"/>
      <c r="B177" s="11"/>
      <c r="C177" s="11"/>
      <c r="D177" s="12"/>
      <c r="E177" s="13" t="s">
        <v>4</v>
      </c>
      <c r="F177" s="14"/>
      <c r="G177" s="192"/>
      <c r="H177" s="193"/>
      <c r="I177" s="194"/>
      <c r="J177" s="15" t="s">
        <v>0</v>
      </c>
      <c r="K177" s="16"/>
      <c r="L177" s="16"/>
      <c r="M177" s="17"/>
      <c r="N177" s="2"/>
      <c r="V177" s="68"/>
    </row>
    <row r="178" spans="1:22" ht="21.6" thickTop="1" thickBot="1">
      <c r="A178" s="180">
        <f>A174+1</f>
        <v>41</v>
      </c>
      <c r="B178" s="73" t="s">
        <v>324</v>
      </c>
      <c r="C178" s="73" t="s">
        <v>326</v>
      </c>
      <c r="D178" s="73" t="s">
        <v>24</v>
      </c>
      <c r="E178" s="183" t="s">
        <v>328</v>
      </c>
      <c r="F178" s="183"/>
      <c r="G178" s="183" t="s">
        <v>319</v>
      </c>
      <c r="H178" s="184"/>
      <c r="I178" s="72"/>
      <c r="J178" s="58" t="s">
        <v>2</v>
      </c>
      <c r="K178" s="59"/>
      <c r="L178" s="59"/>
      <c r="M178" s="60"/>
      <c r="N178" s="2"/>
      <c r="V178" s="68"/>
    </row>
    <row r="179" spans="1:22" ht="13.8" thickBot="1">
      <c r="A179" s="181"/>
      <c r="B179" s="10"/>
      <c r="C179" s="10"/>
      <c r="D179" s="4"/>
      <c r="E179" s="10"/>
      <c r="F179" s="10"/>
      <c r="G179" s="185"/>
      <c r="H179" s="186"/>
      <c r="I179" s="187"/>
      <c r="J179" s="56" t="s">
        <v>2</v>
      </c>
      <c r="K179" s="56"/>
      <c r="L179" s="56"/>
      <c r="M179" s="57"/>
      <c r="N179" s="2"/>
      <c r="V179" s="68">
        <f>G179</f>
        <v>0</v>
      </c>
    </row>
    <row r="180" spans="1:22" ht="21" thickBot="1">
      <c r="A180" s="181"/>
      <c r="B180" s="71" t="s">
        <v>325</v>
      </c>
      <c r="C180" s="71" t="s">
        <v>327</v>
      </c>
      <c r="D180" s="71" t="s">
        <v>23</v>
      </c>
      <c r="E180" s="188" t="s">
        <v>329</v>
      </c>
      <c r="F180" s="188"/>
      <c r="G180" s="189"/>
      <c r="H180" s="190"/>
      <c r="I180" s="191"/>
      <c r="J180" s="15" t="s">
        <v>1</v>
      </c>
      <c r="K180" s="16"/>
      <c r="L180" s="16"/>
      <c r="M180" s="17"/>
      <c r="N180" s="2"/>
      <c r="V180" s="68"/>
    </row>
    <row r="181" spans="1:22" ht="13.8" thickBot="1">
      <c r="A181" s="182"/>
      <c r="B181" s="11"/>
      <c r="C181" s="11"/>
      <c r="D181" s="12"/>
      <c r="E181" s="13" t="s">
        <v>4</v>
      </c>
      <c r="F181" s="14"/>
      <c r="G181" s="192"/>
      <c r="H181" s="193"/>
      <c r="I181" s="194"/>
      <c r="J181" s="15" t="s">
        <v>0</v>
      </c>
      <c r="K181" s="16"/>
      <c r="L181" s="16"/>
      <c r="M181" s="17"/>
      <c r="N181" s="2"/>
      <c r="V181" s="68"/>
    </row>
    <row r="182" spans="1:22" ht="21.6" thickTop="1" thickBot="1">
      <c r="A182" s="180">
        <f>A178+1</f>
        <v>42</v>
      </c>
      <c r="B182" s="73" t="s">
        <v>324</v>
      </c>
      <c r="C182" s="73" t="s">
        <v>326</v>
      </c>
      <c r="D182" s="73" t="s">
        <v>24</v>
      </c>
      <c r="E182" s="183" t="s">
        <v>328</v>
      </c>
      <c r="F182" s="183"/>
      <c r="G182" s="183" t="s">
        <v>319</v>
      </c>
      <c r="H182" s="184"/>
      <c r="I182" s="72"/>
      <c r="J182" s="58" t="s">
        <v>2</v>
      </c>
      <c r="K182" s="59"/>
      <c r="L182" s="59"/>
      <c r="M182" s="60"/>
      <c r="N182" s="2"/>
      <c r="V182" s="68"/>
    </row>
    <row r="183" spans="1:22" ht="13.8" thickBot="1">
      <c r="A183" s="181"/>
      <c r="B183" s="10"/>
      <c r="C183" s="10"/>
      <c r="D183" s="4"/>
      <c r="E183" s="10"/>
      <c r="F183" s="10"/>
      <c r="G183" s="185"/>
      <c r="H183" s="186"/>
      <c r="I183" s="187"/>
      <c r="J183" s="56" t="s">
        <v>2</v>
      </c>
      <c r="K183" s="56"/>
      <c r="L183" s="56"/>
      <c r="M183" s="57"/>
      <c r="N183" s="2"/>
      <c r="V183" s="68">
        <f>G183</f>
        <v>0</v>
      </c>
    </row>
    <row r="184" spans="1:22" ht="21" thickBot="1">
      <c r="A184" s="181"/>
      <c r="B184" s="71" t="s">
        <v>325</v>
      </c>
      <c r="C184" s="71" t="s">
        <v>327</v>
      </c>
      <c r="D184" s="71" t="s">
        <v>23</v>
      </c>
      <c r="E184" s="188" t="s">
        <v>329</v>
      </c>
      <c r="F184" s="188"/>
      <c r="G184" s="189"/>
      <c r="H184" s="190"/>
      <c r="I184" s="191"/>
      <c r="J184" s="15" t="s">
        <v>1</v>
      </c>
      <c r="K184" s="16"/>
      <c r="L184" s="16"/>
      <c r="M184" s="17"/>
      <c r="N184" s="2"/>
      <c r="V184" s="68"/>
    </row>
    <row r="185" spans="1:22" ht="13.8" thickBot="1">
      <c r="A185" s="182"/>
      <c r="B185" s="11"/>
      <c r="C185" s="11"/>
      <c r="D185" s="12"/>
      <c r="E185" s="13" t="s">
        <v>4</v>
      </c>
      <c r="F185" s="14"/>
      <c r="G185" s="192"/>
      <c r="H185" s="193"/>
      <c r="I185" s="194"/>
      <c r="J185" s="15" t="s">
        <v>0</v>
      </c>
      <c r="K185" s="16"/>
      <c r="L185" s="16"/>
      <c r="M185" s="17"/>
      <c r="N185" s="2"/>
      <c r="V185" s="68"/>
    </row>
    <row r="186" spans="1:22" ht="21.6" thickTop="1" thickBot="1">
      <c r="A186" s="180">
        <f>A182+1</f>
        <v>43</v>
      </c>
      <c r="B186" s="73" t="s">
        <v>324</v>
      </c>
      <c r="C186" s="73" t="s">
        <v>326</v>
      </c>
      <c r="D186" s="73" t="s">
        <v>24</v>
      </c>
      <c r="E186" s="183" t="s">
        <v>328</v>
      </c>
      <c r="F186" s="183"/>
      <c r="G186" s="183" t="s">
        <v>319</v>
      </c>
      <c r="H186" s="184"/>
      <c r="I186" s="72"/>
      <c r="J186" s="58" t="s">
        <v>2</v>
      </c>
      <c r="K186" s="59"/>
      <c r="L186" s="59"/>
      <c r="M186" s="60"/>
      <c r="N186" s="2"/>
      <c r="V186" s="68"/>
    </row>
    <row r="187" spans="1:22" ht="13.8" thickBot="1">
      <c r="A187" s="181"/>
      <c r="B187" s="10"/>
      <c r="C187" s="10"/>
      <c r="D187" s="4"/>
      <c r="E187" s="10"/>
      <c r="F187" s="10"/>
      <c r="G187" s="185"/>
      <c r="H187" s="186"/>
      <c r="I187" s="187"/>
      <c r="J187" s="56" t="s">
        <v>2</v>
      </c>
      <c r="K187" s="56"/>
      <c r="L187" s="56"/>
      <c r="M187" s="57"/>
      <c r="N187" s="2"/>
      <c r="V187" s="68">
        <f>G187</f>
        <v>0</v>
      </c>
    </row>
    <row r="188" spans="1:22" ht="21" thickBot="1">
      <c r="A188" s="181"/>
      <c r="B188" s="71" t="s">
        <v>325</v>
      </c>
      <c r="C188" s="71" t="s">
        <v>327</v>
      </c>
      <c r="D188" s="71" t="s">
        <v>23</v>
      </c>
      <c r="E188" s="188" t="s">
        <v>329</v>
      </c>
      <c r="F188" s="188"/>
      <c r="G188" s="189"/>
      <c r="H188" s="190"/>
      <c r="I188" s="191"/>
      <c r="J188" s="15" t="s">
        <v>1</v>
      </c>
      <c r="K188" s="16"/>
      <c r="L188" s="16"/>
      <c r="M188" s="17"/>
      <c r="N188" s="2"/>
      <c r="V188" s="68"/>
    </row>
    <row r="189" spans="1:22" ht="13.8" thickBot="1">
      <c r="A189" s="182"/>
      <c r="B189" s="11"/>
      <c r="C189" s="11"/>
      <c r="D189" s="12"/>
      <c r="E189" s="13" t="s">
        <v>4</v>
      </c>
      <c r="F189" s="14"/>
      <c r="G189" s="192"/>
      <c r="H189" s="193"/>
      <c r="I189" s="194"/>
      <c r="J189" s="15" t="s">
        <v>0</v>
      </c>
      <c r="K189" s="16"/>
      <c r="L189" s="16"/>
      <c r="M189" s="17"/>
      <c r="N189" s="2"/>
      <c r="V189" s="68"/>
    </row>
    <row r="190" spans="1:22" ht="21.6" thickTop="1" thickBot="1">
      <c r="A190" s="180">
        <f>A186+1</f>
        <v>44</v>
      </c>
      <c r="B190" s="73" t="s">
        <v>324</v>
      </c>
      <c r="C190" s="73" t="s">
        <v>326</v>
      </c>
      <c r="D190" s="73" t="s">
        <v>24</v>
      </c>
      <c r="E190" s="183" t="s">
        <v>328</v>
      </c>
      <c r="F190" s="183"/>
      <c r="G190" s="183" t="s">
        <v>319</v>
      </c>
      <c r="H190" s="184"/>
      <c r="I190" s="72"/>
      <c r="J190" s="58" t="s">
        <v>2</v>
      </c>
      <c r="K190" s="59"/>
      <c r="L190" s="59"/>
      <c r="M190" s="60"/>
      <c r="N190" s="2"/>
      <c r="V190" s="68"/>
    </row>
    <row r="191" spans="1:22" ht="13.8" thickBot="1">
      <c r="A191" s="181"/>
      <c r="B191" s="10"/>
      <c r="C191" s="10"/>
      <c r="D191" s="4"/>
      <c r="E191" s="10"/>
      <c r="F191" s="10"/>
      <c r="G191" s="185"/>
      <c r="H191" s="186"/>
      <c r="I191" s="187"/>
      <c r="J191" s="56" t="s">
        <v>2</v>
      </c>
      <c r="K191" s="56"/>
      <c r="L191" s="56"/>
      <c r="M191" s="57"/>
      <c r="N191" s="2"/>
      <c r="V191" s="68">
        <f>G191</f>
        <v>0</v>
      </c>
    </row>
    <row r="192" spans="1:22" ht="21" thickBot="1">
      <c r="A192" s="181"/>
      <c r="B192" s="71" t="s">
        <v>325</v>
      </c>
      <c r="C192" s="71" t="s">
        <v>327</v>
      </c>
      <c r="D192" s="71" t="s">
        <v>23</v>
      </c>
      <c r="E192" s="188" t="s">
        <v>329</v>
      </c>
      <c r="F192" s="188"/>
      <c r="G192" s="189"/>
      <c r="H192" s="190"/>
      <c r="I192" s="191"/>
      <c r="J192" s="15" t="s">
        <v>1</v>
      </c>
      <c r="K192" s="16"/>
      <c r="L192" s="16"/>
      <c r="M192" s="17"/>
      <c r="N192" s="2"/>
      <c r="V192" s="68"/>
    </row>
    <row r="193" spans="1:22" ht="13.8" thickBot="1">
      <c r="A193" s="182"/>
      <c r="B193" s="11"/>
      <c r="C193" s="11"/>
      <c r="D193" s="12"/>
      <c r="E193" s="13" t="s">
        <v>4</v>
      </c>
      <c r="F193" s="14"/>
      <c r="G193" s="192"/>
      <c r="H193" s="193"/>
      <c r="I193" s="194"/>
      <c r="J193" s="15" t="s">
        <v>0</v>
      </c>
      <c r="K193" s="16"/>
      <c r="L193" s="16"/>
      <c r="M193" s="17"/>
      <c r="N193" s="2"/>
      <c r="V193" s="68"/>
    </row>
    <row r="194" spans="1:22" ht="21.6" thickTop="1" thickBot="1">
      <c r="A194" s="180">
        <f>A190+1</f>
        <v>45</v>
      </c>
      <c r="B194" s="73" t="s">
        <v>324</v>
      </c>
      <c r="C194" s="73" t="s">
        <v>326</v>
      </c>
      <c r="D194" s="73" t="s">
        <v>24</v>
      </c>
      <c r="E194" s="183" t="s">
        <v>328</v>
      </c>
      <c r="F194" s="183"/>
      <c r="G194" s="183" t="s">
        <v>319</v>
      </c>
      <c r="H194" s="184"/>
      <c r="I194" s="72"/>
      <c r="J194" s="58" t="s">
        <v>2</v>
      </c>
      <c r="K194" s="59"/>
      <c r="L194" s="59"/>
      <c r="M194" s="60"/>
      <c r="N194" s="2"/>
      <c r="V194" s="68"/>
    </row>
    <row r="195" spans="1:22" ht="13.8" thickBot="1">
      <c r="A195" s="181"/>
      <c r="B195" s="10"/>
      <c r="C195" s="10"/>
      <c r="D195" s="4"/>
      <c r="E195" s="10"/>
      <c r="F195" s="10"/>
      <c r="G195" s="185"/>
      <c r="H195" s="186"/>
      <c r="I195" s="187"/>
      <c r="J195" s="56" t="s">
        <v>2</v>
      </c>
      <c r="K195" s="56"/>
      <c r="L195" s="56"/>
      <c r="M195" s="57"/>
      <c r="N195" s="2"/>
      <c r="V195" s="68">
        <f>G195</f>
        <v>0</v>
      </c>
    </row>
    <row r="196" spans="1:22" ht="21" thickBot="1">
      <c r="A196" s="181"/>
      <c r="B196" s="71" t="s">
        <v>325</v>
      </c>
      <c r="C196" s="71" t="s">
        <v>327</v>
      </c>
      <c r="D196" s="71" t="s">
        <v>23</v>
      </c>
      <c r="E196" s="188" t="s">
        <v>329</v>
      </c>
      <c r="F196" s="188"/>
      <c r="G196" s="189"/>
      <c r="H196" s="190"/>
      <c r="I196" s="191"/>
      <c r="J196" s="15" t="s">
        <v>1</v>
      </c>
      <c r="K196" s="16"/>
      <c r="L196" s="16"/>
      <c r="M196" s="17"/>
      <c r="N196" s="2"/>
      <c r="V196" s="68"/>
    </row>
    <row r="197" spans="1:22" ht="13.8" thickBot="1">
      <c r="A197" s="182"/>
      <c r="B197" s="11"/>
      <c r="C197" s="11"/>
      <c r="D197" s="12"/>
      <c r="E197" s="13" t="s">
        <v>4</v>
      </c>
      <c r="F197" s="14"/>
      <c r="G197" s="192"/>
      <c r="H197" s="193"/>
      <c r="I197" s="194"/>
      <c r="J197" s="15" t="s">
        <v>0</v>
      </c>
      <c r="K197" s="16"/>
      <c r="L197" s="16"/>
      <c r="M197" s="17"/>
      <c r="N197" s="2"/>
      <c r="V197" s="68"/>
    </row>
    <row r="198" spans="1:22" ht="21.6" thickTop="1" thickBot="1">
      <c r="A198" s="180">
        <f>A194+1</f>
        <v>46</v>
      </c>
      <c r="B198" s="73" t="s">
        <v>324</v>
      </c>
      <c r="C198" s="73" t="s">
        <v>326</v>
      </c>
      <c r="D198" s="73" t="s">
        <v>24</v>
      </c>
      <c r="E198" s="183" t="s">
        <v>328</v>
      </c>
      <c r="F198" s="183"/>
      <c r="G198" s="183" t="s">
        <v>319</v>
      </c>
      <c r="H198" s="184"/>
      <c r="I198" s="72"/>
      <c r="J198" s="58" t="s">
        <v>2</v>
      </c>
      <c r="K198" s="59"/>
      <c r="L198" s="59"/>
      <c r="M198" s="60"/>
      <c r="N198" s="2"/>
      <c r="V198" s="68"/>
    </row>
    <row r="199" spans="1:22" ht="13.8" thickBot="1">
      <c r="A199" s="181"/>
      <c r="B199" s="10"/>
      <c r="C199" s="10"/>
      <c r="D199" s="4"/>
      <c r="E199" s="10"/>
      <c r="F199" s="10"/>
      <c r="G199" s="185"/>
      <c r="H199" s="186"/>
      <c r="I199" s="187"/>
      <c r="J199" s="56" t="s">
        <v>2</v>
      </c>
      <c r="K199" s="56"/>
      <c r="L199" s="56"/>
      <c r="M199" s="57"/>
      <c r="N199" s="2"/>
      <c r="V199" s="68">
        <f>G199</f>
        <v>0</v>
      </c>
    </row>
    <row r="200" spans="1:22" ht="21" thickBot="1">
      <c r="A200" s="181"/>
      <c r="B200" s="71" t="s">
        <v>325</v>
      </c>
      <c r="C200" s="71" t="s">
        <v>327</v>
      </c>
      <c r="D200" s="71" t="s">
        <v>23</v>
      </c>
      <c r="E200" s="188" t="s">
        <v>329</v>
      </c>
      <c r="F200" s="188"/>
      <c r="G200" s="189"/>
      <c r="H200" s="190"/>
      <c r="I200" s="191"/>
      <c r="J200" s="15" t="s">
        <v>1</v>
      </c>
      <c r="K200" s="16"/>
      <c r="L200" s="16"/>
      <c r="M200" s="17"/>
      <c r="N200" s="2"/>
      <c r="V200" s="68"/>
    </row>
    <row r="201" spans="1:22" ht="13.8" thickBot="1">
      <c r="A201" s="182"/>
      <c r="B201" s="11"/>
      <c r="C201" s="11"/>
      <c r="D201" s="12"/>
      <c r="E201" s="13" t="s">
        <v>4</v>
      </c>
      <c r="F201" s="14"/>
      <c r="G201" s="192"/>
      <c r="H201" s="193"/>
      <c r="I201" s="194"/>
      <c r="J201" s="15" t="s">
        <v>0</v>
      </c>
      <c r="K201" s="16"/>
      <c r="L201" s="16"/>
      <c r="M201" s="17"/>
      <c r="N201" s="2"/>
      <c r="V201" s="68"/>
    </row>
    <row r="202" spans="1:22" ht="21.6" thickTop="1" thickBot="1">
      <c r="A202" s="180">
        <f>A198+1</f>
        <v>47</v>
      </c>
      <c r="B202" s="73" t="s">
        <v>324</v>
      </c>
      <c r="C202" s="73" t="s">
        <v>326</v>
      </c>
      <c r="D202" s="73" t="s">
        <v>24</v>
      </c>
      <c r="E202" s="183" t="s">
        <v>328</v>
      </c>
      <c r="F202" s="183"/>
      <c r="G202" s="183" t="s">
        <v>319</v>
      </c>
      <c r="H202" s="184"/>
      <c r="I202" s="72"/>
      <c r="J202" s="58" t="s">
        <v>2</v>
      </c>
      <c r="K202" s="59"/>
      <c r="L202" s="59"/>
      <c r="M202" s="60"/>
      <c r="N202" s="2"/>
      <c r="V202" s="68"/>
    </row>
    <row r="203" spans="1:22" ht="13.8" thickBot="1">
      <c r="A203" s="181"/>
      <c r="B203" s="10"/>
      <c r="C203" s="10"/>
      <c r="D203" s="4"/>
      <c r="E203" s="10"/>
      <c r="F203" s="10"/>
      <c r="G203" s="185"/>
      <c r="H203" s="186"/>
      <c r="I203" s="187"/>
      <c r="J203" s="56" t="s">
        <v>2</v>
      </c>
      <c r="K203" s="56"/>
      <c r="L203" s="56"/>
      <c r="M203" s="57"/>
      <c r="N203" s="2"/>
      <c r="V203" s="68">
        <f>G203</f>
        <v>0</v>
      </c>
    </row>
    <row r="204" spans="1:22" ht="21" thickBot="1">
      <c r="A204" s="181"/>
      <c r="B204" s="71" t="s">
        <v>325</v>
      </c>
      <c r="C204" s="71" t="s">
        <v>327</v>
      </c>
      <c r="D204" s="71" t="s">
        <v>23</v>
      </c>
      <c r="E204" s="188" t="s">
        <v>329</v>
      </c>
      <c r="F204" s="188"/>
      <c r="G204" s="189"/>
      <c r="H204" s="190"/>
      <c r="I204" s="191"/>
      <c r="J204" s="15" t="s">
        <v>1</v>
      </c>
      <c r="K204" s="16"/>
      <c r="L204" s="16"/>
      <c r="M204" s="17"/>
      <c r="N204" s="2"/>
      <c r="V204" s="68"/>
    </row>
    <row r="205" spans="1:22" ht="13.8" thickBot="1">
      <c r="A205" s="182"/>
      <c r="B205" s="11"/>
      <c r="C205" s="11"/>
      <c r="D205" s="12"/>
      <c r="E205" s="13" t="s">
        <v>4</v>
      </c>
      <c r="F205" s="14"/>
      <c r="G205" s="192"/>
      <c r="H205" s="193"/>
      <c r="I205" s="194"/>
      <c r="J205" s="15" t="s">
        <v>0</v>
      </c>
      <c r="K205" s="16"/>
      <c r="L205" s="16"/>
      <c r="M205" s="17"/>
      <c r="N205" s="2"/>
      <c r="V205" s="68"/>
    </row>
    <row r="206" spans="1:22" ht="21.6" thickTop="1" thickBot="1">
      <c r="A206" s="180">
        <f>A202+1</f>
        <v>48</v>
      </c>
      <c r="B206" s="73" t="s">
        <v>324</v>
      </c>
      <c r="C206" s="73" t="s">
        <v>326</v>
      </c>
      <c r="D206" s="73" t="s">
        <v>24</v>
      </c>
      <c r="E206" s="183" t="s">
        <v>328</v>
      </c>
      <c r="F206" s="183"/>
      <c r="G206" s="183" t="s">
        <v>319</v>
      </c>
      <c r="H206" s="184"/>
      <c r="I206" s="72"/>
      <c r="J206" s="58" t="s">
        <v>2</v>
      </c>
      <c r="K206" s="59"/>
      <c r="L206" s="59"/>
      <c r="M206" s="60"/>
      <c r="N206" s="2"/>
      <c r="V206" s="68"/>
    </row>
    <row r="207" spans="1:22" ht="13.8" thickBot="1">
      <c r="A207" s="181"/>
      <c r="B207" s="10"/>
      <c r="C207" s="10"/>
      <c r="D207" s="4"/>
      <c r="E207" s="10"/>
      <c r="F207" s="10"/>
      <c r="G207" s="185"/>
      <c r="H207" s="186"/>
      <c r="I207" s="187"/>
      <c r="J207" s="56" t="s">
        <v>2</v>
      </c>
      <c r="K207" s="56"/>
      <c r="L207" s="56"/>
      <c r="M207" s="57"/>
      <c r="N207" s="2"/>
      <c r="V207" s="68">
        <f>G207</f>
        <v>0</v>
      </c>
    </row>
    <row r="208" spans="1:22" ht="21" thickBot="1">
      <c r="A208" s="181"/>
      <c r="B208" s="71" t="s">
        <v>325</v>
      </c>
      <c r="C208" s="71" t="s">
        <v>327</v>
      </c>
      <c r="D208" s="71" t="s">
        <v>23</v>
      </c>
      <c r="E208" s="188" t="s">
        <v>329</v>
      </c>
      <c r="F208" s="188"/>
      <c r="G208" s="189"/>
      <c r="H208" s="190"/>
      <c r="I208" s="191"/>
      <c r="J208" s="15" t="s">
        <v>1</v>
      </c>
      <c r="K208" s="16"/>
      <c r="L208" s="16"/>
      <c r="M208" s="17"/>
      <c r="N208" s="2"/>
      <c r="V208" s="68"/>
    </row>
    <row r="209" spans="1:22" ht="13.8" thickBot="1">
      <c r="A209" s="182"/>
      <c r="B209" s="11"/>
      <c r="C209" s="11"/>
      <c r="D209" s="12"/>
      <c r="E209" s="13" t="s">
        <v>4</v>
      </c>
      <c r="F209" s="14"/>
      <c r="G209" s="192"/>
      <c r="H209" s="193"/>
      <c r="I209" s="194"/>
      <c r="J209" s="15" t="s">
        <v>0</v>
      </c>
      <c r="K209" s="16"/>
      <c r="L209" s="16"/>
      <c r="M209" s="17"/>
      <c r="N209" s="2"/>
      <c r="V209" s="68"/>
    </row>
    <row r="210" spans="1:22" ht="21.6" thickTop="1" thickBot="1">
      <c r="A210" s="180">
        <f>A206+1</f>
        <v>49</v>
      </c>
      <c r="B210" s="73" t="s">
        <v>324</v>
      </c>
      <c r="C210" s="73" t="s">
        <v>326</v>
      </c>
      <c r="D210" s="73" t="s">
        <v>24</v>
      </c>
      <c r="E210" s="183" t="s">
        <v>328</v>
      </c>
      <c r="F210" s="183"/>
      <c r="G210" s="183" t="s">
        <v>319</v>
      </c>
      <c r="H210" s="184"/>
      <c r="I210" s="72"/>
      <c r="J210" s="58" t="s">
        <v>2</v>
      </c>
      <c r="K210" s="59"/>
      <c r="L210" s="59"/>
      <c r="M210" s="60"/>
      <c r="N210" s="2"/>
      <c r="V210" s="68"/>
    </row>
    <row r="211" spans="1:22" ht="13.8" thickBot="1">
      <c r="A211" s="181"/>
      <c r="B211" s="10"/>
      <c r="C211" s="10"/>
      <c r="D211" s="4"/>
      <c r="E211" s="10"/>
      <c r="F211" s="10"/>
      <c r="G211" s="185"/>
      <c r="H211" s="186"/>
      <c r="I211" s="187"/>
      <c r="J211" s="56" t="s">
        <v>2</v>
      </c>
      <c r="K211" s="56"/>
      <c r="L211" s="56"/>
      <c r="M211" s="57"/>
      <c r="N211" s="2"/>
      <c r="V211" s="68">
        <f>G211</f>
        <v>0</v>
      </c>
    </row>
    <row r="212" spans="1:22" ht="21" thickBot="1">
      <c r="A212" s="181"/>
      <c r="B212" s="71" t="s">
        <v>325</v>
      </c>
      <c r="C212" s="71" t="s">
        <v>327</v>
      </c>
      <c r="D212" s="71" t="s">
        <v>23</v>
      </c>
      <c r="E212" s="188" t="s">
        <v>329</v>
      </c>
      <c r="F212" s="188"/>
      <c r="G212" s="189"/>
      <c r="H212" s="190"/>
      <c r="I212" s="191"/>
      <c r="J212" s="15" t="s">
        <v>1</v>
      </c>
      <c r="K212" s="16"/>
      <c r="L212" s="16"/>
      <c r="M212" s="17"/>
      <c r="N212" s="2"/>
      <c r="V212" s="68"/>
    </row>
    <row r="213" spans="1:22" ht="13.8" thickBot="1">
      <c r="A213" s="182"/>
      <c r="B213" s="11"/>
      <c r="C213" s="11"/>
      <c r="D213" s="12"/>
      <c r="E213" s="13" t="s">
        <v>4</v>
      </c>
      <c r="F213" s="14"/>
      <c r="G213" s="192"/>
      <c r="H213" s="193"/>
      <c r="I213" s="194"/>
      <c r="J213" s="15" t="s">
        <v>0</v>
      </c>
      <c r="K213" s="16"/>
      <c r="L213" s="16"/>
      <c r="M213" s="17"/>
      <c r="N213" s="2"/>
      <c r="V213" s="68"/>
    </row>
    <row r="214" spans="1:22" ht="21.6" thickTop="1" thickBot="1">
      <c r="A214" s="180">
        <f>A210+1</f>
        <v>50</v>
      </c>
      <c r="B214" s="73" t="s">
        <v>324</v>
      </c>
      <c r="C214" s="73" t="s">
        <v>326</v>
      </c>
      <c r="D214" s="73" t="s">
        <v>24</v>
      </c>
      <c r="E214" s="183" t="s">
        <v>328</v>
      </c>
      <c r="F214" s="183"/>
      <c r="G214" s="183" t="s">
        <v>319</v>
      </c>
      <c r="H214" s="184"/>
      <c r="I214" s="72"/>
      <c r="J214" s="58" t="s">
        <v>2</v>
      </c>
      <c r="K214" s="59"/>
      <c r="L214" s="59"/>
      <c r="M214" s="60"/>
      <c r="N214" s="2"/>
      <c r="V214" s="68"/>
    </row>
    <row r="215" spans="1:22" ht="13.8" thickBot="1">
      <c r="A215" s="181"/>
      <c r="B215" s="10"/>
      <c r="C215" s="10"/>
      <c r="D215" s="4"/>
      <c r="E215" s="10"/>
      <c r="F215" s="10"/>
      <c r="G215" s="185"/>
      <c r="H215" s="186"/>
      <c r="I215" s="187"/>
      <c r="J215" s="56" t="s">
        <v>2</v>
      </c>
      <c r="K215" s="56"/>
      <c r="L215" s="56"/>
      <c r="M215" s="57"/>
      <c r="N215" s="2"/>
      <c r="V215" s="68">
        <f>G215</f>
        <v>0</v>
      </c>
    </row>
    <row r="216" spans="1:22" ht="21" thickBot="1">
      <c r="A216" s="181"/>
      <c r="B216" s="71" t="s">
        <v>325</v>
      </c>
      <c r="C216" s="71" t="s">
        <v>327</v>
      </c>
      <c r="D216" s="71" t="s">
        <v>23</v>
      </c>
      <c r="E216" s="188" t="s">
        <v>329</v>
      </c>
      <c r="F216" s="188"/>
      <c r="G216" s="189"/>
      <c r="H216" s="190"/>
      <c r="I216" s="191"/>
      <c r="J216" s="15" t="s">
        <v>1</v>
      </c>
      <c r="K216" s="16"/>
      <c r="L216" s="16"/>
      <c r="M216" s="17"/>
      <c r="N216" s="2"/>
      <c r="V216" s="68"/>
    </row>
    <row r="217" spans="1:22" ht="13.8" thickBot="1">
      <c r="A217" s="182"/>
      <c r="B217" s="11"/>
      <c r="C217" s="11"/>
      <c r="D217" s="12"/>
      <c r="E217" s="13" t="s">
        <v>4</v>
      </c>
      <c r="F217" s="14"/>
      <c r="G217" s="192"/>
      <c r="H217" s="193"/>
      <c r="I217" s="194"/>
      <c r="J217" s="15" t="s">
        <v>0</v>
      </c>
      <c r="K217" s="16"/>
      <c r="L217" s="16"/>
      <c r="M217" s="17"/>
      <c r="N217" s="2"/>
      <c r="V217" s="68"/>
    </row>
    <row r="218" spans="1:22" ht="21.6" thickTop="1" thickBot="1">
      <c r="A218" s="180">
        <f>A214+1</f>
        <v>51</v>
      </c>
      <c r="B218" s="73" t="s">
        <v>324</v>
      </c>
      <c r="C218" s="73" t="s">
        <v>326</v>
      </c>
      <c r="D218" s="73" t="s">
        <v>24</v>
      </c>
      <c r="E218" s="183" t="s">
        <v>328</v>
      </c>
      <c r="F218" s="183"/>
      <c r="G218" s="183" t="s">
        <v>319</v>
      </c>
      <c r="H218" s="184"/>
      <c r="I218" s="72"/>
      <c r="J218" s="58" t="s">
        <v>2</v>
      </c>
      <c r="K218" s="59"/>
      <c r="L218" s="59"/>
      <c r="M218" s="60"/>
      <c r="N218" s="2"/>
      <c r="V218" s="68"/>
    </row>
    <row r="219" spans="1:22" ht="13.8" thickBot="1">
      <c r="A219" s="181"/>
      <c r="B219" s="10"/>
      <c r="C219" s="10"/>
      <c r="D219" s="4"/>
      <c r="E219" s="10"/>
      <c r="F219" s="10"/>
      <c r="G219" s="185"/>
      <c r="H219" s="186"/>
      <c r="I219" s="187"/>
      <c r="J219" s="56" t="s">
        <v>2</v>
      </c>
      <c r="K219" s="56"/>
      <c r="L219" s="56"/>
      <c r="M219" s="57"/>
      <c r="N219" s="2"/>
      <c r="V219" s="68">
        <f>G219</f>
        <v>0</v>
      </c>
    </row>
    <row r="220" spans="1:22" ht="21" thickBot="1">
      <c r="A220" s="181"/>
      <c r="B220" s="71" t="s">
        <v>325</v>
      </c>
      <c r="C220" s="71" t="s">
        <v>327</v>
      </c>
      <c r="D220" s="71" t="s">
        <v>23</v>
      </c>
      <c r="E220" s="188" t="s">
        <v>329</v>
      </c>
      <c r="F220" s="188"/>
      <c r="G220" s="189"/>
      <c r="H220" s="190"/>
      <c r="I220" s="191"/>
      <c r="J220" s="15" t="s">
        <v>1</v>
      </c>
      <c r="K220" s="16"/>
      <c r="L220" s="16"/>
      <c r="M220" s="17"/>
      <c r="N220" s="2"/>
      <c r="V220" s="68"/>
    </row>
    <row r="221" spans="1:22" ht="13.8" thickBot="1">
      <c r="A221" s="182"/>
      <c r="B221" s="11"/>
      <c r="C221" s="11"/>
      <c r="D221" s="12"/>
      <c r="E221" s="13" t="s">
        <v>4</v>
      </c>
      <c r="F221" s="14"/>
      <c r="G221" s="192"/>
      <c r="H221" s="193"/>
      <c r="I221" s="194"/>
      <c r="J221" s="15" t="s">
        <v>0</v>
      </c>
      <c r="K221" s="16"/>
      <c r="L221" s="16"/>
      <c r="M221" s="17"/>
      <c r="N221" s="2"/>
      <c r="V221" s="68"/>
    </row>
    <row r="222" spans="1:22" ht="21.6" thickTop="1" thickBot="1">
      <c r="A222" s="180">
        <f>A218+1</f>
        <v>52</v>
      </c>
      <c r="B222" s="73" t="s">
        <v>324</v>
      </c>
      <c r="C222" s="73" t="s">
        <v>326</v>
      </c>
      <c r="D222" s="73" t="s">
        <v>24</v>
      </c>
      <c r="E222" s="183" t="s">
        <v>328</v>
      </c>
      <c r="F222" s="183"/>
      <c r="G222" s="183" t="s">
        <v>319</v>
      </c>
      <c r="H222" s="184"/>
      <c r="I222" s="72"/>
      <c r="J222" s="58" t="s">
        <v>2</v>
      </c>
      <c r="K222" s="59"/>
      <c r="L222" s="59"/>
      <c r="M222" s="60"/>
      <c r="N222" s="2"/>
      <c r="V222" s="68"/>
    </row>
    <row r="223" spans="1:22" ht="13.8" thickBot="1">
      <c r="A223" s="181"/>
      <c r="B223" s="10"/>
      <c r="C223" s="10"/>
      <c r="D223" s="4"/>
      <c r="E223" s="10"/>
      <c r="F223" s="10"/>
      <c r="G223" s="185"/>
      <c r="H223" s="186"/>
      <c r="I223" s="187"/>
      <c r="J223" s="56" t="s">
        <v>2</v>
      </c>
      <c r="K223" s="56"/>
      <c r="L223" s="56"/>
      <c r="M223" s="57"/>
      <c r="N223" s="2"/>
      <c r="V223" s="68">
        <f>G223</f>
        <v>0</v>
      </c>
    </row>
    <row r="224" spans="1:22" ht="21" thickBot="1">
      <c r="A224" s="181"/>
      <c r="B224" s="71" t="s">
        <v>325</v>
      </c>
      <c r="C224" s="71" t="s">
        <v>327</v>
      </c>
      <c r="D224" s="71" t="s">
        <v>23</v>
      </c>
      <c r="E224" s="188" t="s">
        <v>329</v>
      </c>
      <c r="F224" s="188"/>
      <c r="G224" s="189"/>
      <c r="H224" s="190"/>
      <c r="I224" s="191"/>
      <c r="J224" s="15" t="s">
        <v>1</v>
      </c>
      <c r="K224" s="16"/>
      <c r="L224" s="16"/>
      <c r="M224" s="17"/>
      <c r="N224" s="2"/>
      <c r="V224" s="68"/>
    </row>
    <row r="225" spans="1:22" ht="13.8" thickBot="1">
      <c r="A225" s="182"/>
      <c r="B225" s="11"/>
      <c r="C225" s="11"/>
      <c r="D225" s="12"/>
      <c r="E225" s="13" t="s">
        <v>4</v>
      </c>
      <c r="F225" s="14"/>
      <c r="G225" s="192"/>
      <c r="H225" s="193"/>
      <c r="I225" s="194"/>
      <c r="J225" s="15" t="s">
        <v>0</v>
      </c>
      <c r="K225" s="16"/>
      <c r="L225" s="16"/>
      <c r="M225" s="17"/>
      <c r="N225" s="2"/>
      <c r="V225" s="68"/>
    </row>
    <row r="226" spans="1:22" ht="21.6" thickTop="1" thickBot="1">
      <c r="A226" s="180">
        <f>A222+1</f>
        <v>53</v>
      </c>
      <c r="B226" s="73" t="s">
        <v>324</v>
      </c>
      <c r="C226" s="73" t="s">
        <v>326</v>
      </c>
      <c r="D226" s="73" t="s">
        <v>24</v>
      </c>
      <c r="E226" s="183" t="s">
        <v>328</v>
      </c>
      <c r="F226" s="183"/>
      <c r="G226" s="183" t="s">
        <v>319</v>
      </c>
      <c r="H226" s="184"/>
      <c r="I226" s="72"/>
      <c r="J226" s="58" t="s">
        <v>2</v>
      </c>
      <c r="K226" s="59"/>
      <c r="L226" s="59"/>
      <c r="M226" s="60"/>
      <c r="N226" s="2"/>
      <c r="V226" s="68"/>
    </row>
    <row r="227" spans="1:22" ht="13.8" thickBot="1">
      <c r="A227" s="181"/>
      <c r="B227" s="10"/>
      <c r="C227" s="10"/>
      <c r="D227" s="4"/>
      <c r="E227" s="10"/>
      <c r="F227" s="10"/>
      <c r="G227" s="185"/>
      <c r="H227" s="186"/>
      <c r="I227" s="187"/>
      <c r="J227" s="56" t="s">
        <v>2</v>
      </c>
      <c r="K227" s="56"/>
      <c r="L227" s="56"/>
      <c r="M227" s="57"/>
      <c r="N227" s="2"/>
      <c r="V227" s="68">
        <f>G227</f>
        <v>0</v>
      </c>
    </row>
    <row r="228" spans="1:22" ht="21" thickBot="1">
      <c r="A228" s="181"/>
      <c r="B228" s="71" t="s">
        <v>325</v>
      </c>
      <c r="C228" s="71" t="s">
        <v>327</v>
      </c>
      <c r="D228" s="71" t="s">
        <v>23</v>
      </c>
      <c r="E228" s="188" t="s">
        <v>329</v>
      </c>
      <c r="F228" s="188"/>
      <c r="G228" s="189"/>
      <c r="H228" s="190"/>
      <c r="I228" s="191"/>
      <c r="J228" s="15" t="s">
        <v>1</v>
      </c>
      <c r="K228" s="16"/>
      <c r="L228" s="16"/>
      <c r="M228" s="17"/>
      <c r="N228" s="2"/>
      <c r="V228" s="68"/>
    </row>
    <row r="229" spans="1:22" ht="13.8" thickBot="1">
      <c r="A229" s="182"/>
      <c r="B229" s="11"/>
      <c r="C229" s="11"/>
      <c r="D229" s="12"/>
      <c r="E229" s="13" t="s">
        <v>4</v>
      </c>
      <c r="F229" s="14"/>
      <c r="G229" s="192"/>
      <c r="H229" s="193"/>
      <c r="I229" s="194"/>
      <c r="J229" s="15" t="s">
        <v>0</v>
      </c>
      <c r="K229" s="16"/>
      <c r="L229" s="16"/>
      <c r="M229" s="17"/>
      <c r="N229" s="2"/>
      <c r="V229" s="68"/>
    </row>
    <row r="230" spans="1:22" ht="21.6" thickTop="1" thickBot="1">
      <c r="A230" s="180">
        <f>A226+1</f>
        <v>54</v>
      </c>
      <c r="B230" s="73" t="s">
        <v>324</v>
      </c>
      <c r="C230" s="73" t="s">
        <v>326</v>
      </c>
      <c r="D230" s="73" t="s">
        <v>24</v>
      </c>
      <c r="E230" s="183" t="s">
        <v>328</v>
      </c>
      <c r="F230" s="183"/>
      <c r="G230" s="183" t="s">
        <v>319</v>
      </c>
      <c r="H230" s="184"/>
      <c r="I230" s="72"/>
      <c r="J230" s="58" t="s">
        <v>2</v>
      </c>
      <c r="K230" s="59"/>
      <c r="L230" s="59"/>
      <c r="M230" s="60"/>
      <c r="N230" s="2"/>
      <c r="V230" s="68"/>
    </row>
    <row r="231" spans="1:22" ht="13.8" thickBot="1">
      <c r="A231" s="181"/>
      <c r="B231" s="10"/>
      <c r="C231" s="10"/>
      <c r="D231" s="4"/>
      <c r="E231" s="10"/>
      <c r="F231" s="10"/>
      <c r="G231" s="185"/>
      <c r="H231" s="186"/>
      <c r="I231" s="187"/>
      <c r="J231" s="56" t="s">
        <v>2</v>
      </c>
      <c r="K231" s="56"/>
      <c r="L231" s="56"/>
      <c r="M231" s="57"/>
      <c r="N231" s="2"/>
      <c r="V231" s="68">
        <f>G231</f>
        <v>0</v>
      </c>
    </row>
    <row r="232" spans="1:22" ht="21" thickBot="1">
      <c r="A232" s="181"/>
      <c r="B232" s="71" t="s">
        <v>325</v>
      </c>
      <c r="C232" s="71" t="s">
        <v>327</v>
      </c>
      <c r="D232" s="71" t="s">
        <v>23</v>
      </c>
      <c r="E232" s="188" t="s">
        <v>329</v>
      </c>
      <c r="F232" s="188"/>
      <c r="G232" s="189"/>
      <c r="H232" s="190"/>
      <c r="I232" s="191"/>
      <c r="J232" s="15" t="s">
        <v>1</v>
      </c>
      <c r="K232" s="16"/>
      <c r="L232" s="16"/>
      <c r="M232" s="17"/>
      <c r="N232" s="2"/>
      <c r="V232" s="68"/>
    </row>
    <row r="233" spans="1:22" ht="13.8" thickBot="1">
      <c r="A233" s="182"/>
      <c r="B233" s="11"/>
      <c r="C233" s="11"/>
      <c r="D233" s="12"/>
      <c r="E233" s="13" t="s">
        <v>4</v>
      </c>
      <c r="F233" s="14"/>
      <c r="G233" s="192"/>
      <c r="H233" s="193"/>
      <c r="I233" s="194"/>
      <c r="J233" s="15" t="s">
        <v>0</v>
      </c>
      <c r="K233" s="16"/>
      <c r="L233" s="16"/>
      <c r="M233" s="17"/>
      <c r="N233" s="2"/>
      <c r="V233" s="68"/>
    </row>
    <row r="234" spans="1:22" ht="21.6" thickTop="1" thickBot="1">
      <c r="A234" s="180">
        <f>A230+1</f>
        <v>55</v>
      </c>
      <c r="B234" s="73" t="s">
        <v>324</v>
      </c>
      <c r="C234" s="73" t="s">
        <v>326</v>
      </c>
      <c r="D234" s="73" t="s">
        <v>24</v>
      </c>
      <c r="E234" s="183" t="s">
        <v>328</v>
      </c>
      <c r="F234" s="183"/>
      <c r="G234" s="183" t="s">
        <v>319</v>
      </c>
      <c r="H234" s="184"/>
      <c r="I234" s="72"/>
      <c r="J234" s="58" t="s">
        <v>2</v>
      </c>
      <c r="K234" s="59"/>
      <c r="L234" s="59"/>
      <c r="M234" s="60"/>
      <c r="N234" s="2"/>
      <c r="V234" s="68"/>
    </row>
    <row r="235" spans="1:22" ht="13.8" thickBot="1">
      <c r="A235" s="181"/>
      <c r="B235" s="10"/>
      <c r="C235" s="10"/>
      <c r="D235" s="4"/>
      <c r="E235" s="10"/>
      <c r="F235" s="10"/>
      <c r="G235" s="185"/>
      <c r="H235" s="186"/>
      <c r="I235" s="187"/>
      <c r="J235" s="56" t="s">
        <v>2</v>
      </c>
      <c r="K235" s="56"/>
      <c r="L235" s="56"/>
      <c r="M235" s="57"/>
      <c r="N235" s="2"/>
      <c r="V235" s="68">
        <f>G235</f>
        <v>0</v>
      </c>
    </row>
    <row r="236" spans="1:22" ht="21" thickBot="1">
      <c r="A236" s="181"/>
      <c r="B236" s="71" t="s">
        <v>325</v>
      </c>
      <c r="C236" s="71" t="s">
        <v>327</v>
      </c>
      <c r="D236" s="71" t="s">
        <v>23</v>
      </c>
      <c r="E236" s="188" t="s">
        <v>329</v>
      </c>
      <c r="F236" s="188"/>
      <c r="G236" s="189"/>
      <c r="H236" s="190"/>
      <c r="I236" s="191"/>
      <c r="J236" s="15" t="s">
        <v>1</v>
      </c>
      <c r="K236" s="16"/>
      <c r="L236" s="16"/>
      <c r="M236" s="17"/>
      <c r="N236" s="2"/>
      <c r="V236" s="68"/>
    </row>
    <row r="237" spans="1:22" ht="13.8" thickBot="1">
      <c r="A237" s="182"/>
      <c r="B237" s="11"/>
      <c r="C237" s="11"/>
      <c r="D237" s="12"/>
      <c r="E237" s="13" t="s">
        <v>4</v>
      </c>
      <c r="F237" s="14"/>
      <c r="G237" s="192"/>
      <c r="H237" s="193"/>
      <c r="I237" s="194"/>
      <c r="J237" s="15" t="s">
        <v>0</v>
      </c>
      <c r="K237" s="16"/>
      <c r="L237" s="16"/>
      <c r="M237" s="17"/>
      <c r="N237" s="2"/>
      <c r="V237" s="68"/>
    </row>
    <row r="238" spans="1:22" ht="21.6" thickTop="1" thickBot="1">
      <c r="A238" s="180">
        <f>A234+1</f>
        <v>56</v>
      </c>
      <c r="B238" s="73" t="s">
        <v>324</v>
      </c>
      <c r="C238" s="73" t="s">
        <v>326</v>
      </c>
      <c r="D238" s="73" t="s">
        <v>24</v>
      </c>
      <c r="E238" s="183" t="s">
        <v>328</v>
      </c>
      <c r="F238" s="183"/>
      <c r="G238" s="183" t="s">
        <v>319</v>
      </c>
      <c r="H238" s="184"/>
      <c r="I238" s="72"/>
      <c r="J238" s="58" t="s">
        <v>2</v>
      </c>
      <c r="K238" s="59"/>
      <c r="L238" s="59"/>
      <c r="M238" s="60"/>
      <c r="N238" s="2"/>
      <c r="V238" s="68"/>
    </row>
    <row r="239" spans="1:22" ht="13.8" thickBot="1">
      <c r="A239" s="181"/>
      <c r="B239" s="10"/>
      <c r="C239" s="10"/>
      <c r="D239" s="4"/>
      <c r="E239" s="10"/>
      <c r="F239" s="10"/>
      <c r="G239" s="185"/>
      <c r="H239" s="186"/>
      <c r="I239" s="187"/>
      <c r="J239" s="56" t="s">
        <v>2</v>
      </c>
      <c r="K239" s="56"/>
      <c r="L239" s="56"/>
      <c r="M239" s="57"/>
      <c r="N239" s="2"/>
      <c r="V239" s="68">
        <f>G239</f>
        <v>0</v>
      </c>
    </row>
    <row r="240" spans="1:22" ht="21" thickBot="1">
      <c r="A240" s="181"/>
      <c r="B240" s="71" t="s">
        <v>325</v>
      </c>
      <c r="C240" s="71" t="s">
        <v>327</v>
      </c>
      <c r="D240" s="71" t="s">
        <v>23</v>
      </c>
      <c r="E240" s="188" t="s">
        <v>329</v>
      </c>
      <c r="F240" s="188"/>
      <c r="G240" s="189"/>
      <c r="H240" s="190"/>
      <c r="I240" s="191"/>
      <c r="J240" s="15" t="s">
        <v>1</v>
      </c>
      <c r="K240" s="16"/>
      <c r="L240" s="16"/>
      <c r="M240" s="17"/>
      <c r="N240" s="2"/>
      <c r="V240" s="68"/>
    </row>
    <row r="241" spans="1:22" ht="13.8" thickBot="1">
      <c r="A241" s="182"/>
      <c r="B241" s="11"/>
      <c r="C241" s="11"/>
      <c r="D241" s="12"/>
      <c r="E241" s="13" t="s">
        <v>4</v>
      </c>
      <c r="F241" s="14"/>
      <c r="G241" s="192"/>
      <c r="H241" s="193"/>
      <c r="I241" s="194"/>
      <c r="J241" s="15" t="s">
        <v>0</v>
      </c>
      <c r="K241" s="16"/>
      <c r="L241" s="16"/>
      <c r="M241" s="17"/>
      <c r="N241" s="2"/>
      <c r="V241" s="68"/>
    </row>
    <row r="242" spans="1:22" ht="21.6" thickTop="1" thickBot="1">
      <c r="A242" s="180">
        <f>A238+1</f>
        <v>57</v>
      </c>
      <c r="B242" s="73" t="s">
        <v>324</v>
      </c>
      <c r="C242" s="73" t="s">
        <v>326</v>
      </c>
      <c r="D242" s="73" t="s">
        <v>24</v>
      </c>
      <c r="E242" s="183" t="s">
        <v>328</v>
      </c>
      <c r="F242" s="183"/>
      <c r="G242" s="183" t="s">
        <v>319</v>
      </c>
      <c r="H242" s="184"/>
      <c r="I242" s="72"/>
      <c r="J242" s="58" t="s">
        <v>2</v>
      </c>
      <c r="K242" s="59"/>
      <c r="L242" s="59"/>
      <c r="M242" s="60"/>
      <c r="N242" s="2"/>
      <c r="V242" s="68"/>
    </row>
    <row r="243" spans="1:22" ht="13.8" thickBot="1">
      <c r="A243" s="181"/>
      <c r="B243" s="10"/>
      <c r="C243" s="10"/>
      <c r="D243" s="4"/>
      <c r="E243" s="10"/>
      <c r="F243" s="10"/>
      <c r="G243" s="185"/>
      <c r="H243" s="186"/>
      <c r="I243" s="187"/>
      <c r="J243" s="56" t="s">
        <v>2</v>
      </c>
      <c r="K243" s="56"/>
      <c r="L243" s="56"/>
      <c r="M243" s="57"/>
      <c r="N243" s="2"/>
      <c r="V243" s="68">
        <f>G243</f>
        <v>0</v>
      </c>
    </row>
    <row r="244" spans="1:22" ht="21" thickBot="1">
      <c r="A244" s="181"/>
      <c r="B244" s="71" t="s">
        <v>325</v>
      </c>
      <c r="C244" s="71" t="s">
        <v>327</v>
      </c>
      <c r="D244" s="71" t="s">
        <v>23</v>
      </c>
      <c r="E244" s="188" t="s">
        <v>329</v>
      </c>
      <c r="F244" s="188"/>
      <c r="G244" s="189"/>
      <c r="H244" s="190"/>
      <c r="I244" s="191"/>
      <c r="J244" s="15" t="s">
        <v>1</v>
      </c>
      <c r="K244" s="16"/>
      <c r="L244" s="16"/>
      <c r="M244" s="17"/>
      <c r="N244" s="2"/>
      <c r="V244" s="68"/>
    </row>
    <row r="245" spans="1:22" ht="13.8" thickBot="1">
      <c r="A245" s="182"/>
      <c r="B245" s="11"/>
      <c r="C245" s="11"/>
      <c r="D245" s="12"/>
      <c r="E245" s="13" t="s">
        <v>4</v>
      </c>
      <c r="F245" s="14"/>
      <c r="G245" s="192"/>
      <c r="H245" s="193"/>
      <c r="I245" s="194"/>
      <c r="J245" s="15" t="s">
        <v>0</v>
      </c>
      <c r="K245" s="16"/>
      <c r="L245" s="16"/>
      <c r="M245" s="17"/>
      <c r="N245" s="2"/>
      <c r="V245" s="68"/>
    </row>
    <row r="246" spans="1:22" ht="21.6" thickTop="1" thickBot="1">
      <c r="A246" s="180">
        <f>A242+1</f>
        <v>58</v>
      </c>
      <c r="B246" s="73" t="s">
        <v>324</v>
      </c>
      <c r="C246" s="73" t="s">
        <v>326</v>
      </c>
      <c r="D246" s="73" t="s">
        <v>24</v>
      </c>
      <c r="E246" s="183" t="s">
        <v>328</v>
      </c>
      <c r="F246" s="183"/>
      <c r="G246" s="183" t="s">
        <v>319</v>
      </c>
      <c r="H246" s="184"/>
      <c r="I246" s="72"/>
      <c r="J246" s="58" t="s">
        <v>2</v>
      </c>
      <c r="K246" s="59"/>
      <c r="L246" s="59"/>
      <c r="M246" s="60"/>
      <c r="N246" s="2"/>
      <c r="V246" s="68"/>
    </row>
    <row r="247" spans="1:22" ht="13.8" thickBot="1">
      <c r="A247" s="181"/>
      <c r="B247" s="10"/>
      <c r="C247" s="10"/>
      <c r="D247" s="4"/>
      <c r="E247" s="10"/>
      <c r="F247" s="10"/>
      <c r="G247" s="185"/>
      <c r="H247" s="186"/>
      <c r="I247" s="187"/>
      <c r="J247" s="56" t="s">
        <v>2</v>
      </c>
      <c r="K247" s="56"/>
      <c r="L247" s="56"/>
      <c r="M247" s="57"/>
      <c r="N247" s="2"/>
      <c r="V247" s="68">
        <f>G247</f>
        <v>0</v>
      </c>
    </row>
    <row r="248" spans="1:22" ht="21" thickBot="1">
      <c r="A248" s="181"/>
      <c r="B248" s="71" t="s">
        <v>325</v>
      </c>
      <c r="C248" s="71" t="s">
        <v>327</v>
      </c>
      <c r="D248" s="71" t="s">
        <v>23</v>
      </c>
      <c r="E248" s="188" t="s">
        <v>329</v>
      </c>
      <c r="F248" s="188"/>
      <c r="G248" s="189"/>
      <c r="H248" s="190"/>
      <c r="I248" s="191"/>
      <c r="J248" s="15" t="s">
        <v>1</v>
      </c>
      <c r="K248" s="16"/>
      <c r="L248" s="16"/>
      <c r="M248" s="17"/>
      <c r="N248" s="2"/>
      <c r="V248" s="68"/>
    </row>
    <row r="249" spans="1:22" ht="13.8" thickBot="1">
      <c r="A249" s="182"/>
      <c r="B249" s="11"/>
      <c r="C249" s="11"/>
      <c r="D249" s="12"/>
      <c r="E249" s="13" t="s">
        <v>4</v>
      </c>
      <c r="F249" s="14"/>
      <c r="G249" s="192"/>
      <c r="H249" s="193"/>
      <c r="I249" s="194"/>
      <c r="J249" s="15" t="s">
        <v>0</v>
      </c>
      <c r="K249" s="16"/>
      <c r="L249" s="16"/>
      <c r="M249" s="17"/>
      <c r="N249" s="2"/>
      <c r="V249" s="68"/>
    </row>
    <row r="250" spans="1:22" ht="21.6" thickTop="1" thickBot="1">
      <c r="A250" s="180">
        <f>A246+1</f>
        <v>59</v>
      </c>
      <c r="B250" s="73" t="s">
        <v>324</v>
      </c>
      <c r="C250" s="73" t="s">
        <v>326</v>
      </c>
      <c r="D250" s="73" t="s">
        <v>24</v>
      </c>
      <c r="E250" s="183" t="s">
        <v>328</v>
      </c>
      <c r="F250" s="183"/>
      <c r="G250" s="183" t="s">
        <v>319</v>
      </c>
      <c r="H250" s="184"/>
      <c r="I250" s="72"/>
      <c r="J250" s="58" t="s">
        <v>2</v>
      </c>
      <c r="K250" s="59"/>
      <c r="L250" s="59"/>
      <c r="M250" s="60"/>
      <c r="N250" s="2"/>
      <c r="V250" s="68"/>
    </row>
    <row r="251" spans="1:22" ht="13.8" thickBot="1">
      <c r="A251" s="181"/>
      <c r="B251" s="10"/>
      <c r="C251" s="10"/>
      <c r="D251" s="4"/>
      <c r="E251" s="10"/>
      <c r="F251" s="10"/>
      <c r="G251" s="185"/>
      <c r="H251" s="186"/>
      <c r="I251" s="187"/>
      <c r="J251" s="56" t="s">
        <v>2</v>
      </c>
      <c r="K251" s="56"/>
      <c r="L251" s="56"/>
      <c r="M251" s="57"/>
      <c r="N251" s="2"/>
      <c r="V251" s="68">
        <f>G251</f>
        <v>0</v>
      </c>
    </row>
    <row r="252" spans="1:22" ht="21" thickBot="1">
      <c r="A252" s="181"/>
      <c r="B252" s="71" t="s">
        <v>325</v>
      </c>
      <c r="C252" s="71" t="s">
        <v>327</v>
      </c>
      <c r="D252" s="71" t="s">
        <v>23</v>
      </c>
      <c r="E252" s="188" t="s">
        <v>329</v>
      </c>
      <c r="F252" s="188"/>
      <c r="G252" s="189"/>
      <c r="H252" s="190"/>
      <c r="I252" s="191"/>
      <c r="J252" s="15" t="s">
        <v>1</v>
      </c>
      <c r="K252" s="16"/>
      <c r="L252" s="16"/>
      <c r="M252" s="17"/>
      <c r="N252" s="2"/>
      <c r="V252" s="68"/>
    </row>
    <row r="253" spans="1:22" ht="13.8" thickBot="1">
      <c r="A253" s="182"/>
      <c r="B253" s="11"/>
      <c r="C253" s="11"/>
      <c r="D253" s="12"/>
      <c r="E253" s="13" t="s">
        <v>4</v>
      </c>
      <c r="F253" s="14"/>
      <c r="G253" s="192"/>
      <c r="H253" s="193"/>
      <c r="I253" s="194"/>
      <c r="J253" s="15" t="s">
        <v>0</v>
      </c>
      <c r="K253" s="16"/>
      <c r="L253" s="16"/>
      <c r="M253" s="17"/>
      <c r="N253" s="2"/>
      <c r="V253" s="68"/>
    </row>
    <row r="254" spans="1:22" ht="21.6" thickTop="1" thickBot="1">
      <c r="A254" s="180">
        <f>A250+1</f>
        <v>60</v>
      </c>
      <c r="B254" s="73" t="s">
        <v>324</v>
      </c>
      <c r="C254" s="73" t="s">
        <v>326</v>
      </c>
      <c r="D254" s="73" t="s">
        <v>24</v>
      </c>
      <c r="E254" s="183" t="s">
        <v>328</v>
      </c>
      <c r="F254" s="183"/>
      <c r="G254" s="183" t="s">
        <v>319</v>
      </c>
      <c r="H254" s="184"/>
      <c r="I254" s="72"/>
      <c r="J254" s="58" t="s">
        <v>2</v>
      </c>
      <c r="K254" s="59"/>
      <c r="L254" s="59"/>
      <c r="M254" s="60"/>
      <c r="N254" s="2"/>
      <c r="V254" s="68"/>
    </row>
    <row r="255" spans="1:22" ht="13.8" thickBot="1">
      <c r="A255" s="181"/>
      <c r="B255" s="10"/>
      <c r="C255" s="10"/>
      <c r="D255" s="4"/>
      <c r="E255" s="10"/>
      <c r="F255" s="10"/>
      <c r="G255" s="185"/>
      <c r="H255" s="186"/>
      <c r="I255" s="187"/>
      <c r="J255" s="56" t="s">
        <v>2</v>
      </c>
      <c r="K255" s="56"/>
      <c r="L255" s="56"/>
      <c r="M255" s="57"/>
      <c r="N255" s="2"/>
      <c r="V255" s="68">
        <f>G255</f>
        <v>0</v>
      </c>
    </row>
    <row r="256" spans="1:22" ht="21" thickBot="1">
      <c r="A256" s="181"/>
      <c r="B256" s="71" t="s">
        <v>325</v>
      </c>
      <c r="C256" s="71" t="s">
        <v>327</v>
      </c>
      <c r="D256" s="71" t="s">
        <v>23</v>
      </c>
      <c r="E256" s="188" t="s">
        <v>329</v>
      </c>
      <c r="F256" s="188"/>
      <c r="G256" s="189"/>
      <c r="H256" s="190"/>
      <c r="I256" s="191"/>
      <c r="J256" s="15" t="s">
        <v>1</v>
      </c>
      <c r="K256" s="16"/>
      <c r="L256" s="16"/>
      <c r="M256" s="17"/>
      <c r="N256" s="2"/>
      <c r="V256" s="68"/>
    </row>
    <row r="257" spans="1:22" ht="13.8" thickBot="1">
      <c r="A257" s="182"/>
      <c r="B257" s="11"/>
      <c r="C257" s="11"/>
      <c r="D257" s="12"/>
      <c r="E257" s="13" t="s">
        <v>4</v>
      </c>
      <c r="F257" s="14"/>
      <c r="G257" s="192"/>
      <c r="H257" s="193"/>
      <c r="I257" s="194"/>
      <c r="J257" s="15" t="s">
        <v>0</v>
      </c>
      <c r="K257" s="16"/>
      <c r="L257" s="16"/>
      <c r="M257" s="17"/>
      <c r="N257" s="2"/>
      <c r="V257" s="68"/>
    </row>
    <row r="258" spans="1:22" ht="21.6" thickTop="1" thickBot="1">
      <c r="A258" s="180">
        <f>A254+1</f>
        <v>61</v>
      </c>
      <c r="B258" s="73" t="s">
        <v>324</v>
      </c>
      <c r="C258" s="73" t="s">
        <v>326</v>
      </c>
      <c r="D258" s="73" t="s">
        <v>24</v>
      </c>
      <c r="E258" s="183" t="s">
        <v>328</v>
      </c>
      <c r="F258" s="183"/>
      <c r="G258" s="183" t="s">
        <v>319</v>
      </c>
      <c r="H258" s="184"/>
      <c r="I258" s="72"/>
      <c r="J258" s="58" t="s">
        <v>2</v>
      </c>
      <c r="K258" s="59"/>
      <c r="L258" s="59"/>
      <c r="M258" s="60"/>
      <c r="N258" s="2"/>
      <c r="V258" s="68"/>
    </row>
    <row r="259" spans="1:22" ht="13.8" thickBot="1">
      <c r="A259" s="181"/>
      <c r="B259" s="10"/>
      <c r="C259" s="10"/>
      <c r="D259" s="4"/>
      <c r="E259" s="10"/>
      <c r="F259" s="10"/>
      <c r="G259" s="185"/>
      <c r="H259" s="186"/>
      <c r="I259" s="187"/>
      <c r="J259" s="56" t="s">
        <v>2</v>
      </c>
      <c r="K259" s="56"/>
      <c r="L259" s="56"/>
      <c r="M259" s="57"/>
      <c r="N259" s="2"/>
      <c r="V259" s="68">
        <f>G259</f>
        <v>0</v>
      </c>
    </row>
    <row r="260" spans="1:22" ht="21" thickBot="1">
      <c r="A260" s="181"/>
      <c r="B260" s="71" t="s">
        <v>325</v>
      </c>
      <c r="C260" s="71" t="s">
        <v>327</v>
      </c>
      <c r="D260" s="71" t="s">
        <v>23</v>
      </c>
      <c r="E260" s="188" t="s">
        <v>329</v>
      </c>
      <c r="F260" s="188"/>
      <c r="G260" s="189"/>
      <c r="H260" s="190"/>
      <c r="I260" s="191"/>
      <c r="J260" s="15" t="s">
        <v>1</v>
      </c>
      <c r="K260" s="16"/>
      <c r="L260" s="16"/>
      <c r="M260" s="17"/>
      <c r="N260" s="2"/>
      <c r="V260" s="68"/>
    </row>
    <row r="261" spans="1:22" ht="13.8" thickBot="1">
      <c r="A261" s="182"/>
      <c r="B261" s="11"/>
      <c r="C261" s="11"/>
      <c r="D261" s="12"/>
      <c r="E261" s="13" t="s">
        <v>4</v>
      </c>
      <c r="F261" s="14"/>
      <c r="G261" s="192"/>
      <c r="H261" s="193"/>
      <c r="I261" s="194"/>
      <c r="J261" s="15" t="s">
        <v>0</v>
      </c>
      <c r="K261" s="16"/>
      <c r="L261" s="16"/>
      <c r="M261" s="17"/>
      <c r="N261" s="2"/>
      <c r="V261" s="68"/>
    </row>
    <row r="262" spans="1:22" ht="21.6" thickTop="1" thickBot="1">
      <c r="A262" s="180">
        <f>A258+1</f>
        <v>62</v>
      </c>
      <c r="B262" s="73" t="s">
        <v>324</v>
      </c>
      <c r="C262" s="73" t="s">
        <v>326</v>
      </c>
      <c r="D262" s="73" t="s">
        <v>24</v>
      </c>
      <c r="E262" s="183" t="s">
        <v>328</v>
      </c>
      <c r="F262" s="183"/>
      <c r="G262" s="183" t="s">
        <v>319</v>
      </c>
      <c r="H262" s="184"/>
      <c r="I262" s="72"/>
      <c r="J262" s="58" t="s">
        <v>2</v>
      </c>
      <c r="K262" s="59"/>
      <c r="L262" s="59"/>
      <c r="M262" s="60"/>
      <c r="N262" s="2"/>
      <c r="V262" s="68"/>
    </row>
    <row r="263" spans="1:22" ht="13.8" thickBot="1">
      <c r="A263" s="181"/>
      <c r="B263" s="10"/>
      <c r="C263" s="10"/>
      <c r="D263" s="4"/>
      <c r="E263" s="10"/>
      <c r="F263" s="10"/>
      <c r="G263" s="185"/>
      <c r="H263" s="186"/>
      <c r="I263" s="187"/>
      <c r="J263" s="56" t="s">
        <v>2</v>
      </c>
      <c r="K263" s="56"/>
      <c r="L263" s="56"/>
      <c r="M263" s="57"/>
      <c r="N263" s="2"/>
      <c r="V263" s="68">
        <f>G263</f>
        <v>0</v>
      </c>
    </row>
    <row r="264" spans="1:22" ht="21" thickBot="1">
      <c r="A264" s="181"/>
      <c r="B264" s="71" t="s">
        <v>325</v>
      </c>
      <c r="C264" s="71" t="s">
        <v>327</v>
      </c>
      <c r="D264" s="71" t="s">
        <v>23</v>
      </c>
      <c r="E264" s="188" t="s">
        <v>329</v>
      </c>
      <c r="F264" s="188"/>
      <c r="G264" s="189"/>
      <c r="H264" s="190"/>
      <c r="I264" s="191"/>
      <c r="J264" s="15" t="s">
        <v>1</v>
      </c>
      <c r="K264" s="16"/>
      <c r="L264" s="16"/>
      <c r="M264" s="17"/>
      <c r="N264" s="2"/>
      <c r="V264" s="68"/>
    </row>
    <row r="265" spans="1:22" ht="13.8" thickBot="1">
      <c r="A265" s="182"/>
      <c r="B265" s="11"/>
      <c r="C265" s="11"/>
      <c r="D265" s="12"/>
      <c r="E265" s="13" t="s">
        <v>4</v>
      </c>
      <c r="F265" s="14"/>
      <c r="G265" s="192"/>
      <c r="H265" s="193"/>
      <c r="I265" s="194"/>
      <c r="J265" s="15" t="s">
        <v>0</v>
      </c>
      <c r="K265" s="16"/>
      <c r="L265" s="16"/>
      <c r="M265" s="17"/>
      <c r="N265" s="2"/>
      <c r="V265" s="68"/>
    </row>
    <row r="266" spans="1:22" ht="21.6" thickTop="1" thickBot="1">
      <c r="A266" s="180">
        <f>A262+1</f>
        <v>63</v>
      </c>
      <c r="B266" s="73" t="s">
        <v>324</v>
      </c>
      <c r="C266" s="73" t="s">
        <v>326</v>
      </c>
      <c r="D266" s="73" t="s">
        <v>24</v>
      </c>
      <c r="E266" s="183" t="s">
        <v>328</v>
      </c>
      <c r="F266" s="183"/>
      <c r="G266" s="183" t="s">
        <v>319</v>
      </c>
      <c r="H266" s="184"/>
      <c r="I266" s="72"/>
      <c r="J266" s="58" t="s">
        <v>2</v>
      </c>
      <c r="K266" s="59"/>
      <c r="L266" s="59"/>
      <c r="M266" s="60"/>
      <c r="N266" s="2"/>
      <c r="V266" s="68"/>
    </row>
    <row r="267" spans="1:22" ht="13.8" thickBot="1">
      <c r="A267" s="181"/>
      <c r="B267" s="10"/>
      <c r="C267" s="10"/>
      <c r="D267" s="4"/>
      <c r="E267" s="10"/>
      <c r="F267" s="10"/>
      <c r="G267" s="185"/>
      <c r="H267" s="186"/>
      <c r="I267" s="187"/>
      <c r="J267" s="56" t="s">
        <v>2</v>
      </c>
      <c r="K267" s="56"/>
      <c r="L267" s="56"/>
      <c r="M267" s="57"/>
      <c r="N267" s="2"/>
      <c r="V267" s="68">
        <f>G267</f>
        <v>0</v>
      </c>
    </row>
    <row r="268" spans="1:22" ht="21" thickBot="1">
      <c r="A268" s="181"/>
      <c r="B268" s="71" t="s">
        <v>325</v>
      </c>
      <c r="C268" s="71" t="s">
        <v>327</v>
      </c>
      <c r="D268" s="71" t="s">
        <v>23</v>
      </c>
      <c r="E268" s="188" t="s">
        <v>329</v>
      </c>
      <c r="F268" s="188"/>
      <c r="G268" s="189"/>
      <c r="H268" s="190"/>
      <c r="I268" s="191"/>
      <c r="J268" s="15" t="s">
        <v>1</v>
      </c>
      <c r="K268" s="16"/>
      <c r="L268" s="16"/>
      <c r="M268" s="17"/>
      <c r="N268" s="2"/>
      <c r="V268" s="68"/>
    </row>
    <row r="269" spans="1:22" ht="13.8" thickBot="1">
      <c r="A269" s="182"/>
      <c r="B269" s="11"/>
      <c r="C269" s="11"/>
      <c r="D269" s="12"/>
      <c r="E269" s="13" t="s">
        <v>4</v>
      </c>
      <c r="F269" s="14"/>
      <c r="G269" s="192"/>
      <c r="H269" s="193"/>
      <c r="I269" s="194"/>
      <c r="J269" s="15" t="s">
        <v>0</v>
      </c>
      <c r="K269" s="16"/>
      <c r="L269" s="16"/>
      <c r="M269" s="17"/>
      <c r="N269" s="2"/>
      <c r="V269" s="68"/>
    </row>
    <row r="270" spans="1:22" ht="21.6" thickTop="1" thickBot="1">
      <c r="A270" s="180">
        <f>A266+1</f>
        <v>64</v>
      </c>
      <c r="B270" s="73" t="s">
        <v>324</v>
      </c>
      <c r="C270" s="73" t="s">
        <v>326</v>
      </c>
      <c r="D270" s="73" t="s">
        <v>24</v>
      </c>
      <c r="E270" s="183" t="s">
        <v>328</v>
      </c>
      <c r="F270" s="183"/>
      <c r="G270" s="183" t="s">
        <v>319</v>
      </c>
      <c r="H270" s="184"/>
      <c r="I270" s="72"/>
      <c r="J270" s="58" t="s">
        <v>2</v>
      </c>
      <c r="K270" s="59"/>
      <c r="L270" s="59"/>
      <c r="M270" s="60"/>
      <c r="N270" s="2"/>
      <c r="V270" s="68"/>
    </row>
    <row r="271" spans="1:22" ht="13.8" thickBot="1">
      <c r="A271" s="181"/>
      <c r="B271" s="10"/>
      <c r="C271" s="10"/>
      <c r="D271" s="4"/>
      <c r="E271" s="10"/>
      <c r="F271" s="10"/>
      <c r="G271" s="185"/>
      <c r="H271" s="186"/>
      <c r="I271" s="187"/>
      <c r="J271" s="56" t="s">
        <v>2</v>
      </c>
      <c r="K271" s="56"/>
      <c r="L271" s="56"/>
      <c r="M271" s="57"/>
      <c r="N271" s="2"/>
      <c r="V271" s="68">
        <f>G271</f>
        <v>0</v>
      </c>
    </row>
    <row r="272" spans="1:22" ht="21" thickBot="1">
      <c r="A272" s="181"/>
      <c r="B272" s="71" t="s">
        <v>325</v>
      </c>
      <c r="C272" s="71" t="s">
        <v>327</v>
      </c>
      <c r="D272" s="71" t="s">
        <v>23</v>
      </c>
      <c r="E272" s="188" t="s">
        <v>329</v>
      </c>
      <c r="F272" s="188"/>
      <c r="G272" s="189"/>
      <c r="H272" s="190"/>
      <c r="I272" s="191"/>
      <c r="J272" s="15" t="s">
        <v>1</v>
      </c>
      <c r="K272" s="16"/>
      <c r="L272" s="16"/>
      <c r="M272" s="17"/>
      <c r="N272" s="2"/>
      <c r="V272" s="68"/>
    </row>
    <row r="273" spans="1:22" ht="13.8" thickBot="1">
      <c r="A273" s="182"/>
      <c r="B273" s="11"/>
      <c r="C273" s="11"/>
      <c r="D273" s="12"/>
      <c r="E273" s="13" t="s">
        <v>4</v>
      </c>
      <c r="F273" s="14"/>
      <c r="G273" s="192"/>
      <c r="H273" s="193"/>
      <c r="I273" s="194"/>
      <c r="J273" s="15" t="s">
        <v>0</v>
      </c>
      <c r="K273" s="16"/>
      <c r="L273" s="16"/>
      <c r="M273" s="17"/>
      <c r="N273" s="2"/>
      <c r="V273" s="68"/>
    </row>
    <row r="274" spans="1:22" ht="21.6" thickTop="1" thickBot="1">
      <c r="A274" s="180">
        <f>A270+1</f>
        <v>65</v>
      </c>
      <c r="B274" s="73" t="s">
        <v>324</v>
      </c>
      <c r="C274" s="73" t="s">
        <v>326</v>
      </c>
      <c r="D274" s="73" t="s">
        <v>24</v>
      </c>
      <c r="E274" s="183" t="s">
        <v>328</v>
      </c>
      <c r="F274" s="183"/>
      <c r="G274" s="183" t="s">
        <v>319</v>
      </c>
      <c r="H274" s="184"/>
      <c r="I274" s="72"/>
      <c r="J274" s="58" t="s">
        <v>2</v>
      </c>
      <c r="K274" s="59"/>
      <c r="L274" s="59"/>
      <c r="M274" s="60"/>
      <c r="N274" s="2"/>
      <c r="V274" s="68"/>
    </row>
    <row r="275" spans="1:22" ht="13.8" thickBot="1">
      <c r="A275" s="181"/>
      <c r="B275" s="10"/>
      <c r="C275" s="10"/>
      <c r="D275" s="4"/>
      <c r="E275" s="10"/>
      <c r="F275" s="10"/>
      <c r="G275" s="185"/>
      <c r="H275" s="186"/>
      <c r="I275" s="187"/>
      <c r="J275" s="56" t="s">
        <v>2</v>
      </c>
      <c r="K275" s="56"/>
      <c r="L275" s="56"/>
      <c r="M275" s="57"/>
      <c r="N275" s="2"/>
      <c r="V275" s="68">
        <f>G275</f>
        <v>0</v>
      </c>
    </row>
    <row r="276" spans="1:22" ht="21" thickBot="1">
      <c r="A276" s="181"/>
      <c r="B276" s="71" t="s">
        <v>325</v>
      </c>
      <c r="C276" s="71" t="s">
        <v>327</v>
      </c>
      <c r="D276" s="71" t="s">
        <v>23</v>
      </c>
      <c r="E276" s="188" t="s">
        <v>329</v>
      </c>
      <c r="F276" s="188"/>
      <c r="G276" s="189"/>
      <c r="H276" s="190"/>
      <c r="I276" s="191"/>
      <c r="J276" s="15" t="s">
        <v>1</v>
      </c>
      <c r="K276" s="16"/>
      <c r="L276" s="16"/>
      <c r="M276" s="17"/>
      <c r="N276" s="2"/>
      <c r="V276" s="68"/>
    </row>
    <row r="277" spans="1:22" ht="13.8" thickBot="1">
      <c r="A277" s="182"/>
      <c r="B277" s="11"/>
      <c r="C277" s="11"/>
      <c r="D277" s="12"/>
      <c r="E277" s="13" t="s">
        <v>4</v>
      </c>
      <c r="F277" s="14"/>
      <c r="G277" s="192"/>
      <c r="H277" s="193"/>
      <c r="I277" s="194"/>
      <c r="J277" s="15" t="s">
        <v>0</v>
      </c>
      <c r="K277" s="16"/>
      <c r="L277" s="16"/>
      <c r="M277" s="17"/>
      <c r="N277" s="2"/>
      <c r="V277" s="68"/>
    </row>
    <row r="278" spans="1:22" ht="21.6" thickTop="1" thickBot="1">
      <c r="A278" s="180">
        <f>A274+1</f>
        <v>66</v>
      </c>
      <c r="B278" s="73" t="s">
        <v>324</v>
      </c>
      <c r="C278" s="73" t="s">
        <v>326</v>
      </c>
      <c r="D278" s="73" t="s">
        <v>24</v>
      </c>
      <c r="E278" s="183" t="s">
        <v>328</v>
      </c>
      <c r="F278" s="183"/>
      <c r="G278" s="183" t="s">
        <v>319</v>
      </c>
      <c r="H278" s="184"/>
      <c r="I278" s="72"/>
      <c r="J278" s="58" t="s">
        <v>2</v>
      </c>
      <c r="K278" s="59"/>
      <c r="L278" s="59"/>
      <c r="M278" s="60"/>
      <c r="N278" s="2"/>
      <c r="V278" s="68"/>
    </row>
    <row r="279" spans="1:22" ht="13.8" thickBot="1">
      <c r="A279" s="181"/>
      <c r="B279" s="10"/>
      <c r="C279" s="10"/>
      <c r="D279" s="4"/>
      <c r="E279" s="10"/>
      <c r="F279" s="10"/>
      <c r="G279" s="185"/>
      <c r="H279" s="186"/>
      <c r="I279" s="187"/>
      <c r="J279" s="56" t="s">
        <v>2</v>
      </c>
      <c r="K279" s="56"/>
      <c r="L279" s="56"/>
      <c r="M279" s="57"/>
      <c r="N279" s="2"/>
      <c r="V279" s="68">
        <f>G279</f>
        <v>0</v>
      </c>
    </row>
    <row r="280" spans="1:22" ht="21" thickBot="1">
      <c r="A280" s="181"/>
      <c r="B280" s="71" t="s">
        <v>325</v>
      </c>
      <c r="C280" s="71" t="s">
        <v>327</v>
      </c>
      <c r="D280" s="71" t="s">
        <v>23</v>
      </c>
      <c r="E280" s="188" t="s">
        <v>329</v>
      </c>
      <c r="F280" s="188"/>
      <c r="G280" s="189"/>
      <c r="H280" s="190"/>
      <c r="I280" s="191"/>
      <c r="J280" s="15" t="s">
        <v>1</v>
      </c>
      <c r="K280" s="16"/>
      <c r="L280" s="16"/>
      <c r="M280" s="17"/>
      <c r="N280" s="2"/>
      <c r="V280" s="68"/>
    </row>
    <row r="281" spans="1:22" ht="13.8" thickBot="1">
      <c r="A281" s="182"/>
      <c r="B281" s="11"/>
      <c r="C281" s="11"/>
      <c r="D281" s="12"/>
      <c r="E281" s="13" t="s">
        <v>4</v>
      </c>
      <c r="F281" s="14"/>
      <c r="G281" s="192"/>
      <c r="H281" s="193"/>
      <c r="I281" s="194"/>
      <c r="J281" s="15" t="s">
        <v>0</v>
      </c>
      <c r="K281" s="16"/>
      <c r="L281" s="16"/>
      <c r="M281" s="17"/>
      <c r="N281" s="2"/>
      <c r="V281" s="68"/>
    </row>
    <row r="282" spans="1:22" ht="21.6" thickTop="1" thickBot="1">
      <c r="A282" s="180">
        <f>A278+1</f>
        <v>67</v>
      </c>
      <c r="B282" s="73" t="s">
        <v>324</v>
      </c>
      <c r="C282" s="73" t="s">
        <v>326</v>
      </c>
      <c r="D282" s="73" t="s">
        <v>24</v>
      </c>
      <c r="E282" s="183" t="s">
        <v>328</v>
      </c>
      <c r="F282" s="183"/>
      <c r="G282" s="183" t="s">
        <v>319</v>
      </c>
      <c r="H282" s="184"/>
      <c r="I282" s="72"/>
      <c r="J282" s="58" t="s">
        <v>2</v>
      </c>
      <c r="K282" s="59"/>
      <c r="L282" s="59"/>
      <c r="M282" s="60"/>
      <c r="N282" s="2"/>
      <c r="V282" s="68"/>
    </row>
    <row r="283" spans="1:22" ht="13.8" thickBot="1">
      <c r="A283" s="181"/>
      <c r="B283" s="10"/>
      <c r="C283" s="10"/>
      <c r="D283" s="4"/>
      <c r="E283" s="10"/>
      <c r="F283" s="10"/>
      <c r="G283" s="185"/>
      <c r="H283" s="186"/>
      <c r="I283" s="187"/>
      <c r="J283" s="56" t="s">
        <v>2</v>
      </c>
      <c r="K283" s="56"/>
      <c r="L283" s="56"/>
      <c r="M283" s="57"/>
      <c r="N283" s="2"/>
      <c r="V283" s="68">
        <f>G283</f>
        <v>0</v>
      </c>
    </row>
    <row r="284" spans="1:22" ht="21" thickBot="1">
      <c r="A284" s="181"/>
      <c r="B284" s="71" t="s">
        <v>325</v>
      </c>
      <c r="C284" s="71" t="s">
        <v>327</v>
      </c>
      <c r="D284" s="71" t="s">
        <v>23</v>
      </c>
      <c r="E284" s="188" t="s">
        <v>329</v>
      </c>
      <c r="F284" s="188"/>
      <c r="G284" s="189"/>
      <c r="H284" s="190"/>
      <c r="I284" s="191"/>
      <c r="J284" s="15" t="s">
        <v>1</v>
      </c>
      <c r="K284" s="16"/>
      <c r="L284" s="16"/>
      <c r="M284" s="17"/>
      <c r="N284" s="2"/>
      <c r="V284" s="68"/>
    </row>
    <row r="285" spans="1:22" ht="13.8" thickBot="1">
      <c r="A285" s="182"/>
      <c r="B285" s="11"/>
      <c r="C285" s="11"/>
      <c r="D285" s="12"/>
      <c r="E285" s="13" t="s">
        <v>4</v>
      </c>
      <c r="F285" s="14"/>
      <c r="G285" s="192"/>
      <c r="H285" s="193"/>
      <c r="I285" s="194"/>
      <c r="J285" s="15" t="s">
        <v>0</v>
      </c>
      <c r="K285" s="16"/>
      <c r="L285" s="16"/>
      <c r="M285" s="17"/>
      <c r="N285" s="2"/>
      <c r="V285" s="68"/>
    </row>
    <row r="286" spans="1:22" ht="21.6" thickTop="1" thickBot="1">
      <c r="A286" s="180">
        <f>A282+1</f>
        <v>68</v>
      </c>
      <c r="B286" s="73" t="s">
        <v>324</v>
      </c>
      <c r="C286" s="73" t="s">
        <v>326</v>
      </c>
      <c r="D286" s="73" t="s">
        <v>24</v>
      </c>
      <c r="E286" s="183" t="s">
        <v>328</v>
      </c>
      <c r="F286" s="183"/>
      <c r="G286" s="183" t="s">
        <v>319</v>
      </c>
      <c r="H286" s="184"/>
      <c r="I286" s="72"/>
      <c r="J286" s="58" t="s">
        <v>2</v>
      </c>
      <c r="K286" s="59"/>
      <c r="L286" s="59"/>
      <c r="M286" s="60"/>
      <c r="N286" s="2"/>
      <c r="V286" s="68"/>
    </row>
    <row r="287" spans="1:22" ht="13.8" thickBot="1">
      <c r="A287" s="181"/>
      <c r="B287" s="10"/>
      <c r="C287" s="10"/>
      <c r="D287" s="4"/>
      <c r="E287" s="10"/>
      <c r="F287" s="10"/>
      <c r="G287" s="185"/>
      <c r="H287" s="186"/>
      <c r="I287" s="187"/>
      <c r="J287" s="56" t="s">
        <v>2</v>
      </c>
      <c r="K287" s="56"/>
      <c r="L287" s="56"/>
      <c r="M287" s="57"/>
      <c r="N287" s="2"/>
      <c r="V287" s="68">
        <f>G287</f>
        <v>0</v>
      </c>
    </row>
    <row r="288" spans="1:22" ht="21" thickBot="1">
      <c r="A288" s="181"/>
      <c r="B288" s="71" t="s">
        <v>325</v>
      </c>
      <c r="C288" s="71" t="s">
        <v>327</v>
      </c>
      <c r="D288" s="71" t="s">
        <v>23</v>
      </c>
      <c r="E288" s="188" t="s">
        <v>329</v>
      </c>
      <c r="F288" s="188"/>
      <c r="G288" s="189"/>
      <c r="H288" s="190"/>
      <c r="I288" s="191"/>
      <c r="J288" s="15" t="s">
        <v>1</v>
      </c>
      <c r="K288" s="16"/>
      <c r="L288" s="16"/>
      <c r="M288" s="17"/>
      <c r="N288" s="2"/>
      <c r="V288" s="68"/>
    </row>
    <row r="289" spans="1:22" ht="13.8" thickBot="1">
      <c r="A289" s="182"/>
      <c r="B289" s="11"/>
      <c r="C289" s="11"/>
      <c r="D289" s="12"/>
      <c r="E289" s="13" t="s">
        <v>4</v>
      </c>
      <c r="F289" s="14"/>
      <c r="G289" s="192"/>
      <c r="H289" s="193"/>
      <c r="I289" s="194"/>
      <c r="J289" s="15" t="s">
        <v>0</v>
      </c>
      <c r="K289" s="16"/>
      <c r="L289" s="16"/>
      <c r="M289" s="17"/>
      <c r="N289" s="2"/>
      <c r="V289" s="68"/>
    </row>
    <row r="290" spans="1:22" ht="21.6" thickTop="1" thickBot="1">
      <c r="A290" s="180">
        <f>A286+1</f>
        <v>69</v>
      </c>
      <c r="B290" s="73" t="s">
        <v>324</v>
      </c>
      <c r="C290" s="73" t="s">
        <v>326</v>
      </c>
      <c r="D290" s="73" t="s">
        <v>24</v>
      </c>
      <c r="E290" s="183" t="s">
        <v>328</v>
      </c>
      <c r="F290" s="183"/>
      <c r="G290" s="183" t="s">
        <v>319</v>
      </c>
      <c r="H290" s="184"/>
      <c r="I290" s="72"/>
      <c r="J290" s="58" t="s">
        <v>2</v>
      </c>
      <c r="K290" s="59"/>
      <c r="L290" s="59"/>
      <c r="M290" s="60"/>
      <c r="N290" s="2"/>
      <c r="V290" s="68"/>
    </row>
    <row r="291" spans="1:22" ht="13.8" thickBot="1">
      <c r="A291" s="181"/>
      <c r="B291" s="10"/>
      <c r="C291" s="10"/>
      <c r="D291" s="4"/>
      <c r="E291" s="10"/>
      <c r="F291" s="10"/>
      <c r="G291" s="185"/>
      <c r="H291" s="186"/>
      <c r="I291" s="187"/>
      <c r="J291" s="56" t="s">
        <v>2</v>
      </c>
      <c r="K291" s="56"/>
      <c r="L291" s="56"/>
      <c r="M291" s="57"/>
      <c r="N291" s="2"/>
      <c r="V291" s="68">
        <f>G291</f>
        <v>0</v>
      </c>
    </row>
    <row r="292" spans="1:22" ht="21" thickBot="1">
      <c r="A292" s="181"/>
      <c r="B292" s="71" t="s">
        <v>325</v>
      </c>
      <c r="C292" s="71" t="s">
        <v>327</v>
      </c>
      <c r="D292" s="71" t="s">
        <v>23</v>
      </c>
      <c r="E292" s="188" t="s">
        <v>329</v>
      </c>
      <c r="F292" s="188"/>
      <c r="G292" s="189"/>
      <c r="H292" s="190"/>
      <c r="I292" s="191"/>
      <c r="J292" s="15" t="s">
        <v>1</v>
      </c>
      <c r="K292" s="16"/>
      <c r="L292" s="16"/>
      <c r="M292" s="17"/>
      <c r="N292" s="2"/>
      <c r="V292" s="68"/>
    </row>
    <row r="293" spans="1:22" ht="13.8" thickBot="1">
      <c r="A293" s="182"/>
      <c r="B293" s="11"/>
      <c r="C293" s="11"/>
      <c r="D293" s="12"/>
      <c r="E293" s="13" t="s">
        <v>4</v>
      </c>
      <c r="F293" s="14"/>
      <c r="G293" s="192"/>
      <c r="H293" s="193"/>
      <c r="I293" s="194"/>
      <c r="J293" s="15" t="s">
        <v>0</v>
      </c>
      <c r="K293" s="16"/>
      <c r="L293" s="16"/>
      <c r="M293" s="17"/>
      <c r="N293" s="2"/>
      <c r="V293" s="68"/>
    </row>
    <row r="294" spans="1:22" ht="21.6" thickTop="1" thickBot="1">
      <c r="A294" s="180">
        <f>A290+1</f>
        <v>70</v>
      </c>
      <c r="B294" s="73" t="s">
        <v>324</v>
      </c>
      <c r="C294" s="73" t="s">
        <v>326</v>
      </c>
      <c r="D294" s="73" t="s">
        <v>24</v>
      </c>
      <c r="E294" s="183" t="s">
        <v>328</v>
      </c>
      <c r="F294" s="183"/>
      <c r="G294" s="183" t="s">
        <v>319</v>
      </c>
      <c r="H294" s="184"/>
      <c r="I294" s="72"/>
      <c r="J294" s="58" t="s">
        <v>2</v>
      </c>
      <c r="K294" s="59"/>
      <c r="L294" s="59"/>
      <c r="M294" s="60"/>
      <c r="N294" s="2"/>
      <c r="V294" s="68"/>
    </row>
    <row r="295" spans="1:22" ht="13.8" thickBot="1">
      <c r="A295" s="181"/>
      <c r="B295" s="10"/>
      <c r="C295" s="10"/>
      <c r="D295" s="4"/>
      <c r="E295" s="10"/>
      <c r="F295" s="10"/>
      <c r="G295" s="185"/>
      <c r="H295" s="186"/>
      <c r="I295" s="187"/>
      <c r="J295" s="56" t="s">
        <v>2</v>
      </c>
      <c r="K295" s="56"/>
      <c r="L295" s="56"/>
      <c r="M295" s="57"/>
      <c r="N295" s="2"/>
      <c r="V295" s="68">
        <f>G295</f>
        <v>0</v>
      </c>
    </row>
    <row r="296" spans="1:22" ht="21" thickBot="1">
      <c r="A296" s="181"/>
      <c r="B296" s="71" t="s">
        <v>325</v>
      </c>
      <c r="C296" s="71" t="s">
        <v>327</v>
      </c>
      <c r="D296" s="71" t="s">
        <v>23</v>
      </c>
      <c r="E296" s="188" t="s">
        <v>329</v>
      </c>
      <c r="F296" s="188"/>
      <c r="G296" s="189"/>
      <c r="H296" s="190"/>
      <c r="I296" s="191"/>
      <c r="J296" s="15" t="s">
        <v>1</v>
      </c>
      <c r="K296" s="16"/>
      <c r="L296" s="16"/>
      <c r="M296" s="17"/>
      <c r="N296" s="2"/>
      <c r="V296" s="68"/>
    </row>
    <row r="297" spans="1:22" ht="13.8" thickBot="1">
      <c r="A297" s="182"/>
      <c r="B297" s="11"/>
      <c r="C297" s="11"/>
      <c r="D297" s="12"/>
      <c r="E297" s="13" t="s">
        <v>4</v>
      </c>
      <c r="F297" s="14"/>
      <c r="G297" s="192"/>
      <c r="H297" s="193"/>
      <c r="I297" s="194"/>
      <c r="J297" s="15" t="s">
        <v>0</v>
      </c>
      <c r="K297" s="16"/>
      <c r="L297" s="16"/>
      <c r="M297" s="17"/>
      <c r="N297" s="2"/>
      <c r="V297" s="68"/>
    </row>
    <row r="298" spans="1:22" ht="21.6" thickTop="1" thickBot="1">
      <c r="A298" s="180">
        <f>A294+1</f>
        <v>71</v>
      </c>
      <c r="B298" s="73" t="s">
        <v>324</v>
      </c>
      <c r="C298" s="73" t="s">
        <v>326</v>
      </c>
      <c r="D298" s="73" t="s">
        <v>24</v>
      </c>
      <c r="E298" s="183" t="s">
        <v>328</v>
      </c>
      <c r="F298" s="183"/>
      <c r="G298" s="183" t="s">
        <v>319</v>
      </c>
      <c r="H298" s="184"/>
      <c r="I298" s="72"/>
      <c r="J298" s="58" t="s">
        <v>2</v>
      </c>
      <c r="K298" s="59"/>
      <c r="L298" s="59"/>
      <c r="M298" s="60"/>
      <c r="N298" s="2"/>
      <c r="V298" s="68"/>
    </row>
    <row r="299" spans="1:22" ht="13.8" thickBot="1">
      <c r="A299" s="181"/>
      <c r="B299" s="10"/>
      <c r="C299" s="10"/>
      <c r="D299" s="4"/>
      <c r="E299" s="10"/>
      <c r="F299" s="10"/>
      <c r="G299" s="185"/>
      <c r="H299" s="186"/>
      <c r="I299" s="187"/>
      <c r="J299" s="56" t="s">
        <v>2</v>
      </c>
      <c r="K299" s="56"/>
      <c r="L299" s="56"/>
      <c r="M299" s="57"/>
      <c r="N299" s="2"/>
      <c r="V299" s="68">
        <f>G299</f>
        <v>0</v>
      </c>
    </row>
    <row r="300" spans="1:22" ht="21" thickBot="1">
      <c r="A300" s="181"/>
      <c r="B300" s="71" t="s">
        <v>325</v>
      </c>
      <c r="C300" s="71" t="s">
        <v>327</v>
      </c>
      <c r="D300" s="71" t="s">
        <v>23</v>
      </c>
      <c r="E300" s="188" t="s">
        <v>329</v>
      </c>
      <c r="F300" s="188"/>
      <c r="G300" s="189"/>
      <c r="H300" s="190"/>
      <c r="I300" s="191"/>
      <c r="J300" s="15" t="s">
        <v>1</v>
      </c>
      <c r="K300" s="16"/>
      <c r="L300" s="16"/>
      <c r="M300" s="17"/>
      <c r="N300" s="2"/>
      <c r="V300" s="68"/>
    </row>
    <row r="301" spans="1:22" ht="13.8" thickBot="1">
      <c r="A301" s="182"/>
      <c r="B301" s="11"/>
      <c r="C301" s="11"/>
      <c r="D301" s="12"/>
      <c r="E301" s="13" t="s">
        <v>4</v>
      </c>
      <c r="F301" s="14"/>
      <c r="G301" s="192"/>
      <c r="H301" s="193"/>
      <c r="I301" s="194"/>
      <c r="J301" s="15" t="s">
        <v>0</v>
      </c>
      <c r="K301" s="16"/>
      <c r="L301" s="16"/>
      <c r="M301" s="17"/>
      <c r="N301" s="2"/>
      <c r="V301" s="68"/>
    </row>
    <row r="302" spans="1:22" ht="21.6" thickTop="1" thickBot="1">
      <c r="A302" s="180">
        <f>A298+1</f>
        <v>72</v>
      </c>
      <c r="B302" s="73" t="s">
        <v>324</v>
      </c>
      <c r="C302" s="73" t="s">
        <v>326</v>
      </c>
      <c r="D302" s="73" t="s">
        <v>24</v>
      </c>
      <c r="E302" s="183" t="s">
        <v>328</v>
      </c>
      <c r="F302" s="183"/>
      <c r="G302" s="183" t="s">
        <v>319</v>
      </c>
      <c r="H302" s="184"/>
      <c r="I302" s="72"/>
      <c r="J302" s="58" t="s">
        <v>2</v>
      </c>
      <c r="K302" s="59"/>
      <c r="L302" s="59"/>
      <c r="M302" s="60"/>
      <c r="N302" s="2"/>
      <c r="V302" s="68"/>
    </row>
    <row r="303" spans="1:22" ht="13.8" thickBot="1">
      <c r="A303" s="181"/>
      <c r="B303" s="10"/>
      <c r="C303" s="10"/>
      <c r="D303" s="4"/>
      <c r="E303" s="10"/>
      <c r="F303" s="10"/>
      <c r="G303" s="185"/>
      <c r="H303" s="186"/>
      <c r="I303" s="187"/>
      <c r="J303" s="56" t="s">
        <v>2</v>
      </c>
      <c r="K303" s="56"/>
      <c r="L303" s="56"/>
      <c r="M303" s="57"/>
      <c r="N303" s="2"/>
      <c r="V303" s="68">
        <f>G303</f>
        <v>0</v>
      </c>
    </row>
    <row r="304" spans="1:22" ht="21" thickBot="1">
      <c r="A304" s="181"/>
      <c r="B304" s="71" t="s">
        <v>325</v>
      </c>
      <c r="C304" s="71" t="s">
        <v>327</v>
      </c>
      <c r="D304" s="71" t="s">
        <v>23</v>
      </c>
      <c r="E304" s="188" t="s">
        <v>329</v>
      </c>
      <c r="F304" s="188"/>
      <c r="G304" s="189"/>
      <c r="H304" s="190"/>
      <c r="I304" s="191"/>
      <c r="J304" s="15" t="s">
        <v>1</v>
      </c>
      <c r="K304" s="16"/>
      <c r="L304" s="16"/>
      <c r="M304" s="17"/>
      <c r="N304" s="2"/>
      <c r="V304" s="68"/>
    </row>
    <row r="305" spans="1:22" ht="13.8" thickBot="1">
      <c r="A305" s="182"/>
      <c r="B305" s="11"/>
      <c r="C305" s="11"/>
      <c r="D305" s="12"/>
      <c r="E305" s="13" t="s">
        <v>4</v>
      </c>
      <c r="F305" s="14"/>
      <c r="G305" s="192"/>
      <c r="H305" s="193"/>
      <c r="I305" s="194"/>
      <c r="J305" s="15" t="s">
        <v>0</v>
      </c>
      <c r="K305" s="16"/>
      <c r="L305" s="16"/>
      <c r="M305" s="17"/>
      <c r="N305" s="2"/>
      <c r="V305" s="68"/>
    </row>
    <row r="306" spans="1:22" ht="21.6" thickTop="1" thickBot="1">
      <c r="A306" s="180">
        <f>A302+1</f>
        <v>73</v>
      </c>
      <c r="B306" s="73" t="s">
        <v>324</v>
      </c>
      <c r="C306" s="73" t="s">
        <v>326</v>
      </c>
      <c r="D306" s="73" t="s">
        <v>24</v>
      </c>
      <c r="E306" s="183" t="s">
        <v>328</v>
      </c>
      <c r="F306" s="183"/>
      <c r="G306" s="183" t="s">
        <v>319</v>
      </c>
      <c r="H306" s="184"/>
      <c r="I306" s="72"/>
      <c r="J306" s="58" t="s">
        <v>2</v>
      </c>
      <c r="K306" s="59"/>
      <c r="L306" s="59"/>
      <c r="M306" s="60"/>
      <c r="N306" s="2"/>
      <c r="V306" s="68"/>
    </row>
    <row r="307" spans="1:22" ht="13.8" thickBot="1">
      <c r="A307" s="181"/>
      <c r="B307" s="10"/>
      <c r="C307" s="10"/>
      <c r="D307" s="4"/>
      <c r="E307" s="10"/>
      <c r="F307" s="10"/>
      <c r="G307" s="185"/>
      <c r="H307" s="186"/>
      <c r="I307" s="187"/>
      <c r="J307" s="56" t="s">
        <v>2</v>
      </c>
      <c r="K307" s="56"/>
      <c r="L307" s="56"/>
      <c r="M307" s="57"/>
      <c r="N307" s="2"/>
      <c r="V307" s="68">
        <f>G307</f>
        <v>0</v>
      </c>
    </row>
    <row r="308" spans="1:22" ht="21" thickBot="1">
      <c r="A308" s="181"/>
      <c r="B308" s="71" t="s">
        <v>325</v>
      </c>
      <c r="C308" s="71" t="s">
        <v>327</v>
      </c>
      <c r="D308" s="71" t="s">
        <v>23</v>
      </c>
      <c r="E308" s="188" t="s">
        <v>329</v>
      </c>
      <c r="F308" s="188"/>
      <c r="G308" s="189"/>
      <c r="H308" s="190"/>
      <c r="I308" s="191"/>
      <c r="J308" s="15" t="s">
        <v>1</v>
      </c>
      <c r="K308" s="16"/>
      <c r="L308" s="16"/>
      <c r="M308" s="17"/>
      <c r="N308" s="2"/>
      <c r="V308" s="68"/>
    </row>
    <row r="309" spans="1:22" ht="13.8" thickBot="1">
      <c r="A309" s="182"/>
      <c r="B309" s="11"/>
      <c r="C309" s="11"/>
      <c r="D309" s="12"/>
      <c r="E309" s="13" t="s">
        <v>4</v>
      </c>
      <c r="F309" s="14"/>
      <c r="G309" s="192"/>
      <c r="H309" s="193"/>
      <c r="I309" s="194"/>
      <c r="J309" s="15" t="s">
        <v>0</v>
      </c>
      <c r="K309" s="16"/>
      <c r="L309" s="16"/>
      <c r="M309" s="17"/>
      <c r="N309" s="2"/>
      <c r="V309" s="68"/>
    </row>
    <row r="310" spans="1:22" ht="21.6" thickTop="1" thickBot="1">
      <c r="A310" s="180">
        <f>A306+1</f>
        <v>74</v>
      </c>
      <c r="B310" s="73" t="s">
        <v>324</v>
      </c>
      <c r="C310" s="73" t="s">
        <v>326</v>
      </c>
      <c r="D310" s="73" t="s">
        <v>24</v>
      </c>
      <c r="E310" s="183" t="s">
        <v>328</v>
      </c>
      <c r="F310" s="183"/>
      <c r="G310" s="183" t="s">
        <v>319</v>
      </c>
      <c r="H310" s="184"/>
      <c r="I310" s="72"/>
      <c r="J310" s="58" t="s">
        <v>2</v>
      </c>
      <c r="K310" s="59"/>
      <c r="L310" s="59"/>
      <c r="M310" s="60"/>
      <c r="N310" s="2"/>
      <c r="V310" s="68"/>
    </row>
    <row r="311" spans="1:22" ht="13.8" thickBot="1">
      <c r="A311" s="181"/>
      <c r="B311" s="10"/>
      <c r="C311" s="10"/>
      <c r="D311" s="4"/>
      <c r="E311" s="10"/>
      <c r="F311" s="10"/>
      <c r="G311" s="185"/>
      <c r="H311" s="186"/>
      <c r="I311" s="187"/>
      <c r="J311" s="56" t="s">
        <v>2</v>
      </c>
      <c r="K311" s="56"/>
      <c r="L311" s="56"/>
      <c r="M311" s="57"/>
      <c r="N311" s="2"/>
      <c r="V311" s="68">
        <f>G311</f>
        <v>0</v>
      </c>
    </row>
    <row r="312" spans="1:22" ht="21" thickBot="1">
      <c r="A312" s="181"/>
      <c r="B312" s="71" t="s">
        <v>325</v>
      </c>
      <c r="C312" s="71" t="s">
        <v>327</v>
      </c>
      <c r="D312" s="71" t="s">
        <v>23</v>
      </c>
      <c r="E312" s="188" t="s">
        <v>329</v>
      </c>
      <c r="F312" s="188"/>
      <c r="G312" s="189"/>
      <c r="H312" s="190"/>
      <c r="I312" s="191"/>
      <c r="J312" s="15" t="s">
        <v>1</v>
      </c>
      <c r="K312" s="16"/>
      <c r="L312" s="16"/>
      <c r="M312" s="17"/>
      <c r="N312" s="2"/>
      <c r="V312" s="68"/>
    </row>
    <row r="313" spans="1:22" ht="13.8" thickBot="1">
      <c r="A313" s="182"/>
      <c r="B313" s="11"/>
      <c r="C313" s="11"/>
      <c r="D313" s="12"/>
      <c r="E313" s="13" t="s">
        <v>4</v>
      </c>
      <c r="F313" s="14"/>
      <c r="G313" s="192"/>
      <c r="H313" s="193"/>
      <c r="I313" s="194"/>
      <c r="J313" s="15" t="s">
        <v>0</v>
      </c>
      <c r="K313" s="16"/>
      <c r="L313" s="16"/>
      <c r="M313" s="17"/>
      <c r="N313" s="2"/>
      <c r="V313" s="68"/>
    </row>
    <row r="314" spans="1:22" ht="21.6" thickTop="1" thickBot="1">
      <c r="A314" s="180">
        <f>A310+1</f>
        <v>75</v>
      </c>
      <c r="B314" s="73" t="s">
        <v>324</v>
      </c>
      <c r="C314" s="73" t="s">
        <v>326</v>
      </c>
      <c r="D314" s="73" t="s">
        <v>24</v>
      </c>
      <c r="E314" s="183" t="s">
        <v>328</v>
      </c>
      <c r="F314" s="183"/>
      <c r="G314" s="183" t="s">
        <v>319</v>
      </c>
      <c r="H314" s="184"/>
      <c r="I314" s="72"/>
      <c r="J314" s="58" t="s">
        <v>2</v>
      </c>
      <c r="K314" s="59"/>
      <c r="L314" s="59"/>
      <c r="M314" s="60"/>
      <c r="N314" s="2"/>
      <c r="V314" s="68"/>
    </row>
    <row r="315" spans="1:22" ht="13.8" thickBot="1">
      <c r="A315" s="181"/>
      <c r="B315" s="10"/>
      <c r="C315" s="10"/>
      <c r="D315" s="4"/>
      <c r="E315" s="10"/>
      <c r="F315" s="10"/>
      <c r="G315" s="185"/>
      <c r="H315" s="186"/>
      <c r="I315" s="187"/>
      <c r="J315" s="56" t="s">
        <v>2</v>
      </c>
      <c r="K315" s="56"/>
      <c r="L315" s="56"/>
      <c r="M315" s="57"/>
      <c r="N315" s="2"/>
      <c r="V315" s="68">
        <f>G315</f>
        <v>0</v>
      </c>
    </row>
    <row r="316" spans="1:22" ht="21" thickBot="1">
      <c r="A316" s="181"/>
      <c r="B316" s="71" t="s">
        <v>325</v>
      </c>
      <c r="C316" s="71" t="s">
        <v>327</v>
      </c>
      <c r="D316" s="71" t="s">
        <v>23</v>
      </c>
      <c r="E316" s="188" t="s">
        <v>329</v>
      </c>
      <c r="F316" s="188"/>
      <c r="G316" s="189"/>
      <c r="H316" s="190"/>
      <c r="I316" s="191"/>
      <c r="J316" s="15" t="s">
        <v>1</v>
      </c>
      <c r="K316" s="16"/>
      <c r="L316" s="16"/>
      <c r="M316" s="17"/>
      <c r="N316" s="2"/>
      <c r="V316" s="68"/>
    </row>
    <row r="317" spans="1:22" ht="13.8" thickBot="1">
      <c r="A317" s="182"/>
      <c r="B317" s="11"/>
      <c r="C317" s="11"/>
      <c r="D317" s="12"/>
      <c r="E317" s="13" t="s">
        <v>4</v>
      </c>
      <c r="F317" s="14"/>
      <c r="G317" s="192"/>
      <c r="H317" s="193"/>
      <c r="I317" s="194"/>
      <c r="J317" s="15" t="s">
        <v>0</v>
      </c>
      <c r="K317" s="16"/>
      <c r="L317" s="16"/>
      <c r="M317" s="17"/>
      <c r="N317" s="2"/>
      <c r="V317" s="68"/>
    </row>
    <row r="318" spans="1:22" ht="21.6" thickTop="1" thickBot="1">
      <c r="A318" s="180">
        <f>A314+1</f>
        <v>76</v>
      </c>
      <c r="B318" s="73" t="s">
        <v>324</v>
      </c>
      <c r="C318" s="73" t="s">
        <v>326</v>
      </c>
      <c r="D318" s="73" t="s">
        <v>24</v>
      </c>
      <c r="E318" s="183" t="s">
        <v>328</v>
      </c>
      <c r="F318" s="183"/>
      <c r="G318" s="183" t="s">
        <v>319</v>
      </c>
      <c r="H318" s="184"/>
      <c r="I318" s="72"/>
      <c r="J318" s="58" t="s">
        <v>2</v>
      </c>
      <c r="K318" s="59"/>
      <c r="L318" s="59"/>
      <c r="M318" s="60"/>
      <c r="N318" s="2"/>
      <c r="V318" s="68"/>
    </row>
    <row r="319" spans="1:22" ht="13.8" thickBot="1">
      <c r="A319" s="181"/>
      <c r="B319" s="10"/>
      <c r="C319" s="10"/>
      <c r="D319" s="4"/>
      <c r="E319" s="10"/>
      <c r="F319" s="10"/>
      <c r="G319" s="185"/>
      <c r="H319" s="186"/>
      <c r="I319" s="187"/>
      <c r="J319" s="56" t="s">
        <v>2</v>
      </c>
      <c r="K319" s="56"/>
      <c r="L319" s="56"/>
      <c r="M319" s="57"/>
      <c r="N319" s="2"/>
      <c r="V319" s="68">
        <f>G319</f>
        <v>0</v>
      </c>
    </row>
    <row r="320" spans="1:22" ht="21" thickBot="1">
      <c r="A320" s="181"/>
      <c r="B320" s="71" t="s">
        <v>325</v>
      </c>
      <c r="C320" s="71" t="s">
        <v>327</v>
      </c>
      <c r="D320" s="71" t="s">
        <v>23</v>
      </c>
      <c r="E320" s="188" t="s">
        <v>329</v>
      </c>
      <c r="F320" s="188"/>
      <c r="G320" s="189"/>
      <c r="H320" s="190"/>
      <c r="I320" s="191"/>
      <c r="J320" s="15" t="s">
        <v>1</v>
      </c>
      <c r="K320" s="16"/>
      <c r="L320" s="16"/>
      <c r="M320" s="17"/>
      <c r="N320" s="2"/>
      <c r="V320" s="68"/>
    </row>
    <row r="321" spans="1:22" ht="13.8" thickBot="1">
      <c r="A321" s="182"/>
      <c r="B321" s="11"/>
      <c r="C321" s="11"/>
      <c r="D321" s="12"/>
      <c r="E321" s="13" t="s">
        <v>4</v>
      </c>
      <c r="F321" s="14"/>
      <c r="G321" s="192"/>
      <c r="H321" s="193"/>
      <c r="I321" s="194"/>
      <c r="J321" s="15" t="s">
        <v>0</v>
      </c>
      <c r="K321" s="16"/>
      <c r="L321" s="16"/>
      <c r="M321" s="17"/>
      <c r="N321" s="2"/>
      <c r="V321" s="68"/>
    </row>
    <row r="322" spans="1:22" ht="21.6" thickTop="1" thickBot="1">
      <c r="A322" s="180">
        <f>A318+1</f>
        <v>77</v>
      </c>
      <c r="B322" s="73" t="s">
        <v>324</v>
      </c>
      <c r="C322" s="73" t="s">
        <v>326</v>
      </c>
      <c r="D322" s="73" t="s">
        <v>24</v>
      </c>
      <c r="E322" s="183" t="s">
        <v>328</v>
      </c>
      <c r="F322" s="183"/>
      <c r="G322" s="183" t="s">
        <v>319</v>
      </c>
      <c r="H322" s="184"/>
      <c r="I322" s="72"/>
      <c r="J322" s="58" t="s">
        <v>2</v>
      </c>
      <c r="K322" s="59"/>
      <c r="L322" s="59"/>
      <c r="M322" s="60"/>
      <c r="N322" s="2"/>
      <c r="V322" s="68"/>
    </row>
    <row r="323" spans="1:22" ht="13.8" thickBot="1">
      <c r="A323" s="181"/>
      <c r="B323" s="10"/>
      <c r="C323" s="10"/>
      <c r="D323" s="4"/>
      <c r="E323" s="10"/>
      <c r="F323" s="10"/>
      <c r="G323" s="185"/>
      <c r="H323" s="186"/>
      <c r="I323" s="187"/>
      <c r="J323" s="56" t="s">
        <v>2</v>
      </c>
      <c r="K323" s="56"/>
      <c r="L323" s="56"/>
      <c r="M323" s="57"/>
      <c r="N323" s="2"/>
      <c r="V323" s="68">
        <f>G323</f>
        <v>0</v>
      </c>
    </row>
    <row r="324" spans="1:22" ht="21" thickBot="1">
      <c r="A324" s="181"/>
      <c r="B324" s="71" t="s">
        <v>325</v>
      </c>
      <c r="C324" s="71" t="s">
        <v>327</v>
      </c>
      <c r="D324" s="71" t="s">
        <v>23</v>
      </c>
      <c r="E324" s="188" t="s">
        <v>329</v>
      </c>
      <c r="F324" s="188"/>
      <c r="G324" s="189"/>
      <c r="H324" s="190"/>
      <c r="I324" s="191"/>
      <c r="J324" s="15" t="s">
        <v>1</v>
      </c>
      <c r="K324" s="16"/>
      <c r="L324" s="16"/>
      <c r="M324" s="17"/>
      <c r="N324" s="2"/>
      <c r="V324" s="68"/>
    </row>
    <row r="325" spans="1:22" ht="13.8" thickBot="1">
      <c r="A325" s="182"/>
      <c r="B325" s="11"/>
      <c r="C325" s="11"/>
      <c r="D325" s="12"/>
      <c r="E325" s="13" t="s">
        <v>4</v>
      </c>
      <c r="F325" s="14"/>
      <c r="G325" s="192"/>
      <c r="H325" s="193"/>
      <c r="I325" s="194"/>
      <c r="J325" s="15" t="s">
        <v>0</v>
      </c>
      <c r="K325" s="16"/>
      <c r="L325" s="16"/>
      <c r="M325" s="17"/>
      <c r="N325" s="2"/>
      <c r="V325" s="68"/>
    </row>
    <row r="326" spans="1:22" ht="21.6" thickTop="1" thickBot="1">
      <c r="A326" s="180">
        <f>A322+1</f>
        <v>78</v>
      </c>
      <c r="B326" s="73" t="s">
        <v>324</v>
      </c>
      <c r="C326" s="73" t="s">
        <v>326</v>
      </c>
      <c r="D326" s="73" t="s">
        <v>24</v>
      </c>
      <c r="E326" s="183" t="s">
        <v>328</v>
      </c>
      <c r="F326" s="183"/>
      <c r="G326" s="183" t="s">
        <v>319</v>
      </c>
      <c r="H326" s="184"/>
      <c r="I326" s="72"/>
      <c r="J326" s="58" t="s">
        <v>2</v>
      </c>
      <c r="K326" s="59"/>
      <c r="L326" s="59"/>
      <c r="M326" s="60"/>
      <c r="N326" s="2"/>
      <c r="V326" s="68"/>
    </row>
    <row r="327" spans="1:22" ht="13.8" thickBot="1">
      <c r="A327" s="181"/>
      <c r="B327" s="10"/>
      <c r="C327" s="10"/>
      <c r="D327" s="4"/>
      <c r="E327" s="10"/>
      <c r="F327" s="10"/>
      <c r="G327" s="185"/>
      <c r="H327" s="186"/>
      <c r="I327" s="187"/>
      <c r="J327" s="56" t="s">
        <v>2</v>
      </c>
      <c r="K327" s="56"/>
      <c r="L327" s="56"/>
      <c r="M327" s="57"/>
      <c r="N327" s="2"/>
      <c r="V327" s="68">
        <f>G327</f>
        <v>0</v>
      </c>
    </row>
    <row r="328" spans="1:22" ht="21" thickBot="1">
      <c r="A328" s="181"/>
      <c r="B328" s="71" t="s">
        <v>325</v>
      </c>
      <c r="C328" s="71" t="s">
        <v>327</v>
      </c>
      <c r="D328" s="71" t="s">
        <v>23</v>
      </c>
      <c r="E328" s="188" t="s">
        <v>329</v>
      </c>
      <c r="F328" s="188"/>
      <c r="G328" s="189"/>
      <c r="H328" s="190"/>
      <c r="I328" s="191"/>
      <c r="J328" s="15" t="s">
        <v>1</v>
      </c>
      <c r="K328" s="16"/>
      <c r="L328" s="16"/>
      <c r="M328" s="17"/>
      <c r="N328" s="2"/>
      <c r="V328" s="68"/>
    </row>
    <row r="329" spans="1:22" ht="13.8" thickBot="1">
      <c r="A329" s="182"/>
      <c r="B329" s="11"/>
      <c r="C329" s="11"/>
      <c r="D329" s="12"/>
      <c r="E329" s="13" t="s">
        <v>4</v>
      </c>
      <c r="F329" s="14"/>
      <c r="G329" s="192"/>
      <c r="H329" s="193"/>
      <c r="I329" s="194"/>
      <c r="J329" s="15" t="s">
        <v>0</v>
      </c>
      <c r="K329" s="16"/>
      <c r="L329" s="16"/>
      <c r="M329" s="17"/>
      <c r="N329" s="2"/>
      <c r="V329" s="68"/>
    </row>
    <row r="330" spans="1:22" ht="21.6" thickTop="1" thickBot="1">
      <c r="A330" s="180">
        <f>A326+1</f>
        <v>79</v>
      </c>
      <c r="B330" s="73" t="s">
        <v>324</v>
      </c>
      <c r="C330" s="73" t="s">
        <v>326</v>
      </c>
      <c r="D330" s="73" t="s">
        <v>24</v>
      </c>
      <c r="E330" s="183" t="s">
        <v>328</v>
      </c>
      <c r="F330" s="183"/>
      <c r="G330" s="183" t="s">
        <v>319</v>
      </c>
      <c r="H330" s="184"/>
      <c r="I330" s="72"/>
      <c r="J330" s="58" t="s">
        <v>2</v>
      </c>
      <c r="K330" s="59"/>
      <c r="L330" s="59"/>
      <c r="M330" s="60"/>
      <c r="N330" s="2"/>
      <c r="V330" s="68"/>
    </row>
    <row r="331" spans="1:22" ht="13.8" thickBot="1">
      <c r="A331" s="181"/>
      <c r="B331" s="10"/>
      <c r="C331" s="10"/>
      <c r="D331" s="4"/>
      <c r="E331" s="10"/>
      <c r="F331" s="10"/>
      <c r="G331" s="185"/>
      <c r="H331" s="186"/>
      <c r="I331" s="187"/>
      <c r="J331" s="56" t="s">
        <v>2</v>
      </c>
      <c r="K331" s="56"/>
      <c r="L331" s="56"/>
      <c r="M331" s="57"/>
      <c r="N331" s="2"/>
      <c r="V331" s="68">
        <f>G331</f>
        <v>0</v>
      </c>
    </row>
    <row r="332" spans="1:22" ht="21" thickBot="1">
      <c r="A332" s="181"/>
      <c r="B332" s="71" t="s">
        <v>325</v>
      </c>
      <c r="C332" s="71" t="s">
        <v>327</v>
      </c>
      <c r="D332" s="71" t="s">
        <v>23</v>
      </c>
      <c r="E332" s="188" t="s">
        <v>329</v>
      </c>
      <c r="F332" s="188"/>
      <c r="G332" s="189"/>
      <c r="H332" s="190"/>
      <c r="I332" s="191"/>
      <c r="J332" s="15" t="s">
        <v>1</v>
      </c>
      <c r="K332" s="16"/>
      <c r="L332" s="16"/>
      <c r="M332" s="17"/>
      <c r="N332" s="2"/>
      <c r="V332" s="68"/>
    </row>
    <row r="333" spans="1:22" ht="13.8" thickBot="1">
      <c r="A333" s="182"/>
      <c r="B333" s="11"/>
      <c r="C333" s="11"/>
      <c r="D333" s="12"/>
      <c r="E333" s="13" t="s">
        <v>4</v>
      </c>
      <c r="F333" s="14"/>
      <c r="G333" s="192"/>
      <c r="H333" s="193"/>
      <c r="I333" s="194"/>
      <c r="J333" s="15" t="s">
        <v>0</v>
      </c>
      <c r="K333" s="16"/>
      <c r="L333" s="16"/>
      <c r="M333" s="17"/>
      <c r="N333" s="2"/>
      <c r="V333" s="68"/>
    </row>
    <row r="334" spans="1:22" ht="21.6" thickTop="1" thickBot="1">
      <c r="A334" s="180">
        <f>A330+1</f>
        <v>80</v>
      </c>
      <c r="B334" s="73" t="s">
        <v>324</v>
      </c>
      <c r="C334" s="73" t="s">
        <v>326</v>
      </c>
      <c r="D334" s="73" t="s">
        <v>24</v>
      </c>
      <c r="E334" s="183" t="s">
        <v>328</v>
      </c>
      <c r="F334" s="183"/>
      <c r="G334" s="183" t="s">
        <v>319</v>
      </c>
      <c r="H334" s="184"/>
      <c r="I334" s="72"/>
      <c r="J334" s="58" t="s">
        <v>2</v>
      </c>
      <c r="K334" s="59"/>
      <c r="L334" s="59"/>
      <c r="M334" s="60"/>
      <c r="N334" s="2"/>
      <c r="V334" s="68"/>
    </row>
    <row r="335" spans="1:22" ht="13.8" thickBot="1">
      <c r="A335" s="181"/>
      <c r="B335" s="10"/>
      <c r="C335" s="10"/>
      <c r="D335" s="4"/>
      <c r="E335" s="10"/>
      <c r="F335" s="10"/>
      <c r="G335" s="185"/>
      <c r="H335" s="186"/>
      <c r="I335" s="187"/>
      <c r="J335" s="56" t="s">
        <v>2</v>
      </c>
      <c r="K335" s="56"/>
      <c r="L335" s="56"/>
      <c r="M335" s="57"/>
      <c r="N335" s="2"/>
      <c r="V335" s="68">
        <f>G335</f>
        <v>0</v>
      </c>
    </row>
    <row r="336" spans="1:22" ht="21" thickBot="1">
      <c r="A336" s="181"/>
      <c r="B336" s="71" t="s">
        <v>325</v>
      </c>
      <c r="C336" s="71" t="s">
        <v>327</v>
      </c>
      <c r="D336" s="71" t="s">
        <v>23</v>
      </c>
      <c r="E336" s="188" t="s">
        <v>329</v>
      </c>
      <c r="F336" s="188"/>
      <c r="G336" s="189"/>
      <c r="H336" s="190"/>
      <c r="I336" s="191"/>
      <c r="J336" s="15" t="s">
        <v>1</v>
      </c>
      <c r="K336" s="16"/>
      <c r="L336" s="16"/>
      <c r="M336" s="17"/>
      <c r="N336" s="2"/>
      <c r="V336" s="68"/>
    </row>
    <row r="337" spans="1:22" ht="13.8" thickBot="1">
      <c r="A337" s="182"/>
      <c r="B337" s="11"/>
      <c r="C337" s="11"/>
      <c r="D337" s="12"/>
      <c r="E337" s="13" t="s">
        <v>4</v>
      </c>
      <c r="F337" s="14"/>
      <c r="G337" s="192"/>
      <c r="H337" s="193"/>
      <c r="I337" s="194"/>
      <c r="J337" s="15" t="s">
        <v>0</v>
      </c>
      <c r="K337" s="16"/>
      <c r="L337" s="16"/>
      <c r="M337" s="17"/>
      <c r="N337" s="2"/>
      <c r="V337" s="68"/>
    </row>
    <row r="338" spans="1:22" ht="21.6" thickTop="1" thickBot="1">
      <c r="A338" s="180">
        <f>A334+1</f>
        <v>81</v>
      </c>
      <c r="B338" s="73" t="s">
        <v>324</v>
      </c>
      <c r="C338" s="73" t="s">
        <v>326</v>
      </c>
      <c r="D338" s="73" t="s">
        <v>24</v>
      </c>
      <c r="E338" s="183" t="s">
        <v>328</v>
      </c>
      <c r="F338" s="183"/>
      <c r="G338" s="183" t="s">
        <v>319</v>
      </c>
      <c r="H338" s="184"/>
      <c r="I338" s="72"/>
      <c r="J338" s="58" t="s">
        <v>2</v>
      </c>
      <c r="K338" s="59"/>
      <c r="L338" s="59"/>
      <c r="M338" s="60"/>
      <c r="N338" s="2"/>
      <c r="V338" s="68"/>
    </row>
    <row r="339" spans="1:22" ht="13.8" thickBot="1">
      <c r="A339" s="181"/>
      <c r="B339" s="10"/>
      <c r="C339" s="10"/>
      <c r="D339" s="4"/>
      <c r="E339" s="10"/>
      <c r="F339" s="10"/>
      <c r="G339" s="185"/>
      <c r="H339" s="186"/>
      <c r="I339" s="187"/>
      <c r="J339" s="56" t="s">
        <v>2</v>
      </c>
      <c r="K339" s="56"/>
      <c r="L339" s="56"/>
      <c r="M339" s="57"/>
      <c r="N339" s="2"/>
      <c r="V339" s="68">
        <f>G339</f>
        <v>0</v>
      </c>
    </row>
    <row r="340" spans="1:22" ht="21" thickBot="1">
      <c r="A340" s="181"/>
      <c r="B340" s="71" t="s">
        <v>325</v>
      </c>
      <c r="C340" s="71" t="s">
        <v>327</v>
      </c>
      <c r="D340" s="71" t="s">
        <v>23</v>
      </c>
      <c r="E340" s="188" t="s">
        <v>329</v>
      </c>
      <c r="F340" s="188"/>
      <c r="G340" s="189"/>
      <c r="H340" s="190"/>
      <c r="I340" s="191"/>
      <c r="J340" s="15" t="s">
        <v>1</v>
      </c>
      <c r="K340" s="16"/>
      <c r="L340" s="16"/>
      <c r="M340" s="17"/>
      <c r="N340" s="2"/>
      <c r="V340" s="68"/>
    </row>
    <row r="341" spans="1:22" ht="13.8" thickBot="1">
      <c r="A341" s="182"/>
      <c r="B341" s="11"/>
      <c r="C341" s="11"/>
      <c r="D341" s="12"/>
      <c r="E341" s="13" t="s">
        <v>4</v>
      </c>
      <c r="F341" s="14"/>
      <c r="G341" s="192"/>
      <c r="H341" s="193"/>
      <c r="I341" s="194"/>
      <c r="J341" s="15" t="s">
        <v>0</v>
      </c>
      <c r="K341" s="16"/>
      <c r="L341" s="16"/>
      <c r="M341" s="17"/>
      <c r="N341" s="2"/>
      <c r="V341" s="68"/>
    </row>
    <row r="342" spans="1:22" ht="21.6" thickTop="1" thickBot="1">
      <c r="A342" s="180">
        <f>A338+1</f>
        <v>82</v>
      </c>
      <c r="B342" s="73" t="s">
        <v>324</v>
      </c>
      <c r="C342" s="73" t="s">
        <v>326</v>
      </c>
      <c r="D342" s="73" t="s">
        <v>24</v>
      </c>
      <c r="E342" s="183" t="s">
        <v>328</v>
      </c>
      <c r="F342" s="183"/>
      <c r="G342" s="183" t="s">
        <v>319</v>
      </c>
      <c r="H342" s="184"/>
      <c r="I342" s="72"/>
      <c r="J342" s="58" t="s">
        <v>2</v>
      </c>
      <c r="K342" s="59"/>
      <c r="L342" s="59"/>
      <c r="M342" s="60"/>
      <c r="N342" s="2"/>
      <c r="V342" s="68"/>
    </row>
    <row r="343" spans="1:22" ht="13.8" thickBot="1">
      <c r="A343" s="181"/>
      <c r="B343" s="10"/>
      <c r="C343" s="10"/>
      <c r="D343" s="4"/>
      <c r="E343" s="10"/>
      <c r="F343" s="10"/>
      <c r="G343" s="185"/>
      <c r="H343" s="186"/>
      <c r="I343" s="187"/>
      <c r="J343" s="56" t="s">
        <v>2</v>
      </c>
      <c r="K343" s="56"/>
      <c r="L343" s="56"/>
      <c r="M343" s="57"/>
      <c r="N343" s="2"/>
      <c r="V343" s="68">
        <f>G343</f>
        <v>0</v>
      </c>
    </row>
    <row r="344" spans="1:22" ht="21" thickBot="1">
      <c r="A344" s="181"/>
      <c r="B344" s="71" t="s">
        <v>325</v>
      </c>
      <c r="C344" s="71" t="s">
        <v>327</v>
      </c>
      <c r="D344" s="71" t="s">
        <v>23</v>
      </c>
      <c r="E344" s="188" t="s">
        <v>329</v>
      </c>
      <c r="F344" s="188"/>
      <c r="G344" s="189"/>
      <c r="H344" s="190"/>
      <c r="I344" s="191"/>
      <c r="J344" s="15" t="s">
        <v>1</v>
      </c>
      <c r="K344" s="16"/>
      <c r="L344" s="16"/>
      <c r="M344" s="17"/>
      <c r="N344" s="2"/>
      <c r="V344" s="68"/>
    </row>
    <row r="345" spans="1:22" ht="13.8" thickBot="1">
      <c r="A345" s="182"/>
      <c r="B345" s="11"/>
      <c r="C345" s="11"/>
      <c r="D345" s="12"/>
      <c r="E345" s="13" t="s">
        <v>4</v>
      </c>
      <c r="F345" s="14"/>
      <c r="G345" s="192"/>
      <c r="H345" s="193"/>
      <c r="I345" s="194"/>
      <c r="J345" s="15" t="s">
        <v>0</v>
      </c>
      <c r="K345" s="16"/>
      <c r="L345" s="16"/>
      <c r="M345" s="17"/>
      <c r="N345" s="2"/>
      <c r="V345" s="68"/>
    </row>
    <row r="346" spans="1:22" ht="21.6" thickTop="1" thickBot="1">
      <c r="A346" s="180">
        <f>A342+1</f>
        <v>83</v>
      </c>
      <c r="B346" s="73" t="s">
        <v>324</v>
      </c>
      <c r="C346" s="73" t="s">
        <v>326</v>
      </c>
      <c r="D346" s="73" t="s">
        <v>24</v>
      </c>
      <c r="E346" s="183" t="s">
        <v>328</v>
      </c>
      <c r="F346" s="183"/>
      <c r="G346" s="183" t="s">
        <v>319</v>
      </c>
      <c r="H346" s="184"/>
      <c r="I346" s="72"/>
      <c r="J346" s="58" t="s">
        <v>2</v>
      </c>
      <c r="K346" s="59"/>
      <c r="L346" s="59"/>
      <c r="M346" s="60"/>
      <c r="N346" s="2"/>
      <c r="V346" s="68"/>
    </row>
    <row r="347" spans="1:22" ht="13.8" thickBot="1">
      <c r="A347" s="181"/>
      <c r="B347" s="10"/>
      <c r="C347" s="10"/>
      <c r="D347" s="4"/>
      <c r="E347" s="10"/>
      <c r="F347" s="10"/>
      <c r="G347" s="185"/>
      <c r="H347" s="186"/>
      <c r="I347" s="187"/>
      <c r="J347" s="56" t="s">
        <v>2</v>
      </c>
      <c r="K347" s="56"/>
      <c r="L347" s="56"/>
      <c r="M347" s="57"/>
      <c r="N347" s="2"/>
      <c r="V347" s="68">
        <f>G347</f>
        <v>0</v>
      </c>
    </row>
    <row r="348" spans="1:22" ht="21" thickBot="1">
      <c r="A348" s="181"/>
      <c r="B348" s="71" t="s">
        <v>325</v>
      </c>
      <c r="C348" s="71" t="s">
        <v>327</v>
      </c>
      <c r="D348" s="71" t="s">
        <v>23</v>
      </c>
      <c r="E348" s="188" t="s">
        <v>329</v>
      </c>
      <c r="F348" s="188"/>
      <c r="G348" s="189"/>
      <c r="H348" s="190"/>
      <c r="I348" s="191"/>
      <c r="J348" s="15" t="s">
        <v>1</v>
      </c>
      <c r="K348" s="16"/>
      <c r="L348" s="16"/>
      <c r="M348" s="17"/>
      <c r="N348" s="2"/>
      <c r="V348" s="68"/>
    </row>
    <row r="349" spans="1:22" ht="13.8" thickBot="1">
      <c r="A349" s="182"/>
      <c r="B349" s="11"/>
      <c r="C349" s="11"/>
      <c r="D349" s="12"/>
      <c r="E349" s="13" t="s">
        <v>4</v>
      </c>
      <c r="F349" s="14"/>
      <c r="G349" s="192"/>
      <c r="H349" s="193"/>
      <c r="I349" s="194"/>
      <c r="J349" s="15" t="s">
        <v>0</v>
      </c>
      <c r="K349" s="16"/>
      <c r="L349" s="16"/>
      <c r="M349" s="17"/>
      <c r="N349" s="2"/>
      <c r="V349" s="68"/>
    </row>
    <row r="350" spans="1:22" ht="21.6" thickTop="1" thickBot="1">
      <c r="A350" s="180">
        <f>A346+1</f>
        <v>84</v>
      </c>
      <c r="B350" s="73" t="s">
        <v>324</v>
      </c>
      <c r="C350" s="73" t="s">
        <v>326</v>
      </c>
      <c r="D350" s="73" t="s">
        <v>24</v>
      </c>
      <c r="E350" s="183" t="s">
        <v>328</v>
      </c>
      <c r="F350" s="183"/>
      <c r="G350" s="183" t="s">
        <v>319</v>
      </c>
      <c r="H350" s="184"/>
      <c r="I350" s="72"/>
      <c r="J350" s="58" t="s">
        <v>2</v>
      </c>
      <c r="K350" s="59"/>
      <c r="L350" s="59"/>
      <c r="M350" s="60"/>
      <c r="N350" s="2"/>
      <c r="V350" s="68"/>
    </row>
    <row r="351" spans="1:22" ht="13.8" thickBot="1">
      <c r="A351" s="181"/>
      <c r="B351" s="10"/>
      <c r="C351" s="10"/>
      <c r="D351" s="4"/>
      <c r="E351" s="10"/>
      <c r="F351" s="10"/>
      <c r="G351" s="185"/>
      <c r="H351" s="186"/>
      <c r="I351" s="187"/>
      <c r="J351" s="56" t="s">
        <v>2</v>
      </c>
      <c r="K351" s="56"/>
      <c r="L351" s="56"/>
      <c r="M351" s="57"/>
      <c r="N351" s="2"/>
      <c r="V351" s="68">
        <f>G351</f>
        <v>0</v>
      </c>
    </row>
    <row r="352" spans="1:22" ht="21" thickBot="1">
      <c r="A352" s="181"/>
      <c r="B352" s="71" t="s">
        <v>325</v>
      </c>
      <c r="C352" s="71" t="s">
        <v>327</v>
      </c>
      <c r="D352" s="71" t="s">
        <v>23</v>
      </c>
      <c r="E352" s="188" t="s">
        <v>329</v>
      </c>
      <c r="F352" s="188"/>
      <c r="G352" s="189"/>
      <c r="H352" s="190"/>
      <c r="I352" s="191"/>
      <c r="J352" s="15" t="s">
        <v>1</v>
      </c>
      <c r="K352" s="16"/>
      <c r="L352" s="16"/>
      <c r="M352" s="17"/>
      <c r="N352" s="2"/>
      <c r="V352" s="68"/>
    </row>
    <row r="353" spans="1:22" ht="13.8" thickBot="1">
      <c r="A353" s="182"/>
      <c r="B353" s="11"/>
      <c r="C353" s="11"/>
      <c r="D353" s="12"/>
      <c r="E353" s="13" t="s">
        <v>4</v>
      </c>
      <c r="F353" s="14"/>
      <c r="G353" s="192"/>
      <c r="H353" s="193"/>
      <c r="I353" s="194"/>
      <c r="J353" s="15" t="s">
        <v>0</v>
      </c>
      <c r="K353" s="16"/>
      <c r="L353" s="16"/>
      <c r="M353" s="17"/>
      <c r="N353" s="2"/>
      <c r="V353" s="68"/>
    </row>
    <row r="354" spans="1:22" ht="21.6" thickTop="1" thickBot="1">
      <c r="A354" s="180">
        <f>A350+1</f>
        <v>85</v>
      </c>
      <c r="B354" s="73" t="s">
        <v>324</v>
      </c>
      <c r="C354" s="73" t="s">
        <v>326</v>
      </c>
      <c r="D354" s="73" t="s">
        <v>24</v>
      </c>
      <c r="E354" s="183" t="s">
        <v>328</v>
      </c>
      <c r="F354" s="183"/>
      <c r="G354" s="183" t="s">
        <v>319</v>
      </c>
      <c r="H354" s="184"/>
      <c r="I354" s="72"/>
      <c r="J354" s="58" t="s">
        <v>2</v>
      </c>
      <c r="K354" s="59"/>
      <c r="L354" s="59"/>
      <c r="M354" s="60"/>
      <c r="N354" s="2"/>
      <c r="V354" s="68"/>
    </row>
    <row r="355" spans="1:22" ht="13.8" thickBot="1">
      <c r="A355" s="181"/>
      <c r="B355" s="10"/>
      <c r="C355" s="10"/>
      <c r="D355" s="4"/>
      <c r="E355" s="10"/>
      <c r="F355" s="10"/>
      <c r="G355" s="185"/>
      <c r="H355" s="186"/>
      <c r="I355" s="187"/>
      <c r="J355" s="56" t="s">
        <v>2</v>
      </c>
      <c r="K355" s="56"/>
      <c r="L355" s="56"/>
      <c r="M355" s="57"/>
      <c r="N355" s="2"/>
      <c r="V355" s="68">
        <f>G355</f>
        <v>0</v>
      </c>
    </row>
    <row r="356" spans="1:22" ht="21" thickBot="1">
      <c r="A356" s="181"/>
      <c r="B356" s="71" t="s">
        <v>325</v>
      </c>
      <c r="C356" s="71" t="s">
        <v>327</v>
      </c>
      <c r="D356" s="71" t="s">
        <v>23</v>
      </c>
      <c r="E356" s="188" t="s">
        <v>329</v>
      </c>
      <c r="F356" s="188"/>
      <c r="G356" s="189"/>
      <c r="H356" s="190"/>
      <c r="I356" s="191"/>
      <c r="J356" s="15" t="s">
        <v>1</v>
      </c>
      <c r="K356" s="16"/>
      <c r="L356" s="16"/>
      <c r="M356" s="17"/>
      <c r="N356" s="2"/>
      <c r="V356" s="68"/>
    </row>
    <row r="357" spans="1:22" ht="13.8" thickBot="1">
      <c r="A357" s="182"/>
      <c r="B357" s="11"/>
      <c r="C357" s="11"/>
      <c r="D357" s="12"/>
      <c r="E357" s="13" t="s">
        <v>4</v>
      </c>
      <c r="F357" s="14"/>
      <c r="G357" s="192"/>
      <c r="H357" s="193"/>
      <c r="I357" s="194"/>
      <c r="J357" s="15" t="s">
        <v>0</v>
      </c>
      <c r="K357" s="16"/>
      <c r="L357" s="16"/>
      <c r="M357" s="17"/>
      <c r="N357" s="2"/>
      <c r="V357" s="68"/>
    </row>
    <row r="358" spans="1:22" ht="21.6" thickTop="1" thickBot="1">
      <c r="A358" s="180">
        <f>A354+1</f>
        <v>86</v>
      </c>
      <c r="B358" s="73" t="s">
        <v>324</v>
      </c>
      <c r="C358" s="73" t="s">
        <v>326</v>
      </c>
      <c r="D358" s="73" t="s">
        <v>24</v>
      </c>
      <c r="E358" s="183" t="s">
        <v>328</v>
      </c>
      <c r="F358" s="183"/>
      <c r="G358" s="183" t="s">
        <v>319</v>
      </c>
      <c r="H358" s="184"/>
      <c r="I358" s="72"/>
      <c r="J358" s="58" t="s">
        <v>2</v>
      </c>
      <c r="K358" s="59"/>
      <c r="L358" s="59"/>
      <c r="M358" s="60"/>
      <c r="N358" s="2"/>
      <c r="V358" s="68"/>
    </row>
    <row r="359" spans="1:22" ht="13.8" thickBot="1">
      <c r="A359" s="181"/>
      <c r="B359" s="10"/>
      <c r="C359" s="10"/>
      <c r="D359" s="4"/>
      <c r="E359" s="10"/>
      <c r="F359" s="10"/>
      <c r="G359" s="185"/>
      <c r="H359" s="186"/>
      <c r="I359" s="187"/>
      <c r="J359" s="56" t="s">
        <v>2</v>
      </c>
      <c r="K359" s="56"/>
      <c r="L359" s="56"/>
      <c r="M359" s="57"/>
      <c r="N359" s="2"/>
      <c r="V359" s="68">
        <f>G359</f>
        <v>0</v>
      </c>
    </row>
    <row r="360" spans="1:22" ht="21" thickBot="1">
      <c r="A360" s="181"/>
      <c r="B360" s="71" t="s">
        <v>325</v>
      </c>
      <c r="C360" s="71" t="s">
        <v>327</v>
      </c>
      <c r="D360" s="71" t="s">
        <v>23</v>
      </c>
      <c r="E360" s="188" t="s">
        <v>329</v>
      </c>
      <c r="F360" s="188"/>
      <c r="G360" s="189"/>
      <c r="H360" s="190"/>
      <c r="I360" s="191"/>
      <c r="J360" s="15" t="s">
        <v>1</v>
      </c>
      <c r="K360" s="16"/>
      <c r="L360" s="16"/>
      <c r="M360" s="17"/>
      <c r="N360" s="2"/>
      <c r="V360" s="68"/>
    </row>
    <row r="361" spans="1:22" ht="13.8" thickBot="1">
      <c r="A361" s="182"/>
      <c r="B361" s="11"/>
      <c r="C361" s="11"/>
      <c r="D361" s="12"/>
      <c r="E361" s="13" t="s">
        <v>4</v>
      </c>
      <c r="F361" s="14"/>
      <c r="G361" s="192"/>
      <c r="H361" s="193"/>
      <c r="I361" s="194"/>
      <c r="J361" s="15" t="s">
        <v>0</v>
      </c>
      <c r="K361" s="16"/>
      <c r="L361" s="16"/>
      <c r="M361" s="17"/>
      <c r="N361" s="2"/>
      <c r="V361" s="68"/>
    </row>
    <row r="362" spans="1:22" ht="21.6" thickTop="1" thickBot="1">
      <c r="A362" s="180">
        <f>A358+1</f>
        <v>87</v>
      </c>
      <c r="B362" s="73" t="s">
        <v>324</v>
      </c>
      <c r="C362" s="73" t="s">
        <v>326</v>
      </c>
      <c r="D362" s="73" t="s">
        <v>24</v>
      </c>
      <c r="E362" s="183" t="s">
        <v>328</v>
      </c>
      <c r="F362" s="183"/>
      <c r="G362" s="183" t="s">
        <v>319</v>
      </c>
      <c r="H362" s="184"/>
      <c r="I362" s="72"/>
      <c r="J362" s="58" t="s">
        <v>2</v>
      </c>
      <c r="K362" s="59"/>
      <c r="L362" s="59"/>
      <c r="M362" s="60"/>
      <c r="N362" s="2"/>
      <c r="V362" s="68"/>
    </row>
    <row r="363" spans="1:22" ht="13.8" thickBot="1">
      <c r="A363" s="181"/>
      <c r="B363" s="10"/>
      <c r="C363" s="10"/>
      <c r="D363" s="4"/>
      <c r="E363" s="10"/>
      <c r="F363" s="10"/>
      <c r="G363" s="185"/>
      <c r="H363" s="186"/>
      <c r="I363" s="187"/>
      <c r="J363" s="56" t="s">
        <v>2</v>
      </c>
      <c r="K363" s="56"/>
      <c r="L363" s="56"/>
      <c r="M363" s="57"/>
      <c r="N363" s="2"/>
      <c r="V363" s="68">
        <f>G363</f>
        <v>0</v>
      </c>
    </row>
    <row r="364" spans="1:22" ht="21" thickBot="1">
      <c r="A364" s="181"/>
      <c r="B364" s="71" t="s">
        <v>325</v>
      </c>
      <c r="C364" s="71" t="s">
        <v>327</v>
      </c>
      <c r="D364" s="71" t="s">
        <v>23</v>
      </c>
      <c r="E364" s="188" t="s">
        <v>329</v>
      </c>
      <c r="F364" s="188"/>
      <c r="G364" s="189"/>
      <c r="H364" s="190"/>
      <c r="I364" s="191"/>
      <c r="J364" s="15" t="s">
        <v>1</v>
      </c>
      <c r="K364" s="16"/>
      <c r="L364" s="16"/>
      <c r="M364" s="17"/>
      <c r="N364" s="2"/>
      <c r="V364" s="68"/>
    </row>
    <row r="365" spans="1:22" ht="13.8" thickBot="1">
      <c r="A365" s="182"/>
      <c r="B365" s="11"/>
      <c r="C365" s="11"/>
      <c r="D365" s="12"/>
      <c r="E365" s="13" t="s">
        <v>4</v>
      </c>
      <c r="F365" s="14"/>
      <c r="G365" s="192"/>
      <c r="H365" s="193"/>
      <c r="I365" s="194"/>
      <c r="J365" s="15" t="s">
        <v>0</v>
      </c>
      <c r="K365" s="16"/>
      <c r="L365" s="16"/>
      <c r="M365" s="17"/>
      <c r="N365" s="2"/>
      <c r="V365" s="68"/>
    </row>
    <row r="366" spans="1:22" ht="21.6" thickTop="1" thickBot="1">
      <c r="A366" s="180">
        <f>A362+1</f>
        <v>88</v>
      </c>
      <c r="B366" s="73" t="s">
        <v>324</v>
      </c>
      <c r="C366" s="73" t="s">
        <v>326</v>
      </c>
      <c r="D366" s="73" t="s">
        <v>24</v>
      </c>
      <c r="E366" s="183" t="s">
        <v>328</v>
      </c>
      <c r="F366" s="183"/>
      <c r="G366" s="183" t="s">
        <v>319</v>
      </c>
      <c r="H366" s="184"/>
      <c r="I366" s="72"/>
      <c r="J366" s="58" t="s">
        <v>2</v>
      </c>
      <c r="K366" s="59"/>
      <c r="L366" s="59"/>
      <c r="M366" s="60"/>
      <c r="N366" s="2"/>
      <c r="V366" s="68"/>
    </row>
    <row r="367" spans="1:22" ht="13.8" thickBot="1">
      <c r="A367" s="181"/>
      <c r="B367" s="10"/>
      <c r="C367" s="10"/>
      <c r="D367" s="4"/>
      <c r="E367" s="10"/>
      <c r="F367" s="10"/>
      <c r="G367" s="185"/>
      <c r="H367" s="186"/>
      <c r="I367" s="187"/>
      <c r="J367" s="56" t="s">
        <v>2</v>
      </c>
      <c r="K367" s="56"/>
      <c r="L367" s="56"/>
      <c r="M367" s="57"/>
      <c r="N367" s="2"/>
      <c r="V367" s="68">
        <f>G367</f>
        <v>0</v>
      </c>
    </row>
    <row r="368" spans="1:22" ht="21" thickBot="1">
      <c r="A368" s="181"/>
      <c r="B368" s="71" t="s">
        <v>325</v>
      </c>
      <c r="C368" s="71" t="s">
        <v>327</v>
      </c>
      <c r="D368" s="71" t="s">
        <v>23</v>
      </c>
      <c r="E368" s="188" t="s">
        <v>329</v>
      </c>
      <c r="F368" s="188"/>
      <c r="G368" s="189"/>
      <c r="H368" s="190"/>
      <c r="I368" s="191"/>
      <c r="J368" s="15" t="s">
        <v>1</v>
      </c>
      <c r="K368" s="16"/>
      <c r="L368" s="16"/>
      <c r="M368" s="17"/>
      <c r="N368" s="2"/>
      <c r="V368" s="68"/>
    </row>
    <row r="369" spans="1:22" ht="13.8" thickBot="1">
      <c r="A369" s="182"/>
      <c r="B369" s="11"/>
      <c r="C369" s="11"/>
      <c r="D369" s="12"/>
      <c r="E369" s="13" t="s">
        <v>4</v>
      </c>
      <c r="F369" s="14"/>
      <c r="G369" s="192"/>
      <c r="H369" s="193"/>
      <c r="I369" s="194"/>
      <c r="J369" s="15" t="s">
        <v>0</v>
      </c>
      <c r="K369" s="16"/>
      <c r="L369" s="16"/>
      <c r="M369" s="17"/>
      <c r="N369" s="2"/>
      <c r="V369" s="68"/>
    </row>
    <row r="370" spans="1:22" ht="21.6" thickTop="1" thickBot="1">
      <c r="A370" s="180">
        <f>A366+1</f>
        <v>89</v>
      </c>
      <c r="B370" s="73" t="s">
        <v>324</v>
      </c>
      <c r="C370" s="73" t="s">
        <v>326</v>
      </c>
      <c r="D370" s="73" t="s">
        <v>24</v>
      </c>
      <c r="E370" s="183" t="s">
        <v>328</v>
      </c>
      <c r="F370" s="183"/>
      <c r="G370" s="183" t="s">
        <v>319</v>
      </c>
      <c r="H370" s="184"/>
      <c r="I370" s="72"/>
      <c r="J370" s="58" t="s">
        <v>2</v>
      </c>
      <c r="K370" s="59"/>
      <c r="L370" s="59"/>
      <c r="M370" s="60"/>
      <c r="N370" s="2"/>
      <c r="V370" s="68"/>
    </row>
    <row r="371" spans="1:22" ht="13.8" thickBot="1">
      <c r="A371" s="181"/>
      <c r="B371" s="10"/>
      <c r="C371" s="10"/>
      <c r="D371" s="4"/>
      <c r="E371" s="10"/>
      <c r="F371" s="10"/>
      <c r="G371" s="185"/>
      <c r="H371" s="186"/>
      <c r="I371" s="187"/>
      <c r="J371" s="56" t="s">
        <v>2</v>
      </c>
      <c r="K371" s="56"/>
      <c r="L371" s="56"/>
      <c r="M371" s="57"/>
      <c r="N371" s="2"/>
      <c r="V371" s="68">
        <f>G371</f>
        <v>0</v>
      </c>
    </row>
    <row r="372" spans="1:22" ht="21" thickBot="1">
      <c r="A372" s="181"/>
      <c r="B372" s="71" t="s">
        <v>325</v>
      </c>
      <c r="C372" s="71" t="s">
        <v>327</v>
      </c>
      <c r="D372" s="71" t="s">
        <v>23</v>
      </c>
      <c r="E372" s="188" t="s">
        <v>329</v>
      </c>
      <c r="F372" s="188"/>
      <c r="G372" s="189"/>
      <c r="H372" s="190"/>
      <c r="I372" s="191"/>
      <c r="J372" s="15" t="s">
        <v>1</v>
      </c>
      <c r="K372" s="16"/>
      <c r="L372" s="16"/>
      <c r="M372" s="17"/>
      <c r="N372" s="2"/>
      <c r="V372" s="68"/>
    </row>
    <row r="373" spans="1:22" ht="13.8" thickBot="1">
      <c r="A373" s="182"/>
      <c r="B373" s="11"/>
      <c r="C373" s="11"/>
      <c r="D373" s="12"/>
      <c r="E373" s="13" t="s">
        <v>4</v>
      </c>
      <c r="F373" s="14"/>
      <c r="G373" s="192"/>
      <c r="H373" s="193"/>
      <c r="I373" s="194"/>
      <c r="J373" s="15" t="s">
        <v>0</v>
      </c>
      <c r="K373" s="16"/>
      <c r="L373" s="16"/>
      <c r="M373" s="17"/>
      <c r="N373" s="2"/>
      <c r="V373" s="68"/>
    </row>
    <row r="374" spans="1:22" ht="21.6" thickTop="1" thickBot="1">
      <c r="A374" s="180">
        <f>A370+1</f>
        <v>90</v>
      </c>
      <c r="B374" s="73" t="s">
        <v>324</v>
      </c>
      <c r="C374" s="73" t="s">
        <v>326</v>
      </c>
      <c r="D374" s="73" t="s">
        <v>24</v>
      </c>
      <c r="E374" s="183" t="s">
        <v>328</v>
      </c>
      <c r="F374" s="183"/>
      <c r="G374" s="183" t="s">
        <v>319</v>
      </c>
      <c r="H374" s="184"/>
      <c r="I374" s="72"/>
      <c r="J374" s="58" t="s">
        <v>2</v>
      </c>
      <c r="K374" s="59"/>
      <c r="L374" s="59"/>
      <c r="M374" s="60"/>
      <c r="N374" s="2"/>
      <c r="V374" s="68"/>
    </row>
    <row r="375" spans="1:22" ht="13.8" thickBot="1">
      <c r="A375" s="181"/>
      <c r="B375" s="10"/>
      <c r="C375" s="10"/>
      <c r="D375" s="4"/>
      <c r="E375" s="10"/>
      <c r="F375" s="10"/>
      <c r="G375" s="185"/>
      <c r="H375" s="186"/>
      <c r="I375" s="187"/>
      <c r="J375" s="56" t="s">
        <v>2</v>
      </c>
      <c r="K375" s="56"/>
      <c r="L375" s="56"/>
      <c r="M375" s="57"/>
      <c r="N375" s="2"/>
      <c r="V375" s="68">
        <f>G375</f>
        <v>0</v>
      </c>
    </row>
    <row r="376" spans="1:22" ht="21" thickBot="1">
      <c r="A376" s="181"/>
      <c r="B376" s="71" t="s">
        <v>325</v>
      </c>
      <c r="C376" s="71" t="s">
        <v>327</v>
      </c>
      <c r="D376" s="71" t="s">
        <v>23</v>
      </c>
      <c r="E376" s="188" t="s">
        <v>329</v>
      </c>
      <c r="F376" s="188"/>
      <c r="G376" s="189"/>
      <c r="H376" s="190"/>
      <c r="I376" s="191"/>
      <c r="J376" s="15" t="s">
        <v>1</v>
      </c>
      <c r="K376" s="16"/>
      <c r="L376" s="16"/>
      <c r="M376" s="17"/>
      <c r="N376" s="2"/>
      <c r="V376" s="68"/>
    </row>
    <row r="377" spans="1:22" ht="13.8" thickBot="1">
      <c r="A377" s="182"/>
      <c r="B377" s="11"/>
      <c r="C377" s="11"/>
      <c r="D377" s="12"/>
      <c r="E377" s="13" t="s">
        <v>4</v>
      </c>
      <c r="F377" s="14"/>
      <c r="G377" s="192"/>
      <c r="H377" s="193"/>
      <c r="I377" s="194"/>
      <c r="J377" s="15" t="s">
        <v>0</v>
      </c>
      <c r="K377" s="16"/>
      <c r="L377" s="16"/>
      <c r="M377" s="17"/>
      <c r="N377" s="2"/>
      <c r="V377" s="68"/>
    </row>
    <row r="378" spans="1:22" ht="21.6" thickTop="1" thickBot="1">
      <c r="A378" s="180">
        <f>A374+1</f>
        <v>91</v>
      </c>
      <c r="B378" s="73" t="s">
        <v>324</v>
      </c>
      <c r="C378" s="73" t="s">
        <v>326</v>
      </c>
      <c r="D378" s="73" t="s">
        <v>24</v>
      </c>
      <c r="E378" s="183" t="s">
        <v>328</v>
      </c>
      <c r="F378" s="183"/>
      <c r="G378" s="183" t="s">
        <v>319</v>
      </c>
      <c r="H378" s="184"/>
      <c r="I378" s="72"/>
      <c r="J378" s="58" t="s">
        <v>2</v>
      </c>
      <c r="K378" s="59"/>
      <c r="L378" s="59"/>
      <c r="M378" s="60"/>
      <c r="N378" s="2"/>
      <c r="V378" s="68"/>
    </row>
    <row r="379" spans="1:22" ht="13.8" thickBot="1">
      <c r="A379" s="181"/>
      <c r="B379" s="10"/>
      <c r="C379" s="10"/>
      <c r="D379" s="4"/>
      <c r="E379" s="10"/>
      <c r="F379" s="10"/>
      <c r="G379" s="185"/>
      <c r="H379" s="186"/>
      <c r="I379" s="187"/>
      <c r="J379" s="56" t="s">
        <v>2</v>
      </c>
      <c r="K379" s="56"/>
      <c r="L379" s="56"/>
      <c r="M379" s="57"/>
      <c r="N379" s="2"/>
      <c r="V379" s="68">
        <f>G379</f>
        <v>0</v>
      </c>
    </row>
    <row r="380" spans="1:22" ht="21" thickBot="1">
      <c r="A380" s="181"/>
      <c r="B380" s="71" t="s">
        <v>325</v>
      </c>
      <c r="C380" s="71" t="s">
        <v>327</v>
      </c>
      <c r="D380" s="71" t="s">
        <v>23</v>
      </c>
      <c r="E380" s="188" t="s">
        <v>329</v>
      </c>
      <c r="F380" s="188"/>
      <c r="G380" s="189"/>
      <c r="H380" s="190"/>
      <c r="I380" s="191"/>
      <c r="J380" s="15" t="s">
        <v>1</v>
      </c>
      <c r="K380" s="16"/>
      <c r="L380" s="16"/>
      <c r="M380" s="17"/>
      <c r="N380" s="2"/>
      <c r="V380" s="68"/>
    </row>
    <row r="381" spans="1:22" ht="13.8" thickBot="1">
      <c r="A381" s="182"/>
      <c r="B381" s="11"/>
      <c r="C381" s="11"/>
      <c r="D381" s="12"/>
      <c r="E381" s="13" t="s">
        <v>4</v>
      </c>
      <c r="F381" s="14"/>
      <c r="G381" s="192"/>
      <c r="H381" s="193"/>
      <c r="I381" s="194"/>
      <c r="J381" s="15" t="s">
        <v>0</v>
      </c>
      <c r="K381" s="16"/>
      <c r="L381" s="16"/>
      <c r="M381" s="17"/>
      <c r="N381" s="2"/>
      <c r="V381" s="68"/>
    </row>
    <row r="382" spans="1:22" ht="21.6" thickTop="1" thickBot="1">
      <c r="A382" s="180">
        <f>A378+1</f>
        <v>92</v>
      </c>
      <c r="B382" s="73" t="s">
        <v>324</v>
      </c>
      <c r="C382" s="73" t="s">
        <v>326</v>
      </c>
      <c r="D382" s="73" t="s">
        <v>24</v>
      </c>
      <c r="E382" s="183" t="s">
        <v>328</v>
      </c>
      <c r="F382" s="183"/>
      <c r="G382" s="183" t="s">
        <v>319</v>
      </c>
      <c r="H382" s="184"/>
      <c r="I382" s="72"/>
      <c r="J382" s="58" t="s">
        <v>2</v>
      </c>
      <c r="K382" s="59"/>
      <c r="L382" s="59"/>
      <c r="M382" s="60"/>
      <c r="N382" s="2"/>
      <c r="V382" s="68"/>
    </row>
    <row r="383" spans="1:22" ht="13.8" thickBot="1">
      <c r="A383" s="181"/>
      <c r="B383" s="10"/>
      <c r="C383" s="10"/>
      <c r="D383" s="4"/>
      <c r="E383" s="10"/>
      <c r="F383" s="10"/>
      <c r="G383" s="185"/>
      <c r="H383" s="186"/>
      <c r="I383" s="187"/>
      <c r="J383" s="56" t="s">
        <v>2</v>
      </c>
      <c r="K383" s="56"/>
      <c r="L383" s="56"/>
      <c r="M383" s="57"/>
      <c r="N383" s="2"/>
      <c r="V383" s="68">
        <f>G383</f>
        <v>0</v>
      </c>
    </row>
    <row r="384" spans="1:22" ht="21" thickBot="1">
      <c r="A384" s="181"/>
      <c r="B384" s="71" t="s">
        <v>325</v>
      </c>
      <c r="C384" s="71" t="s">
        <v>327</v>
      </c>
      <c r="D384" s="71" t="s">
        <v>23</v>
      </c>
      <c r="E384" s="188" t="s">
        <v>329</v>
      </c>
      <c r="F384" s="188"/>
      <c r="G384" s="189"/>
      <c r="H384" s="190"/>
      <c r="I384" s="191"/>
      <c r="J384" s="15" t="s">
        <v>1</v>
      </c>
      <c r="K384" s="16"/>
      <c r="L384" s="16"/>
      <c r="M384" s="17"/>
      <c r="N384" s="2"/>
      <c r="V384" s="68"/>
    </row>
    <row r="385" spans="1:22" ht="13.8" thickBot="1">
      <c r="A385" s="182"/>
      <c r="B385" s="11"/>
      <c r="C385" s="11"/>
      <c r="D385" s="12"/>
      <c r="E385" s="13" t="s">
        <v>4</v>
      </c>
      <c r="F385" s="14"/>
      <c r="G385" s="192"/>
      <c r="H385" s="193"/>
      <c r="I385" s="194"/>
      <c r="J385" s="15" t="s">
        <v>0</v>
      </c>
      <c r="K385" s="16"/>
      <c r="L385" s="16"/>
      <c r="M385" s="17"/>
      <c r="N385" s="2"/>
      <c r="V385" s="68"/>
    </row>
    <row r="386" spans="1:22" ht="21.6" thickTop="1" thickBot="1">
      <c r="A386" s="180">
        <f>A382+1</f>
        <v>93</v>
      </c>
      <c r="B386" s="73" t="s">
        <v>324</v>
      </c>
      <c r="C386" s="73" t="s">
        <v>326</v>
      </c>
      <c r="D386" s="73" t="s">
        <v>24</v>
      </c>
      <c r="E386" s="183" t="s">
        <v>328</v>
      </c>
      <c r="F386" s="183"/>
      <c r="G386" s="183" t="s">
        <v>319</v>
      </c>
      <c r="H386" s="184"/>
      <c r="I386" s="72"/>
      <c r="J386" s="58" t="s">
        <v>2</v>
      </c>
      <c r="K386" s="59"/>
      <c r="L386" s="59"/>
      <c r="M386" s="60"/>
      <c r="N386" s="2"/>
      <c r="V386" s="68"/>
    </row>
    <row r="387" spans="1:22" ht="13.8" thickBot="1">
      <c r="A387" s="181"/>
      <c r="B387" s="10"/>
      <c r="C387" s="10"/>
      <c r="D387" s="4"/>
      <c r="E387" s="10"/>
      <c r="F387" s="10"/>
      <c r="G387" s="185"/>
      <c r="H387" s="186"/>
      <c r="I387" s="187"/>
      <c r="J387" s="56" t="s">
        <v>2</v>
      </c>
      <c r="K387" s="56"/>
      <c r="L387" s="56"/>
      <c r="M387" s="57"/>
      <c r="N387" s="2"/>
      <c r="V387" s="68">
        <f>G387</f>
        <v>0</v>
      </c>
    </row>
    <row r="388" spans="1:22" ht="21" thickBot="1">
      <c r="A388" s="181"/>
      <c r="B388" s="71" t="s">
        <v>325</v>
      </c>
      <c r="C388" s="71" t="s">
        <v>327</v>
      </c>
      <c r="D388" s="71" t="s">
        <v>23</v>
      </c>
      <c r="E388" s="188" t="s">
        <v>329</v>
      </c>
      <c r="F388" s="188"/>
      <c r="G388" s="189"/>
      <c r="H388" s="190"/>
      <c r="I388" s="191"/>
      <c r="J388" s="15" t="s">
        <v>1</v>
      </c>
      <c r="K388" s="16"/>
      <c r="L388" s="16"/>
      <c r="M388" s="17"/>
      <c r="N388" s="2"/>
      <c r="V388" s="68"/>
    </row>
    <row r="389" spans="1:22" ht="13.8" thickBot="1">
      <c r="A389" s="182"/>
      <c r="B389" s="11"/>
      <c r="C389" s="11"/>
      <c r="D389" s="12"/>
      <c r="E389" s="13" t="s">
        <v>4</v>
      </c>
      <c r="F389" s="14"/>
      <c r="G389" s="192"/>
      <c r="H389" s="193"/>
      <c r="I389" s="194"/>
      <c r="J389" s="15" t="s">
        <v>0</v>
      </c>
      <c r="K389" s="16"/>
      <c r="L389" s="16"/>
      <c r="M389" s="17"/>
      <c r="N389" s="2"/>
      <c r="V389" s="68"/>
    </row>
    <row r="390" spans="1:22" ht="21.6" thickTop="1" thickBot="1">
      <c r="A390" s="180">
        <f>A386+1</f>
        <v>94</v>
      </c>
      <c r="B390" s="73" t="s">
        <v>324</v>
      </c>
      <c r="C390" s="73" t="s">
        <v>326</v>
      </c>
      <c r="D390" s="73" t="s">
        <v>24</v>
      </c>
      <c r="E390" s="183" t="s">
        <v>328</v>
      </c>
      <c r="F390" s="183"/>
      <c r="G390" s="183" t="s">
        <v>319</v>
      </c>
      <c r="H390" s="184"/>
      <c r="I390" s="72"/>
      <c r="J390" s="58" t="s">
        <v>2</v>
      </c>
      <c r="K390" s="59"/>
      <c r="L390" s="59"/>
      <c r="M390" s="60"/>
      <c r="N390" s="2"/>
      <c r="V390" s="68"/>
    </row>
    <row r="391" spans="1:22" ht="13.8" thickBot="1">
      <c r="A391" s="181"/>
      <c r="B391" s="10"/>
      <c r="C391" s="10"/>
      <c r="D391" s="4"/>
      <c r="E391" s="10"/>
      <c r="F391" s="10"/>
      <c r="G391" s="185"/>
      <c r="H391" s="186"/>
      <c r="I391" s="187"/>
      <c r="J391" s="56" t="s">
        <v>2</v>
      </c>
      <c r="K391" s="56"/>
      <c r="L391" s="56"/>
      <c r="M391" s="57"/>
      <c r="N391" s="2"/>
      <c r="V391" s="68">
        <f>G391</f>
        <v>0</v>
      </c>
    </row>
    <row r="392" spans="1:22" ht="21" thickBot="1">
      <c r="A392" s="181"/>
      <c r="B392" s="71" t="s">
        <v>325</v>
      </c>
      <c r="C392" s="71" t="s">
        <v>327</v>
      </c>
      <c r="D392" s="71" t="s">
        <v>23</v>
      </c>
      <c r="E392" s="188" t="s">
        <v>329</v>
      </c>
      <c r="F392" s="188"/>
      <c r="G392" s="189"/>
      <c r="H392" s="190"/>
      <c r="I392" s="191"/>
      <c r="J392" s="15" t="s">
        <v>1</v>
      </c>
      <c r="K392" s="16"/>
      <c r="L392" s="16"/>
      <c r="M392" s="17"/>
      <c r="N392" s="2"/>
      <c r="V392" s="68"/>
    </row>
    <row r="393" spans="1:22" ht="13.8" thickBot="1">
      <c r="A393" s="182"/>
      <c r="B393" s="11"/>
      <c r="C393" s="11"/>
      <c r="D393" s="12"/>
      <c r="E393" s="13" t="s">
        <v>4</v>
      </c>
      <c r="F393" s="14"/>
      <c r="G393" s="192"/>
      <c r="H393" s="193"/>
      <c r="I393" s="194"/>
      <c r="J393" s="15" t="s">
        <v>0</v>
      </c>
      <c r="K393" s="16"/>
      <c r="L393" s="16"/>
      <c r="M393" s="17"/>
      <c r="N393" s="2"/>
      <c r="V393" s="68"/>
    </row>
    <row r="394" spans="1:22" ht="21.6" thickTop="1" thickBot="1">
      <c r="A394" s="180">
        <f>A390+1</f>
        <v>95</v>
      </c>
      <c r="B394" s="73" t="s">
        <v>324</v>
      </c>
      <c r="C394" s="73" t="s">
        <v>326</v>
      </c>
      <c r="D394" s="73" t="s">
        <v>24</v>
      </c>
      <c r="E394" s="183" t="s">
        <v>328</v>
      </c>
      <c r="F394" s="183"/>
      <c r="G394" s="183" t="s">
        <v>319</v>
      </c>
      <c r="H394" s="184"/>
      <c r="I394" s="72"/>
      <c r="J394" s="58" t="s">
        <v>2</v>
      </c>
      <c r="K394" s="59"/>
      <c r="L394" s="59"/>
      <c r="M394" s="60"/>
      <c r="N394" s="2"/>
      <c r="V394" s="68"/>
    </row>
    <row r="395" spans="1:22" ht="13.8" thickBot="1">
      <c r="A395" s="181"/>
      <c r="B395" s="10"/>
      <c r="C395" s="10"/>
      <c r="D395" s="4"/>
      <c r="E395" s="10"/>
      <c r="F395" s="10"/>
      <c r="G395" s="185"/>
      <c r="H395" s="186"/>
      <c r="I395" s="187"/>
      <c r="J395" s="56" t="s">
        <v>2</v>
      </c>
      <c r="K395" s="56"/>
      <c r="L395" s="56"/>
      <c r="M395" s="57"/>
      <c r="N395" s="2"/>
      <c r="V395" s="68">
        <f>G395</f>
        <v>0</v>
      </c>
    </row>
    <row r="396" spans="1:22" ht="21" thickBot="1">
      <c r="A396" s="181"/>
      <c r="B396" s="71" t="s">
        <v>325</v>
      </c>
      <c r="C396" s="71" t="s">
        <v>327</v>
      </c>
      <c r="D396" s="71" t="s">
        <v>23</v>
      </c>
      <c r="E396" s="188" t="s">
        <v>329</v>
      </c>
      <c r="F396" s="188"/>
      <c r="G396" s="189"/>
      <c r="H396" s="190"/>
      <c r="I396" s="191"/>
      <c r="J396" s="15" t="s">
        <v>1</v>
      </c>
      <c r="K396" s="16"/>
      <c r="L396" s="16"/>
      <c r="M396" s="17"/>
      <c r="N396" s="2"/>
      <c r="V396" s="68"/>
    </row>
    <row r="397" spans="1:22" ht="13.8" thickBot="1">
      <c r="A397" s="182"/>
      <c r="B397" s="11"/>
      <c r="C397" s="11"/>
      <c r="D397" s="12"/>
      <c r="E397" s="13" t="s">
        <v>4</v>
      </c>
      <c r="F397" s="14"/>
      <c r="G397" s="192"/>
      <c r="H397" s="193"/>
      <c r="I397" s="194"/>
      <c r="J397" s="15" t="s">
        <v>0</v>
      </c>
      <c r="K397" s="16"/>
      <c r="L397" s="16"/>
      <c r="M397" s="17"/>
      <c r="N397" s="2"/>
      <c r="V397" s="68"/>
    </row>
    <row r="398" spans="1:22" ht="21.6" thickTop="1" thickBot="1">
      <c r="A398" s="180">
        <f>A394+1</f>
        <v>96</v>
      </c>
      <c r="B398" s="73" t="s">
        <v>324</v>
      </c>
      <c r="C398" s="73" t="s">
        <v>326</v>
      </c>
      <c r="D398" s="73" t="s">
        <v>24</v>
      </c>
      <c r="E398" s="183" t="s">
        <v>328</v>
      </c>
      <c r="F398" s="183"/>
      <c r="G398" s="183" t="s">
        <v>319</v>
      </c>
      <c r="H398" s="184"/>
      <c r="I398" s="72"/>
      <c r="J398" s="58" t="s">
        <v>2</v>
      </c>
      <c r="K398" s="59"/>
      <c r="L398" s="59"/>
      <c r="M398" s="60"/>
      <c r="N398" s="2"/>
      <c r="V398" s="68"/>
    </row>
    <row r="399" spans="1:22" ht="13.8" thickBot="1">
      <c r="A399" s="181"/>
      <c r="B399" s="10"/>
      <c r="C399" s="10"/>
      <c r="D399" s="4"/>
      <c r="E399" s="10"/>
      <c r="F399" s="10"/>
      <c r="G399" s="185"/>
      <c r="H399" s="186"/>
      <c r="I399" s="187"/>
      <c r="J399" s="56" t="s">
        <v>2</v>
      </c>
      <c r="K399" s="56"/>
      <c r="L399" s="56"/>
      <c r="M399" s="57"/>
      <c r="N399" s="2"/>
      <c r="V399" s="68">
        <f>G399</f>
        <v>0</v>
      </c>
    </row>
    <row r="400" spans="1:22" ht="21" thickBot="1">
      <c r="A400" s="181"/>
      <c r="B400" s="71" t="s">
        <v>325</v>
      </c>
      <c r="C400" s="71" t="s">
        <v>327</v>
      </c>
      <c r="D400" s="71" t="s">
        <v>23</v>
      </c>
      <c r="E400" s="188" t="s">
        <v>329</v>
      </c>
      <c r="F400" s="188"/>
      <c r="G400" s="189"/>
      <c r="H400" s="190"/>
      <c r="I400" s="191"/>
      <c r="J400" s="15" t="s">
        <v>1</v>
      </c>
      <c r="K400" s="16"/>
      <c r="L400" s="16"/>
      <c r="M400" s="17"/>
      <c r="N400" s="2"/>
      <c r="V400" s="68"/>
    </row>
    <row r="401" spans="1:22" ht="13.8" thickBot="1">
      <c r="A401" s="182"/>
      <c r="B401" s="11"/>
      <c r="C401" s="11"/>
      <c r="D401" s="12"/>
      <c r="E401" s="13" t="s">
        <v>4</v>
      </c>
      <c r="F401" s="14"/>
      <c r="G401" s="192"/>
      <c r="H401" s="193"/>
      <c r="I401" s="194"/>
      <c r="J401" s="15" t="s">
        <v>0</v>
      </c>
      <c r="K401" s="16"/>
      <c r="L401" s="16"/>
      <c r="M401" s="17"/>
      <c r="N401" s="2"/>
      <c r="V401" s="68"/>
    </row>
    <row r="402" spans="1:22" ht="21.6" thickTop="1" thickBot="1">
      <c r="A402" s="180">
        <f>A398+1</f>
        <v>97</v>
      </c>
      <c r="B402" s="73" t="s">
        <v>324</v>
      </c>
      <c r="C402" s="73" t="s">
        <v>326</v>
      </c>
      <c r="D402" s="73" t="s">
        <v>24</v>
      </c>
      <c r="E402" s="183" t="s">
        <v>328</v>
      </c>
      <c r="F402" s="183"/>
      <c r="G402" s="183" t="s">
        <v>319</v>
      </c>
      <c r="H402" s="184"/>
      <c r="I402" s="72"/>
      <c r="J402" s="58" t="s">
        <v>2</v>
      </c>
      <c r="K402" s="59"/>
      <c r="L402" s="59"/>
      <c r="M402" s="60"/>
      <c r="N402" s="2"/>
      <c r="V402" s="68"/>
    </row>
    <row r="403" spans="1:22" ht="13.8" thickBot="1">
      <c r="A403" s="181"/>
      <c r="B403" s="10"/>
      <c r="C403" s="10"/>
      <c r="D403" s="4"/>
      <c r="E403" s="10"/>
      <c r="F403" s="10"/>
      <c r="G403" s="185"/>
      <c r="H403" s="186"/>
      <c r="I403" s="187"/>
      <c r="J403" s="56" t="s">
        <v>2</v>
      </c>
      <c r="K403" s="56"/>
      <c r="L403" s="56"/>
      <c r="M403" s="57"/>
      <c r="N403" s="2"/>
      <c r="V403" s="68">
        <f>G403</f>
        <v>0</v>
      </c>
    </row>
    <row r="404" spans="1:22" ht="21" thickBot="1">
      <c r="A404" s="181"/>
      <c r="B404" s="71" t="s">
        <v>325</v>
      </c>
      <c r="C404" s="71" t="s">
        <v>327</v>
      </c>
      <c r="D404" s="71" t="s">
        <v>23</v>
      </c>
      <c r="E404" s="188" t="s">
        <v>329</v>
      </c>
      <c r="F404" s="188"/>
      <c r="G404" s="189"/>
      <c r="H404" s="190"/>
      <c r="I404" s="191"/>
      <c r="J404" s="15" t="s">
        <v>1</v>
      </c>
      <c r="K404" s="16"/>
      <c r="L404" s="16"/>
      <c r="M404" s="17"/>
      <c r="N404" s="2"/>
      <c r="V404" s="68"/>
    </row>
    <row r="405" spans="1:22" ht="13.8" thickBot="1">
      <c r="A405" s="182"/>
      <c r="B405" s="11"/>
      <c r="C405" s="11"/>
      <c r="D405" s="12"/>
      <c r="E405" s="13" t="s">
        <v>4</v>
      </c>
      <c r="F405" s="14"/>
      <c r="G405" s="192"/>
      <c r="H405" s="193"/>
      <c r="I405" s="194"/>
      <c r="J405" s="15" t="s">
        <v>0</v>
      </c>
      <c r="K405" s="16"/>
      <c r="L405" s="16"/>
      <c r="M405" s="17"/>
      <c r="N405" s="2"/>
      <c r="V405" s="68"/>
    </row>
    <row r="406" spans="1:22" ht="21.6" thickTop="1" thickBot="1">
      <c r="A406" s="180">
        <f>A402+1</f>
        <v>98</v>
      </c>
      <c r="B406" s="73" t="s">
        <v>324</v>
      </c>
      <c r="C406" s="73" t="s">
        <v>326</v>
      </c>
      <c r="D406" s="73" t="s">
        <v>24</v>
      </c>
      <c r="E406" s="183" t="s">
        <v>328</v>
      </c>
      <c r="F406" s="183"/>
      <c r="G406" s="183" t="s">
        <v>319</v>
      </c>
      <c r="H406" s="184"/>
      <c r="I406" s="72"/>
      <c r="J406" s="58" t="s">
        <v>2</v>
      </c>
      <c r="K406" s="59"/>
      <c r="L406" s="59"/>
      <c r="M406" s="60"/>
      <c r="N406" s="2"/>
      <c r="V406" s="68"/>
    </row>
    <row r="407" spans="1:22" ht="13.8" thickBot="1">
      <c r="A407" s="181"/>
      <c r="B407" s="10"/>
      <c r="C407" s="10"/>
      <c r="D407" s="4"/>
      <c r="E407" s="10"/>
      <c r="F407" s="10"/>
      <c r="G407" s="185"/>
      <c r="H407" s="186"/>
      <c r="I407" s="187"/>
      <c r="J407" s="56" t="s">
        <v>2</v>
      </c>
      <c r="K407" s="56"/>
      <c r="L407" s="56"/>
      <c r="M407" s="57"/>
      <c r="N407" s="2"/>
      <c r="V407" s="68">
        <f>G407</f>
        <v>0</v>
      </c>
    </row>
    <row r="408" spans="1:22" ht="21" thickBot="1">
      <c r="A408" s="181"/>
      <c r="B408" s="71" t="s">
        <v>325</v>
      </c>
      <c r="C408" s="71" t="s">
        <v>327</v>
      </c>
      <c r="D408" s="71" t="s">
        <v>23</v>
      </c>
      <c r="E408" s="188" t="s">
        <v>329</v>
      </c>
      <c r="F408" s="188"/>
      <c r="G408" s="189"/>
      <c r="H408" s="190"/>
      <c r="I408" s="191"/>
      <c r="J408" s="15" t="s">
        <v>1</v>
      </c>
      <c r="K408" s="16"/>
      <c r="L408" s="16"/>
      <c r="M408" s="17"/>
      <c r="N408" s="2"/>
      <c r="V408" s="68"/>
    </row>
    <row r="409" spans="1:22" ht="13.8" thickBot="1">
      <c r="A409" s="182"/>
      <c r="B409" s="11"/>
      <c r="C409" s="11"/>
      <c r="D409" s="12"/>
      <c r="E409" s="13" t="s">
        <v>4</v>
      </c>
      <c r="F409" s="14"/>
      <c r="G409" s="192"/>
      <c r="H409" s="193"/>
      <c r="I409" s="194"/>
      <c r="J409" s="15" t="s">
        <v>0</v>
      </c>
      <c r="K409" s="16"/>
      <c r="L409" s="16"/>
      <c r="M409" s="17"/>
      <c r="N409" s="2"/>
      <c r="V409" s="68"/>
    </row>
    <row r="410" spans="1:22" ht="21.6" thickTop="1" thickBot="1">
      <c r="A410" s="180">
        <f>A406+1</f>
        <v>99</v>
      </c>
      <c r="B410" s="73" t="s">
        <v>324</v>
      </c>
      <c r="C410" s="73" t="s">
        <v>326</v>
      </c>
      <c r="D410" s="73" t="s">
        <v>24</v>
      </c>
      <c r="E410" s="183" t="s">
        <v>328</v>
      </c>
      <c r="F410" s="183"/>
      <c r="G410" s="183" t="s">
        <v>319</v>
      </c>
      <c r="H410" s="184"/>
      <c r="I410" s="72"/>
      <c r="J410" s="58" t="s">
        <v>2</v>
      </c>
      <c r="K410" s="59"/>
      <c r="L410" s="59"/>
      <c r="M410" s="60"/>
      <c r="N410" s="2"/>
      <c r="V410" s="68"/>
    </row>
    <row r="411" spans="1:22" ht="13.8" thickBot="1">
      <c r="A411" s="181"/>
      <c r="B411" s="10"/>
      <c r="C411" s="10"/>
      <c r="D411" s="4"/>
      <c r="E411" s="10"/>
      <c r="F411" s="10"/>
      <c r="G411" s="185"/>
      <c r="H411" s="186"/>
      <c r="I411" s="187"/>
      <c r="J411" s="56" t="s">
        <v>2</v>
      </c>
      <c r="K411" s="56"/>
      <c r="L411" s="56"/>
      <c r="M411" s="57"/>
      <c r="N411" s="2"/>
      <c r="V411" s="68">
        <f>G411</f>
        <v>0</v>
      </c>
    </row>
    <row r="412" spans="1:22" ht="21" thickBot="1">
      <c r="A412" s="181"/>
      <c r="B412" s="71" t="s">
        <v>325</v>
      </c>
      <c r="C412" s="71" t="s">
        <v>327</v>
      </c>
      <c r="D412" s="71" t="s">
        <v>23</v>
      </c>
      <c r="E412" s="188" t="s">
        <v>329</v>
      </c>
      <c r="F412" s="188"/>
      <c r="G412" s="189"/>
      <c r="H412" s="190"/>
      <c r="I412" s="191"/>
      <c r="J412" s="15" t="s">
        <v>1</v>
      </c>
      <c r="K412" s="16"/>
      <c r="L412" s="16"/>
      <c r="M412" s="17"/>
      <c r="N412" s="2"/>
      <c r="V412" s="68"/>
    </row>
    <row r="413" spans="1:22" ht="13.8" thickBot="1">
      <c r="A413" s="182"/>
      <c r="B413" s="11"/>
      <c r="C413" s="11"/>
      <c r="D413" s="12"/>
      <c r="E413" s="13" t="s">
        <v>4</v>
      </c>
      <c r="F413" s="14"/>
      <c r="G413" s="192"/>
      <c r="H413" s="193"/>
      <c r="I413" s="194"/>
      <c r="J413" s="15" t="s">
        <v>0</v>
      </c>
      <c r="K413" s="16"/>
      <c r="L413" s="16"/>
      <c r="M413" s="17"/>
      <c r="N413" s="2"/>
      <c r="V413" s="68"/>
    </row>
    <row r="414" spans="1:22" ht="21.6" thickTop="1" thickBot="1">
      <c r="A414" s="180">
        <f>A410+1</f>
        <v>100</v>
      </c>
      <c r="B414" s="73" t="s">
        <v>324</v>
      </c>
      <c r="C414" s="73" t="s">
        <v>326</v>
      </c>
      <c r="D414" s="73" t="s">
        <v>24</v>
      </c>
      <c r="E414" s="183" t="s">
        <v>328</v>
      </c>
      <c r="F414" s="183"/>
      <c r="G414" s="183" t="s">
        <v>319</v>
      </c>
      <c r="H414" s="184"/>
      <c r="I414" s="72"/>
      <c r="J414" s="58" t="s">
        <v>2</v>
      </c>
      <c r="K414" s="59"/>
      <c r="L414" s="59"/>
      <c r="M414" s="60"/>
      <c r="N414" s="2"/>
      <c r="V414" s="68"/>
    </row>
    <row r="415" spans="1:22" ht="13.8" thickBot="1">
      <c r="A415" s="181"/>
      <c r="B415" s="10"/>
      <c r="C415" s="10"/>
      <c r="D415" s="4"/>
      <c r="E415" s="10"/>
      <c r="F415" s="10"/>
      <c r="G415" s="185"/>
      <c r="H415" s="186"/>
      <c r="I415" s="187"/>
      <c r="J415" s="56" t="s">
        <v>2</v>
      </c>
      <c r="K415" s="56"/>
      <c r="L415" s="56"/>
      <c r="M415" s="57"/>
      <c r="N415" s="2"/>
      <c r="V415" s="68">
        <f>G415</f>
        <v>0</v>
      </c>
    </row>
    <row r="416" spans="1:22" ht="21" thickBot="1">
      <c r="A416" s="181"/>
      <c r="B416" s="71" t="s">
        <v>325</v>
      </c>
      <c r="C416" s="71" t="s">
        <v>327</v>
      </c>
      <c r="D416" s="71" t="s">
        <v>23</v>
      </c>
      <c r="E416" s="188" t="s">
        <v>329</v>
      </c>
      <c r="F416" s="188"/>
      <c r="G416" s="189"/>
      <c r="H416" s="190"/>
      <c r="I416" s="191"/>
      <c r="J416" s="15" t="s">
        <v>1</v>
      </c>
      <c r="K416" s="16"/>
      <c r="L416" s="16"/>
      <c r="M416" s="17"/>
      <c r="N416" s="2"/>
    </row>
    <row r="417" spans="1:17" ht="13.8" thickBot="1">
      <c r="A417" s="182"/>
      <c r="B417" s="12"/>
      <c r="C417" s="12"/>
      <c r="D417" s="12"/>
      <c r="E417" s="26" t="s">
        <v>4</v>
      </c>
      <c r="F417" s="27"/>
      <c r="G417" s="192"/>
      <c r="H417" s="193"/>
      <c r="I417" s="194"/>
      <c r="J417" s="23" t="s">
        <v>0</v>
      </c>
      <c r="K417" s="24"/>
      <c r="L417" s="24"/>
      <c r="M417" s="25"/>
      <c r="N417" s="2"/>
    </row>
    <row r="418" spans="1:17" ht="13.8" thickTop="1"/>
    <row r="419" spans="1:17" ht="13.8" thickBot="1"/>
    <row r="420" spans="1:17">
      <c r="P420" s="42" t="s">
        <v>315</v>
      </c>
      <c r="Q420" s="43"/>
    </row>
    <row r="421" spans="1:17">
      <c r="P421" s="44"/>
      <c r="Q421" s="70"/>
    </row>
    <row r="422" spans="1:17" ht="38.4">
      <c r="P422" s="45" t="b">
        <v>0</v>
      </c>
      <c r="Q422" s="64" t="str">
        <f xml:space="preserve"> CONCATENATE("OCTOBER 1, ",$M$7-1,"- MARCH 31, ",$M$7)</f>
        <v>OCTOBER 1, 2023- MARCH 31, 2024</v>
      </c>
    </row>
    <row r="423" spans="1:17" ht="28.8">
      <c r="P423" s="45" t="b">
        <v>1</v>
      </c>
      <c r="Q423" s="64" t="str">
        <f xml:space="preserve"> CONCATENATE("APRIL 1 - SEPTEMBER 30, ",$M$7)</f>
        <v>APRIL 1 - SEPTEMBER 30, 2024</v>
      </c>
    </row>
    <row r="424" spans="1:17">
      <c r="P424" s="45" t="b">
        <v>0</v>
      </c>
      <c r="Q424" s="46"/>
    </row>
    <row r="425" spans="1:17" ht="13.8" thickBot="1">
      <c r="P425" s="47">
        <v>1</v>
      </c>
      <c r="Q425" s="48"/>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G351:I351"/>
    <mergeCell ref="G354:H354"/>
    <mergeCell ref="E296:F296"/>
    <mergeCell ref="A298:A301"/>
    <mergeCell ref="E298:F298"/>
    <mergeCell ref="E300:F300"/>
    <mergeCell ref="A302:A305"/>
    <mergeCell ref="E302:F302"/>
    <mergeCell ref="A282:A285"/>
    <mergeCell ref="E282:F282"/>
    <mergeCell ref="E284:F284"/>
    <mergeCell ref="A286:A289"/>
    <mergeCell ref="E286:F286"/>
    <mergeCell ref="E288:F288"/>
    <mergeCell ref="E294:F294"/>
    <mergeCell ref="A290:A293"/>
    <mergeCell ref="E290:F290"/>
    <mergeCell ref="E292:F292"/>
    <mergeCell ref="A294:A297"/>
    <mergeCell ref="A342:A345"/>
    <mergeCell ref="E342:F342"/>
    <mergeCell ref="E356:F356"/>
    <mergeCell ref="A338:A341"/>
    <mergeCell ref="E338:F338"/>
    <mergeCell ref="E340:F340"/>
    <mergeCell ref="E368:F368"/>
    <mergeCell ref="A350:A353"/>
    <mergeCell ref="G333:I333"/>
    <mergeCell ref="G337:I337"/>
    <mergeCell ref="E348:F348"/>
    <mergeCell ref="G341:I341"/>
    <mergeCell ref="G345:I345"/>
    <mergeCell ref="G349:I349"/>
    <mergeCell ref="G353:I353"/>
    <mergeCell ref="G344:I344"/>
    <mergeCell ref="G348:I348"/>
    <mergeCell ref="G352:I352"/>
    <mergeCell ref="G356:I356"/>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50:H150"/>
    <mergeCell ref="G151:I151"/>
    <mergeCell ref="G154:H154"/>
    <mergeCell ref="G185:I185"/>
    <mergeCell ref="G189:I189"/>
    <mergeCell ref="G193:I193"/>
    <mergeCell ref="G197:I197"/>
    <mergeCell ref="G200:I200"/>
    <mergeCell ref="G198:H198"/>
    <mergeCell ref="G199:I199"/>
    <mergeCell ref="G187:I187"/>
    <mergeCell ref="G190:H190"/>
    <mergeCell ref="G191:I191"/>
    <mergeCell ref="G160:I160"/>
    <mergeCell ref="G152:I152"/>
    <mergeCell ref="G165:I165"/>
    <mergeCell ref="G169:I169"/>
    <mergeCell ref="G173:I173"/>
    <mergeCell ref="G177:I177"/>
    <mergeCell ref="G181:I181"/>
    <mergeCell ref="G153:I153"/>
    <mergeCell ref="G157:I157"/>
    <mergeCell ref="G161:I161"/>
    <mergeCell ref="G168:I168"/>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148:I148"/>
    <mergeCell ref="G142:H142"/>
    <mergeCell ref="G143:I143"/>
    <mergeCell ref="G146:H146"/>
    <mergeCell ref="G147:I147"/>
    <mergeCell ref="G141:I14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1:I251"/>
    <mergeCell ref="G228:I228"/>
    <mergeCell ref="G329:I329"/>
    <mergeCell ref="G289:I289"/>
    <mergeCell ref="G293:I293"/>
    <mergeCell ref="G297:I297"/>
    <mergeCell ref="G301:I301"/>
    <mergeCell ref="G304:I304"/>
    <mergeCell ref="G302:H302"/>
    <mergeCell ref="G303:I303"/>
    <mergeCell ref="G305:I305"/>
    <mergeCell ref="G309:I309"/>
    <mergeCell ref="G313:I313"/>
    <mergeCell ref="G317:I317"/>
    <mergeCell ref="G321:I321"/>
    <mergeCell ref="G325:I325"/>
    <mergeCell ref="G294:H294"/>
    <mergeCell ref="G295:I295"/>
    <mergeCell ref="G298:H298"/>
    <mergeCell ref="G308:I308"/>
    <mergeCell ref="G312:I312"/>
    <mergeCell ref="G299:I299"/>
    <mergeCell ref="G355:I355"/>
    <mergeCell ref="G359:I359"/>
    <mergeCell ref="G362:H362"/>
    <mergeCell ref="G363:I363"/>
    <mergeCell ref="G366:H366"/>
    <mergeCell ref="G367:I367"/>
    <mergeCell ref="G370:H370"/>
    <mergeCell ref="G357:I357"/>
    <mergeCell ref="G361:I361"/>
    <mergeCell ref="G365:I365"/>
    <mergeCell ref="G369:I369"/>
    <mergeCell ref="G360:I360"/>
    <mergeCell ref="G364:I364"/>
    <mergeCell ref="G368:I368"/>
    <mergeCell ref="G358:H358"/>
    <mergeCell ref="G340:I340"/>
    <mergeCell ref="G323:I323"/>
    <mergeCell ref="G326:H326"/>
    <mergeCell ref="G327:I327"/>
    <mergeCell ref="G335:I335"/>
    <mergeCell ref="G338:H338"/>
    <mergeCell ref="G339:I339"/>
    <mergeCell ref="G336:I336"/>
    <mergeCell ref="G380:I380"/>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111:I111"/>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114:H114"/>
    <mergeCell ref="G115:I115"/>
    <mergeCell ref="G118:H118"/>
    <mergeCell ref="G119:I119"/>
    <mergeCell ref="G122:H122"/>
    <mergeCell ref="G123:I123"/>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39:I39"/>
    <mergeCell ref="G42:H42"/>
    <mergeCell ref="G43:I43"/>
    <mergeCell ref="G46:H46"/>
    <mergeCell ref="G47:I47"/>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55:I155"/>
    <mergeCell ref="G158:H158"/>
    <mergeCell ref="G159:I159"/>
    <mergeCell ref="G156:I156"/>
    <mergeCell ref="G162:H162"/>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44:I244"/>
    <mergeCell ref="G292:I292"/>
    <mergeCell ref="G296:I296"/>
    <mergeCell ref="G277:I277"/>
    <mergeCell ref="G281:I281"/>
    <mergeCell ref="G285:I285"/>
    <mergeCell ref="G194:H194"/>
    <mergeCell ref="G195:I195"/>
    <mergeCell ref="G166:H166"/>
    <mergeCell ref="G270:H270"/>
    <mergeCell ref="G271:I271"/>
    <mergeCell ref="G258:H258"/>
    <mergeCell ref="G215:I215"/>
    <mergeCell ref="G218:H218"/>
    <mergeCell ref="G219:I219"/>
    <mergeCell ref="G222:H222"/>
    <mergeCell ref="G223:I223"/>
    <mergeCell ref="G248:I248"/>
    <mergeCell ref="G238:H238"/>
    <mergeCell ref="G172:I172"/>
    <mergeCell ref="G259:I259"/>
    <mergeCell ref="G262:H262"/>
    <mergeCell ref="G220:I220"/>
    <mergeCell ref="G202:H202"/>
    <mergeCell ref="G203:I203"/>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20:I21"/>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050cb40-2a8d-4839-9389-7f464a6eeb3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6418311839E004E863CB303EF7712E8" ma:contentTypeVersion="18" ma:contentTypeDescription="Create a new document." ma:contentTypeScope="" ma:versionID="932b8372b9973643c71126fb2c969f6c">
  <xsd:schema xmlns:xsd="http://www.w3.org/2001/XMLSchema" xmlns:xs="http://www.w3.org/2001/XMLSchema" xmlns:p="http://schemas.microsoft.com/office/2006/metadata/properties" xmlns:ns3="0050cb40-2a8d-4839-9389-7f464a6eeb3e" xmlns:ns4="c8c52b2b-e099-45be-aa49-d42c893f956d" targetNamespace="http://schemas.microsoft.com/office/2006/metadata/properties" ma:root="true" ma:fieldsID="9717c3c9b697abef027587da54d4a2cc" ns3:_="" ns4:_="">
    <xsd:import namespace="0050cb40-2a8d-4839-9389-7f464a6eeb3e"/>
    <xsd:import namespace="c8c52b2b-e099-45be-aa49-d42c893f956d"/>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Location"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50cb40-2a8d-4839-9389-7f464a6eeb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c52b2b-e099-45be-aa49-d42c893f956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9F663AE-DD56-4720-AC52-4ABD3F37E1EF}">
  <ds:schemaRefs>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c8c52b2b-e099-45be-aa49-d42c893f956d"/>
    <ds:schemaRef ds:uri="http://purl.org/dc/terms/"/>
    <ds:schemaRef ds:uri="0050cb40-2a8d-4839-9389-7f464a6eeb3e"/>
    <ds:schemaRef ds:uri="http://www.w3.org/XML/1998/namespace"/>
    <ds:schemaRef ds:uri="http://purl.org/dc/dcmitype/"/>
  </ds:schemaRefs>
</ds:datastoreItem>
</file>

<file path=customXml/itemProps2.xml><?xml version="1.0" encoding="utf-8"?>
<ds:datastoreItem xmlns:ds="http://schemas.openxmlformats.org/officeDocument/2006/customXml" ds:itemID="{3565AAD9-6EAE-4ED1-9474-CDDD119060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50cb40-2a8d-4839-9389-7f464a6eeb3e"/>
    <ds:schemaRef ds:uri="c8c52b2b-e099-45be-aa49-d42c893f95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B5606E-8A70-4C58-A625-523DA417AC6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27</vt:i4>
      </vt:variant>
    </vt:vector>
  </HeadingPairs>
  <TitlesOfParts>
    <vt:vector size="44" baseType="lpstr">
      <vt:lpstr>Instruction Sheet</vt:lpstr>
      <vt:lpstr>Agency Acronym</vt:lpstr>
      <vt:lpstr>BIA </vt:lpstr>
      <vt:lpstr>BIE</vt:lpstr>
      <vt:lpstr>BLM</vt:lpstr>
      <vt:lpstr>BOEM</vt:lpstr>
      <vt:lpstr>BOR</vt:lpstr>
      <vt:lpstr>BSEE</vt:lpstr>
      <vt:lpstr>BTFA</vt:lpstr>
      <vt:lpstr>FWS</vt:lpstr>
      <vt:lpstr>NIGC</vt:lpstr>
      <vt:lpstr>NPS</vt:lpstr>
      <vt:lpstr>OIG</vt:lpstr>
      <vt:lpstr>ONRR</vt:lpstr>
      <vt:lpstr>OSMRE</vt:lpstr>
      <vt:lpstr>OSSOL</vt:lpstr>
      <vt:lpstr>USGS</vt:lpstr>
      <vt:lpstr>BIE!Print_Area</vt:lpstr>
      <vt:lpstr>BLM!Print_Area</vt:lpstr>
      <vt:lpstr>BOEM!Print_Area</vt:lpstr>
      <vt:lpstr>BOR!Print_Area</vt:lpstr>
      <vt:lpstr>BSEE!Print_Area</vt:lpstr>
      <vt:lpstr>BTFA!Print_Area</vt:lpstr>
      <vt:lpstr>FWS!Print_Area</vt:lpstr>
      <vt:lpstr>'Instruction Sheet'!Print_Area</vt:lpstr>
      <vt:lpstr>NIGC!Print_Area</vt:lpstr>
      <vt:lpstr>OIG!Print_Area</vt:lpstr>
      <vt:lpstr>ONRR!Print_Area</vt:lpstr>
      <vt:lpstr>OSMRE!Print_Area</vt:lpstr>
      <vt:lpstr>OSSOL!Print_Area</vt:lpstr>
      <vt:lpstr>USGS!Print_Area</vt:lpstr>
      <vt:lpstr>BIE!Print_Titles</vt:lpstr>
      <vt:lpstr>BLM!Print_Titles</vt:lpstr>
      <vt:lpstr>BOEM!Print_Titles</vt:lpstr>
      <vt:lpstr>BOR!Print_Titles</vt:lpstr>
      <vt:lpstr>BSEE!Print_Titles</vt:lpstr>
      <vt:lpstr>BTFA!Print_Titles</vt:lpstr>
      <vt:lpstr>FWS!Print_Titles</vt:lpstr>
      <vt:lpstr>NIGC!Print_Titles</vt:lpstr>
      <vt:lpstr>OIG!Print_Titles</vt:lpstr>
      <vt:lpstr>ONRR!Print_Titles</vt:lpstr>
      <vt:lpstr>OSMRE!Print_Titles</vt:lpstr>
      <vt:lpstr>OSSOL!Print_Titles</vt:lpstr>
      <vt:lpstr>USGS!Print_Titles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2024-07-17T16:16:19Z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0x010100A6418311839E004E863CB303EF7712E8</vt:lpwstr>
  </property>
</Properties>
</file>