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codeName="ThisWorkbook" defaultThemeVersion="124226"/>
  <mc:AlternateContent xmlns:mc="http://schemas.openxmlformats.org/markup-compatibility/2006">
    <mc:Choice Requires="x15">
      <x15ac:absPath xmlns:x15ac="http://schemas.microsoft.com/office/spreadsheetml/2010/11/ac" url="H:\1353 Travel Reports\2025\2025\DEPARTMENT OF HOMELAND SECURITY\MAY\"/>
    </mc:Choice>
  </mc:AlternateContent>
  <xr:revisionPtr revIDLastSave="0" documentId="8_{68C5CFA8-A018-46CD-BF0B-279733B752B3}" xr6:coauthVersionLast="47" xr6:coauthVersionMax="47" xr10:uidLastSave="{00000000-0000-0000-0000-000000000000}"/>
  <bookViews>
    <workbookView xWindow="-108" yWindow="-108" windowWidth="23256" windowHeight="12456" tabRatio="864" activeTab="2" xr2:uid="{00000000-000D-0000-FFFF-FFFF00000000}"/>
  </bookViews>
  <sheets>
    <sheet name="Instruction Sheet" sheetId="1" r:id="rId1"/>
    <sheet name="Agency Acronym" sheetId="4" r:id="rId2"/>
    <sheet name="DHS COMBINED-10012024-03312025" sheetId="39" r:id="rId3"/>
    <sheet name="CBP-10012024-03312025" sheetId="57" r:id="rId4"/>
    <sheet name="CISA-10012024-03312025" sheetId="60" r:id="rId5"/>
    <sheet name="CWMD-10012024-03312025" sheetId="58" r:id="rId6"/>
    <sheet name="FEMA-10012024-03312025" sheetId="61" r:id="rId7"/>
    <sheet name="FLETC-10012024-03312025" sheetId="59" r:id="rId8"/>
    <sheet name="HQ-10012024-03312025" sheetId="52" r:id="rId9"/>
    <sheet name="I&amp;A-10012024-03312025" sheetId="27" r:id="rId10"/>
    <sheet name="ICE-10012024-03312025" sheetId="62" r:id="rId11"/>
    <sheet name="OIG-10012024-03312025" sheetId="63" r:id="rId12"/>
    <sheet name="OSA-10012024-03312025" sheetId="29" r:id="rId13"/>
    <sheet name="S&amp;T-10012024-03312025" sheetId="53" r:id="rId14"/>
    <sheet name="TSA-10012024-03312025" sheetId="64" r:id="rId15"/>
    <sheet name="USCG-10012024-03312025" sheetId="54" r:id="rId16"/>
    <sheet name="USCIS-10012024-03312025" sheetId="55" r:id="rId17"/>
    <sheet name="USSS-10012024-03312025" sheetId="56" r:id="rId18"/>
  </sheets>
  <definedNames>
    <definedName name="_xlnm._FilterDatabase" localSheetId="3" hidden="1">'CBP-10012024-03312025'!$B$12:$M$417</definedName>
    <definedName name="_xlnm._FilterDatabase" localSheetId="4" hidden="1">'CISA-10012024-03312025'!$B$12:$M$394</definedName>
    <definedName name="_xlnm._FilterDatabase" localSheetId="5" hidden="1">'CWMD-10012024-03312025'!$B$12:$M$417</definedName>
    <definedName name="_xlnm._FilterDatabase" localSheetId="2" hidden="1">'DHS COMBINED-10012024-03312025'!$B$12:$M$415</definedName>
    <definedName name="_xlnm._FilterDatabase" localSheetId="6" hidden="1">'FEMA-10012024-03312025'!$B$12:$M$417</definedName>
    <definedName name="_xlnm._FilterDatabase" localSheetId="7" hidden="1">'FLETC-10012024-03312025'!$B$12:$M$417</definedName>
    <definedName name="_xlnm._FilterDatabase" localSheetId="8" hidden="1">'HQ-10012024-03312025'!$B$12:$M$417</definedName>
    <definedName name="_xlnm._FilterDatabase" localSheetId="9" hidden="1">'I&amp;A-10012024-03312025'!$B$12:$M$417</definedName>
    <definedName name="_xlnm._FilterDatabase" localSheetId="10" hidden="1">'ICE-10012024-03312025'!$B$12:$M$417</definedName>
    <definedName name="_xlnm._FilterDatabase" localSheetId="12" hidden="1">'OSA-10012024-03312025'!$B$12:$M$417</definedName>
    <definedName name="_xlnm._FilterDatabase" localSheetId="13" hidden="1">'S&amp;T-10012024-03312025'!$B$12:$M$417</definedName>
    <definedName name="_xlnm._FilterDatabase" localSheetId="14" hidden="1">'TSA-10012024-03312025'!$B$12:$M$417</definedName>
    <definedName name="_xlnm._FilterDatabase" localSheetId="15" hidden="1">'USCG-10012024-03312025'!$B$12:$M$313</definedName>
    <definedName name="_xlnm._FilterDatabase" localSheetId="17" hidden="1">'USSS-10012024-03312025'!$B$12:$M$417</definedName>
    <definedName name="_xlnm.Print_Area" localSheetId="3">'CBP-10012024-03312025'!$A$6:$N$29</definedName>
    <definedName name="_xlnm.Print_Area" localSheetId="4">'CISA-10012024-03312025'!$A$6:$N$25</definedName>
    <definedName name="_xlnm.Print_Area" localSheetId="5">'CWMD-10012024-03312025'!$A$6:$N$29</definedName>
    <definedName name="_xlnm.Print_Area" localSheetId="2">'DHS COMBINED-10012024-03312025'!$A$6:$N$25</definedName>
    <definedName name="_xlnm.Print_Area" localSheetId="6">'FEMA-10012024-03312025'!$A$6:$N$29</definedName>
    <definedName name="_xlnm.Print_Area" localSheetId="7">'FLETC-10012024-03312025'!$A$6:$N$29</definedName>
    <definedName name="_xlnm.Print_Area" localSheetId="8">'HQ-10012024-03312025'!$A$6:$N$29</definedName>
    <definedName name="_xlnm.Print_Area" localSheetId="9">'I&amp;A-10012024-03312025'!$A$6:$N$29</definedName>
    <definedName name="_xlnm.Print_Area" localSheetId="10">'ICE-10012024-03312025'!$A$6:$N$29</definedName>
    <definedName name="_xlnm.Print_Area" localSheetId="0">'Instruction Sheet'!$A$1:$M$63</definedName>
    <definedName name="_xlnm.Print_Area" localSheetId="11">'OIG-10012024-03312025'!$A$6:$N$29</definedName>
    <definedName name="_xlnm.Print_Area" localSheetId="12">'OSA-10012024-03312025'!$A$6:$N$29</definedName>
    <definedName name="_xlnm.Print_Area" localSheetId="13">'S&amp;T-10012024-03312025'!$A$6:$N$29</definedName>
    <definedName name="_xlnm.Print_Area" localSheetId="14">'TSA-10012024-03312025'!$A$6:$N$29</definedName>
    <definedName name="_xlnm.Print_Area" localSheetId="15">'USCG-10012024-03312025'!$A$2:$N$165</definedName>
    <definedName name="_xlnm.Print_Area" localSheetId="16">'USCIS-10012024-03312025'!$A$6:$N$29</definedName>
    <definedName name="_xlnm.Print_Area" localSheetId="17">'USSS-10012024-03312025'!$A$6:$N$29</definedName>
    <definedName name="_xlnm.Print_Titles" localSheetId="3">'CBP-10012024-03312025'!$12:$13</definedName>
    <definedName name="_xlnm.Print_Titles" localSheetId="4">'CISA-10012024-03312025'!$12:$13</definedName>
    <definedName name="_xlnm.Print_Titles" localSheetId="5">'CWMD-10012024-03312025'!$12:$13</definedName>
    <definedName name="_xlnm.Print_Titles" localSheetId="2">'DHS COMBINED-10012024-03312025'!$12:$13</definedName>
    <definedName name="_xlnm.Print_Titles" localSheetId="6">'FEMA-10012024-03312025'!$12:$13</definedName>
    <definedName name="_xlnm.Print_Titles" localSheetId="7">'FLETC-10012024-03312025'!$12:$13</definedName>
    <definedName name="_xlnm.Print_Titles" localSheetId="8">'HQ-10012024-03312025'!$12:$13</definedName>
    <definedName name="_xlnm.Print_Titles" localSheetId="9">'I&amp;A-10012024-03312025'!$12:$13</definedName>
    <definedName name="_xlnm.Print_Titles" localSheetId="10">'ICE-10012024-03312025'!$12:$13</definedName>
    <definedName name="_xlnm.Print_Titles" localSheetId="11">'OIG-10012024-03312025'!$12:$13</definedName>
    <definedName name="_xlnm.Print_Titles" localSheetId="12">'OSA-10012024-03312025'!$12:$13</definedName>
    <definedName name="_xlnm.Print_Titles" localSheetId="13">'S&amp;T-10012024-03312025'!$12:$13</definedName>
    <definedName name="_xlnm.Print_Titles" localSheetId="14">'TSA-10012024-03312025'!$12:$13</definedName>
    <definedName name="_xlnm.Print_Titles" localSheetId="15">'USCG-10012024-03312025'!$12:$13</definedName>
    <definedName name="_xlnm.Print_Titles" localSheetId="16">'USCIS-10012024-03312025'!$12:$13</definedName>
    <definedName name="_xlnm.Print_Titles" localSheetId="17">'USSS-10012024-03312025'!$12:$13</definedName>
    <definedName name="Z_46D91775_94C2_49FF_9613_A9FB49F1B179_.wvu.Cols" localSheetId="3" hidden="1">'CBP-10012024-03312025'!$E:$E</definedName>
    <definedName name="Z_46D91775_94C2_49FF_9613_A9FB49F1B179_.wvu.Cols" localSheetId="4" hidden="1">'CISA-10012024-03312025'!$E:$E</definedName>
    <definedName name="Z_46D91775_94C2_49FF_9613_A9FB49F1B179_.wvu.Cols" localSheetId="5" hidden="1">'CWMD-10012024-03312025'!$E:$E</definedName>
    <definedName name="Z_46D91775_94C2_49FF_9613_A9FB49F1B179_.wvu.Cols" localSheetId="2" hidden="1">'DHS COMBINED-10012024-03312025'!$E:$E</definedName>
    <definedName name="Z_46D91775_94C2_49FF_9613_A9FB49F1B179_.wvu.Cols" localSheetId="6" hidden="1">'FEMA-10012024-03312025'!$E:$E</definedName>
    <definedName name="Z_46D91775_94C2_49FF_9613_A9FB49F1B179_.wvu.Cols" localSheetId="7" hidden="1">'FLETC-10012024-03312025'!$E:$E</definedName>
    <definedName name="Z_46D91775_94C2_49FF_9613_A9FB49F1B179_.wvu.Cols" localSheetId="8" hidden="1">'HQ-10012024-03312025'!$E:$E</definedName>
    <definedName name="Z_46D91775_94C2_49FF_9613_A9FB49F1B179_.wvu.Cols" localSheetId="9" hidden="1">'I&amp;A-10012024-03312025'!$E:$E</definedName>
    <definedName name="Z_46D91775_94C2_49FF_9613_A9FB49F1B179_.wvu.Cols" localSheetId="10" hidden="1">'ICE-10012024-03312025'!$E:$E</definedName>
    <definedName name="Z_46D91775_94C2_49FF_9613_A9FB49F1B179_.wvu.Cols" localSheetId="11" hidden="1">'OIG-10012024-03312025'!$E:$E</definedName>
    <definedName name="Z_46D91775_94C2_49FF_9613_A9FB49F1B179_.wvu.Cols" localSheetId="12" hidden="1">'OSA-10012024-03312025'!$E:$E</definedName>
    <definedName name="Z_46D91775_94C2_49FF_9613_A9FB49F1B179_.wvu.Cols" localSheetId="13" hidden="1">'S&amp;T-10012024-03312025'!$E:$E</definedName>
    <definedName name="Z_46D91775_94C2_49FF_9613_A9FB49F1B179_.wvu.Cols" localSheetId="14" hidden="1">'TSA-10012024-03312025'!$E:$E</definedName>
    <definedName name="Z_46D91775_94C2_49FF_9613_A9FB49F1B179_.wvu.Cols" localSheetId="15" hidden="1">'USCG-10012024-03312025'!$E:$E</definedName>
    <definedName name="Z_46D91775_94C2_49FF_9613_A9FB49F1B179_.wvu.Cols" localSheetId="16" hidden="1">'USCIS-10012024-03312025'!$E:$E</definedName>
    <definedName name="Z_46D91775_94C2_49FF_9613_A9FB49F1B179_.wvu.Cols" localSheetId="17" hidden="1">'USSS-10012024-03312025'!$E:$E</definedName>
    <definedName name="Z_46D91775_94C2_49FF_9613_A9FB49F1B179_.wvu.PrintArea" localSheetId="3" hidden="1">'CBP-10012024-03312025'!$A$1:$N$417</definedName>
    <definedName name="Z_46D91775_94C2_49FF_9613_A9FB49F1B179_.wvu.PrintArea" localSheetId="4" hidden="1">'CISA-10012024-03312025'!$A$1:$N$394</definedName>
    <definedName name="Z_46D91775_94C2_49FF_9613_A9FB49F1B179_.wvu.PrintArea" localSheetId="5" hidden="1">'CWMD-10012024-03312025'!$A$1:$N$417</definedName>
    <definedName name="Z_46D91775_94C2_49FF_9613_A9FB49F1B179_.wvu.PrintArea" localSheetId="2" hidden="1">'DHS COMBINED-10012024-03312025'!$A$1:$N$415</definedName>
    <definedName name="Z_46D91775_94C2_49FF_9613_A9FB49F1B179_.wvu.PrintArea" localSheetId="6" hidden="1">'FEMA-10012024-03312025'!$A$1:$N$417</definedName>
    <definedName name="Z_46D91775_94C2_49FF_9613_A9FB49F1B179_.wvu.PrintArea" localSheetId="7" hidden="1">'FLETC-10012024-03312025'!$A$1:$N$417</definedName>
    <definedName name="Z_46D91775_94C2_49FF_9613_A9FB49F1B179_.wvu.PrintArea" localSheetId="8" hidden="1">'HQ-10012024-03312025'!$A$1:$N$417</definedName>
    <definedName name="Z_46D91775_94C2_49FF_9613_A9FB49F1B179_.wvu.PrintArea" localSheetId="9" hidden="1">'I&amp;A-10012024-03312025'!$A$1:$N$417</definedName>
    <definedName name="Z_46D91775_94C2_49FF_9613_A9FB49F1B179_.wvu.PrintArea" localSheetId="10" hidden="1">'ICE-10012024-03312025'!$A$1:$N$417</definedName>
    <definedName name="Z_46D91775_94C2_49FF_9613_A9FB49F1B179_.wvu.PrintArea" localSheetId="11" hidden="1">'OIG-10012024-03312025'!$A$1:$N$417</definedName>
    <definedName name="Z_46D91775_94C2_49FF_9613_A9FB49F1B179_.wvu.PrintArea" localSheetId="12" hidden="1">'OSA-10012024-03312025'!$A$1:$N$417</definedName>
    <definedName name="Z_46D91775_94C2_49FF_9613_A9FB49F1B179_.wvu.PrintArea" localSheetId="13" hidden="1">'S&amp;T-10012024-03312025'!$A$1:$N$417</definedName>
    <definedName name="Z_46D91775_94C2_49FF_9613_A9FB49F1B179_.wvu.PrintArea" localSheetId="14" hidden="1">'TSA-10012024-03312025'!$A$1:$N$417</definedName>
    <definedName name="Z_46D91775_94C2_49FF_9613_A9FB49F1B179_.wvu.PrintArea" localSheetId="15" hidden="1">'USCG-10012024-03312025'!$A$1:$N$313</definedName>
    <definedName name="Z_46D91775_94C2_49FF_9613_A9FB49F1B179_.wvu.PrintArea" localSheetId="16" hidden="1">'USCIS-10012024-03312025'!$A$1:$N$417</definedName>
    <definedName name="Z_46D91775_94C2_49FF_9613_A9FB49F1B179_.wvu.PrintArea" localSheetId="17" hidden="1">'USSS-10012024-03312025'!$A$1:$N$417</definedName>
    <definedName name="Z_46D91775_94C2_49FF_9613_A9FB49F1B179_.wvu.PrintTitles" localSheetId="3" hidden="1">'CBP-10012024-03312025'!$12:$13</definedName>
    <definedName name="Z_46D91775_94C2_49FF_9613_A9FB49F1B179_.wvu.PrintTitles" localSheetId="4" hidden="1">'CISA-10012024-03312025'!$12:$13</definedName>
    <definedName name="Z_46D91775_94C2_49FF_9613_A9FB49F1B179_.wvu.PrintTitles" localSheetId="5" hidden="1">'CWMD-10012024-03312025'!$12:$13</definedName>
    <definedName name="Z_46D91775_94C2_49FF_9613_A9FB49F1B179_.wvu.PrintTitles" localSheetId="2" hidden="1">'DHS COMBINED-10012024-03312025'!$12:$13</definedName>
    <definedName name="Z_46D91775_94C2_49FF_9613_A9FB49F1B179_.wvu.PrintTitles" localSheetId="6" hidden="1">'FEMA-10012024-03312025'!$12:$13</definedName>
    <definedName name="Z_46D91775_94C2_49FF_9613_A9FB49F1B179_.wvu.PrintTitles" localSheetId="7" hidden="1">'FLETC-10012024-03312025'!$12:$13</definedName>
    <definedName name="Z_46D91775_94C2_49FF_9613_A9FB49F1B179_.wvu.PrintTitles" localSheetId="8" hidden="1">'HQ-10012024-03312025'!$12:$13</definedName>
    <definedName name="Z_46D91775_94C2_49FF_9613_A9FB49F1B179_.wvu.PrintTitles" localSheetId="9" hidden="1">'I&amp;A-10012024-03312025'!$12:$13</definedName>
    <definedName name="Z_46D91775_94C2_49FF_9613_A9FB49F1B179_.wvu.PrintTitles" localSheetId="10" hidden="1">'ICE-10012024-03312025'!$12:$13</definedName>
    <definedName name="Z_46D91775_94C2_49FF_9613_A9FB49F1B179_.wvu.PrintTitles" localSheetId="11" hidden="1">'OIG-10012024-03312025'!$12:$13</definedName>
    <definedName name="Z_46D91775_94C2_49FF_9613_A9FB49F1B179_.wvu.PrintTitles" localSheetId="12" hidden="1">'OSA-10012024-03312025'!$12:$13</definedName>
    <definedName name="Z_46D91775_94C2_49FF_9613_A9FB49F1B179_.wvu.PrintTitles" localSheetId="13" hidden="1">'S&amp;T-10012024-03312025'!$12:$13</definedName>
    <definedName name="Z_46D91775_94C2_49FF_9613_A9FB49F1B179_.wvu.PrintTitles" localSheetId="14" hidden="1">'TSA-10012024-03312025'!$12:$13</definedName>
    <definedName name="Z_46D91775_94C2_49FF_9613_A9FB49F1B179_.wvu.PrintTitles" localSheetId="15" hidden="1">'USCG-10012024-03312025'!$12:$13</definedName>
    <definedName name="Z_46D91775_94C2_49FF_9613_A9FB49F1B179_.wvu.PrintTitles" localSheetId="16" hidden="1">'USCIS-10012024-03312025'!$12:$13</definedName>
    <definedName name="Z_46D91775_94C2_49FF_9613_A9FB49F1B179_.wvu.PrintTitles" localSheetId="17" hidden="1">'USSS-10012024-03312025'!$12:$13</definedName>
    <definedName name="Z_46D91775_94C2_49FF_9613_A9FB49F1B179_.wvu.Rows" localSheetId="3" hidden="1">'CBP-10012024-03312025'!$1:$1</definedName>
    <definedName name="Z_46D91775_94C2_49FF_9613_A9FB49F1B179_.wvu.Rows" localSheetId="4" hidden="1">'CISA-10012024-03312025'!$1:$1</definedName>
    <definedName name="Z_46D91775_94C2_49FF_9613_A9FB49F1B179_.wvu.Rows" localSheetId="5" hidden="1">'CWMD-10012024-03312025'!$1:$1</definedName>
    <definedName name="Z_46D91775_94C2_49FF_9613_A9FB49F1B179_.wvu.Rows" localSheetId="2" hidden="1">'DHS COMBINED-10012024-03312025'!$1:$1</definedName>
    <definedName name="Z_46D91775_94C2_49FF_9613_A9FB49F1B179_.wvu.Rows" localSheetId="6" hidden="1">'FEMA-10012024-03312025'!$1:$1</definedName>
    <definedName name="Z_46D91775_94C2_49FF_9613_A9FB49F1B179_.wvu.Rows" localSheetId="7" hidden="1">'FLETC-10012024-03312025'!$1:$1</definedName>
    <definedName name="Z_46D91775_94C2_49FF_9613_A9FB49F1B179_.wvu.Rows" localSheetId="8" hidden="1">'HQ-10012024-03312025'!$1:$1</definedName>
    <definedName name="Z_46D91775_94C2_49FF_9613_A9FB49F1B179_.wvu.Rows" localSheetId="9" hidden="1">'I&amp;A-10012024-03312025'!$1:$1</definedName>
    <definedName name="Z_46D91775_94C2_49FF_9613_A9FB49F1B179_.wvu.Rows" localSheetId="10" hidden="1">'ICE-10012024-03312025'!$1:$1</definedName>
    <definedName name="Z_46D91775_94C2_49FF_9613_A9FB49F1B179_.wvu.Rows" localSheetId="11" hidden="1">'OIG-10012024-03312025'!$1:$1</definedName>
    <definedName name="Z_46D91775_94C2_49FF_9613_A9FB49F1B179_.wvu.Rows" localSheetId="12" hidden="1">'OSA-10012024-03312025'!$1:$1</definedName>
    <definedName name="Z_46D91775_94C2_49FF_9613_A9FB49F1B179_.wvu.Rows" localSheetId="13" hidden="1">'S&amp;T-10012024-03312025'!$1:$1</definedName>
    <definedName name="Z_46D91775_94C2_49FF_9613_A9FB49F1B179_.wvu.Rows" localSheetId="14" hidden="1">'TSA-10012024-03312025'!$1:$1</definedName>
    <definedName name="Z_46D91775_94C2_49FF_9613_A9FB49F1B179_.wvu.Rows" localSheetId="15" hidden="1">'USCG-10012024-03312025'!$1:$1</definedName>
    <definedName name="Z_46D91775_94C2_49FF_9613_A9FB49F1B179_.wvu.Rows" localSheetId="16" hidden="1">'USCIS-10012024-03312025'!$1:$1</definedName>
    <definedName name="Z_46D91775_94C2_49FF_9613_A9FB49F1B179_.wvu.Rows" localSheetId="17" hidden="1">'USSS-10012024-03312025'!$1:$1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16" i="39" l="1"/>
  <c r="A420" i="39"/>
  <c r="A412" i="39"/>
  <c r="A18" i="64"/>
  <c r="A22" i="64"/>
  <c r="A26" i="64" s="1"/>
  <c r="A30" i="64" s="1"/>
  <c r="A34" i="64" s="1"/>
  <c r="A38" i="64" s="1"/>
  <c r="A42" i="64" s="1"/>
  <c r="A46" i="64" s="1"/>
  <c r="A50" i="64" s="1"/>
  <c r="A54" i="64" s="1"/>
  <c r="A58" i="64" s="1"/>
  <c r="A62" i="64" s="1"/>
  <c r="A66" i="64" s="1"/>
  <c r="A70" i="64" s="1"/>
  <c r="A74" i="64" s="1"/>
  <c r="A78" i="64" s="1"/>
  <c r="A82" i="64" s="1"/>
  <c r="A86" i="64" s="1"/>
  <c r="A90" i="64" s="1"/>
  <c r="A94" i="64" s="1"/>
  <c r="A98" i="64" s="1"/>
  <c r="A102" i="64" s="1"/>
  <c r="A106" i="64" s="1"/>
  <c r="A110" i="64" s="1"/>
  <c r="A114" i="64" s="1"/>
  <c r="A118" i="64" s="1"/>
  <c r="A122" i="64" s="1"/>
  <c r="A126" i="64" s="1"/>
  <c r="A130" i="64" s="1"/>
  <c r="A134" i="64" s="1"/>
  <c r="A138" i="64" s="1"/>
  <c r="A142" i="64" s="1"/>
  <c r="A146" i="64" s="1"/>
  <c r="A150" i="64" s="1"/>
  <c r="A154" i="64" s="1"/>
  <c r="A158" i="64" s="1"/>
  <c r="A162" i="64" s="1"/>
  <c r="A166" i="64" s="1"/>
  <c r="A170" i="64" s="1"/>
  <c r="A174" i="64" s="1"/>
  <c r="A178" i="64" s="1"/>
  <c r="A182" i="64" s="1"/>
  <c r="A186" i="64" s="1"/>
  <c r="A190" i="64" s="1"/>
  <c r="A194" i="64" s="1"/>
  <c r="A198" i="64" s="1"/>
  <c r="A202" i="64" s="1"/>
  <c r="A206" i="64" s="1"/>
  <c r="A210" i="64" s="1"/>
  <c r="A214" i="64" s="1"/>
  <c r="A218" i="64" s="1"/>
  <c r="A222" i="64" s="1"/>
  <c r="A226" i="64" s="1"/>
  <c r="A230" i="64" s="1"/>
  <c r="A234" i="64" s="1"/>
  <c r="A238" i="64" s="1"/>
  <c r="A242" i="64" s="1"/>
  <c r="A246" i="64" s="1"/>
  <c r="A250" i="64" s="1"/>
  <c r="A254" i="64" s="1"/>
  <c r="A258" i="64" s="1"/>
  <c r="A262" i="64" s="1"/>
  <c r="A266" i="64" s="1"/>
  <c r="A270" i="64" s="1"/>
  <c r="A274" i="64" s="1"/>
  <c r="A278" i="64" s="1"/>
  <c r="A282" i="64" s="1"/>
  <c r="A286" i="64" s="1"/>
  <c r="A290" i="64" s="1"/>
  <c r="A294" i="64" s="1"/>
  <c r="A298" i="64" s="1"/>
  <c r="A302" i="64" s="1"/>
  <c r="A306" i="64" s="1"/>
  <c r="A310" i="64" s="1"/>
  <c r="A314" i="64" s="1"/>
  <c r="A318" i="64" s="1"/>
  <c r="A322" i="64" s="1"/>
  <c r="A326" i="64" s="1"/>
  <c r="A330" i="64" s="1"/>
  <c r="A334" i="64" s="1"/>
  <c r="A338" i="64" s="1"/>
  <c r="A342" i="64" s="1"/>
  <c r="A346" i="64" s="1"/>
  <c r="A350" i="64" s="1"/>
  <c r="A354" i="64" s="1"/>
  <c r="A358" i="64" s="1"/>
  <c r="A362" i="64" s="1"/>
  <c r="A366" i="64" s="1"/>
  <c r="A370" i="64" s="1"/>
  <c r="A374" i="64" s="1"/>
  <c r="A378" i="64" s="1"/>
  <c r="A382" i="64" s="1"/>
  <c r="A386" i="64" s="1"/>
  <c r="A390" i="64" s="1"/>
  <c r="A394" i="64" s="1"/>
  <c r="A398" i="64" s="1"/>
  <c r="A402" i="64" s="1"/>
  <c r="A406" i="64" s="1"/>
  <c r="A410" i="64" s="1"/>
  <c r="A414" i="64" s="1"/>
  <c r="V179" i="64"/>
  <c r="V183" i="64"/>
  <c r="V187" i="64"/>
  <c r="V191" i="64"/>
  <c r="V195" i="64"/>
  <c r="V199" i="64"/>
  <c r="V203" i="64"/>
  <c r="V207" i="64"/>
  <c r="V211" i="64"/>
  <c r="V215" i="64"/>
  <c r="V219" i="64"/>
  <c r="V223" i="64"/>
  <c r="V227" i="64"/>
  <c r="V231" i="64"/>
  <c r="V235" i="64"/>
  <c r="V239" i="64"/>
  <c r="V243" i="64"/>
  <c r="V247" i="64"/>
  <c r="V251" i="64"/>
  <c r="V255" i="64"/>
  <c r="V259" i="64"/>
  <c r="V263" i="64"/>
  <c r="V267" i="64"/>
  <c r="V271" i="64"/>
  <c r="V275" i="64"/>
  <c r="V279" i="64"/>
  <c r="V283" i="64"/>
  <c r="V287" i="64"/>
  <c r="V291" i="64"/>
  <c r="V295" i="64"/>
  <c r="V299" i="64"/>
  <c r="V303" i="64"/>
  <c r="V307" i="64"/>
  <c r="V311" i="64"/>
  <c r="V315" i="64"/>
  <c r="V319" i="64"/>
  <c r="V323" i="64"/>
  <c r="V327" i="64"/>
  <c r="V331" i="64"/>
  <c r="V335" i="64"/>
  <c r="V339" i="64"/>
  <c r="V343" i="64"/>
  <c r="V347" i="64"/>
  <c r="V351" i="64"/>
  <c r="V355" i="64"/>
  <c r="V359" i="64"/>
  <c r="V363" i="64"/>
  <c r="V367" i="64"/>
  <c r="V371" i="64"/>
  <c r="V375" i="64"/>
  <c r="V379" i="64"/>
  <c r="V383" i="64"/>
  <c r="V387" i="64"/>
  <c r="V391" i="64"/>
  <c r="V395" i="64"/>
  <c r="V399" i="64"/>
  <c r="V403" i="64"/>
  <c r="V407" i="64"/>
  <c r="V411" i="64"/>
  <c r="V415" i="64"/>
  <c r="Q422" i="64"/>
  <c r="A5" i="64" s="1"/>
  <c r="Q423" i="64"/>
  <c r="J9" i="64" s="1"/>
  <c r="A5" i="63"/>
  <c r="A18" i="63"/>
  <c r="A22" i="63" s="1"/>
  <c r="A26" i="63" s="1"/>
  <c r="A30" i="63" s="1"/>
  <c r="A34" i="63" s="1"/>
  <c r="A38" i="63" s="1"/>
  <c r="A42" i="63" s="1"/>
  <c r="A46" i="63" s="1"/>
  <c r="A50" i="63" s="1"/>
  <c r="A54" i="63" s="1"/>
  <c r="A58" i="63" s="1"/>
  <c r="A62" i="63" s="1"/>
  <c r="A66" i="63" s="1"/>
  <c r="A70" i="63" s="1"/>
  <c r="A74" i="63" s="1"/>
  <c r="A78" i="63" s="1"/>
  <c r="A82" i="63" s="1"/>
  <c r="A86" i="63" s="1"/>
  <c r="A90" i="63" s="1"/>
  <c r="A94" i="63" s="1"/>
  <c r="A98" i="63" s="1"/>
  <c r="A102" i="63" s="1"/>
  <c r="A106" i="63" s="1"/>
  <c r="A110" i="63" s="1"/>
  <c r="A114" i="63" s="1"/>
  <c r="A118" i="63" s="1"/>
  <c r="A122" i="63" s="1"/>
  <c r="A126" i="63" s="1"/>
  <c r="A130" i="63" s="1"/>
  <c r="A134" i="63" s="1"/>
  <c r="A138" i="63" s="1"/>
  <c r="A142" i="63" s="1"/>
  <c r="A146" i="63" s="1"/>
  <c r="A150" i="63" s="1"/>
  <c r="A154" i="63" s="1"/>
  <c r="A158" i="63" s="1"/>
  <c r="A162" i="63" s="1"/>
  <c r="A166" i="63" s="1"/>
  <c r="A170" i="63" s="1"/>
  <c r="A174" i="63" s="1"/>
  <c r="A178" i="63" s="1"/>
  <c r="A182" i="63" s="1"/>
  <c r="A186" i="63" s="1"/>
  <c r="A190" i="63" s="1"/>
  <c r="A194" i="63" s="1"/>
  <c r="A198" i="63" s="1"/>
  <c r="A202" i="63" s="1"/>
  <c r="A206" i="63" s="1"/>
  <c r="A210" i="63" s="1"/>
  <c r="A214" i="63" s="1"/>
  <c r="A218" i="63" s="1"/>
  <c r="A222" i="63" s="1"/>
  <c r="A226" i="63" s="1"/>
  <c r="A230" i="63" s="1"/>
  <c r="A234" i="63" s="1"/>
  <c r="A238" i="63" s="1"/>
  <c r="A242" i="63" s="1"/>
  <c r="A246" i="63" s="1"/>
  <c r="A250" i="63" s="1"/>
  <c r="A254" i="63" s="1"/>
  <c r="A258" i="63" s="1"/>
  <c r="A262" i="63" s="1"/>
  <c r="A266" i="63" s="1"/>
  <c r="A270" i="63" s="1"/>
  <c r="A274" i="63" s="1"/>
  <c r="A278" i="63" s="1"/>
  <c r="A282" i="63" s="1"/>
  <c r="A286" i="63" s="1"/>
  <c r="A290" i="63" s="1"/>
  <c r="A294" i="63" s="1"/>
  <c r="A298" i="63" s="1"/>
  <c r="A302" i="63" s="1"/>
  <c r="A306" i="63" s="1"/>
  <c r="A310" i="63" s="1"/>
  <c r="A314" i="63" s="1"/>
  <c r="A318" i="63" s="1"/>
  <c r="A322" i="63" s="1"/>
  <c r="A326" i="63" s="1"/>
  <c r="A330" i="63" s="1"/>
  <c r="A334" i="63" s="1"/>
  <c r="A338" i="63" s="1"/>
  <c r="A342" i="63" s="1"/>
  <c r="A346" i="63" s="1"/>
  <c r="A350" i="63" s="1"/>
  <c r="A354" i="63" s="1"/>
  <c r="A358" i="63" s="1"/>
  <c r="A362" i="63" s="1"/>
  <c r="A366" i="63" s="1"/>
  <c r="A370" i="63" s="1"/>
  <c r="A374" i="63" s="1"/>
  <c r="A378" i="63" s="1"/>
  <c r="A382" i="63" s="1"/>
  <c r="A386" i="63" s="1"/>
  <c r="A390" i="63" s="1"/>
  <c r="A394" i="63" s="1"/>
  <c r="A398" i="63" s="1"/>
  <c r="A402" i="63" s="1"/>
  <c r="A406" i="63" s="1"/>
  <c r="A410" i="63" s="1"/>
  <c r="A414" i="63" s="1"/>
  <c r="V179" i="63"/>
  <c r="V183" i="63"/>
  <c r="V187" i="63"/>
  <c r="V191" i="63"/>
  <c r="V195" i="63"/>
  <c r="V199" i="63"/>
  <c r="V203" i="63"/>
  <c r="V207" i="63"/>
  <c r="V211" i="63"/>
  <c r="V215" i="63"/>
  <c r="V219" i="63"/>
  <c r="V223" i="63"/>
  <c r="V227" i="63"/>
  <c r="V231" i="63"/>
  <c r="V235" i="63"/>
  <c r="V239" i="63"/>
  <c r="V243" i="63"/>
  <c r="V247" i="63"/>
  <c r="V251" i="63"/>
  <c r="V255" i="63"/>
  <c r="V259" i="63"/>
  <c r="V263" i="63"/>
  <c r="V267" i="63"/>
  <c r="V271" i="63"/>
  <c r="V275" i="63"/>
  <c r="V279" i="63"/>
  <c r="V283" i="63"/>
  <c r="V287" i="63"/>
  <c r="V291" i="63"/>
  <c r="V295" i="63"/>
  <c r="V299" i="63"/>
  <c r="V303" i="63"/>
  <c r="V307" i="63"/>
  <c r="V311" i="63"/>
  <c r="V315" i="63"/>
  <c r="V319" i="63"/>
  <c r="V323" i="63"/>
  <c r="V327" i="63"/>
  <c r="V331" i="63"/>
  <c r="V335" i="63"/>
  <c r="V339" i="63"/>
  <c r="V343" i="63"/>
  <c r="V347" i="63"/>
  <c r="V351" i="63"/>
  <c r="V355" i="63"/>
  <c r="V359" i="63"/>
  <c r="V363" i="63"/>
  <c r="V367" i="63"/>
  <c r="V371" i="63"/>
  <c r="V375" i="63"/>
  <c r="V379" i="63"/>
  <c r="V383" i="63"/>
  <c r="V387" i="63"/>
  <c r="V391" i="63"/>
  <c r="V395" i="63"/>
  <c r="V399" i="63"/>
  <c r="V403" i="63"/>
  <c r="V407" i="63"/>
  <c r="V411" i="63"/>
  <c r="V415" i="63"/>
  <c r="Q422" i="63"/>
  <c r="H9" i="63" s="1"/>
  <c r="Q423" i="63"/>
  <c r="J9" i="63" s="1"/>
  <c r="M307" i="39"/>
  <c r="A18" i="62"/>
  <c r="A26" i="62" s="1"/>
  <c r="A30" i="62" s="1"/>
  <c r="A34" i="62" s="1"/>
  <c r="A38" i="62" s="1"/>
  <c r="A42" i="62" s="1"/>
  <c r="A46" i="62" s="1"/>
  <c r="A50" i="62" s="1"/>
  <c r="A54" i="62" s="1"/>
  <c r="A58" i="62" s="1"/>
  <c r="A62" i="62" s="1"/>
  <c r="A66" i="62" s="1"/>
  <c r="A70" i="62" s="1"/>
  <c r="A74" i="62" s="1"/>
  <c r="A78" i="62" s="1"/>
  <c r="A82" i="62" s="1"/>
  <c r="A86" i="62" s="1"/>
  <c r="A90" i="62" s="1"/>
  <c r="A94" i="62" s="1"/>
  <c r="A98" i="62" s="1"/>
  <c r="A102" i="62" s="1"/>
  <c r="A106" i="62" s="1"/>
  <c r="A110" i="62" s="1"/>
  <c r="A114" i="62" s="1"/>
  <c r="A118" i="62" s="1"/>
  <c r="A122" i="62" s="1"/>
  <c r="A126" i="62" s="1"/>
  <c r="A130" i="62" s="1"/>
  <c r="A134" i="62" s="1"/>
  <c r="A138" i="62" s="1"/>
  <c r="A142" i="62" s="1"/>
  <c r="A146" i="62" s="1"/>
  <c r="A150" i="62" s="1"/>
  <c r="A154" i="62" s="1"/>
  <c r="A158" i="62" s="1"/>
  <c r="A162" i="62" s="1"/>
  <c r="A166" i="62" s="1"/>
  <c r="A170" i="62" s="1"/>
  <c r="A174" i="62" s="1"/>
  <c r="A178" i="62" s="1"/>
  <c r="A182" i="62" s="1"/>
  <c r="A186" i="62" s="1"/>
  <c r="A190" i="62" s="1"/>
  <c r="A194" i="62" s="1"/>
  <c r="A198" i="62" s="1"/>
  <c r="A202" i="62" s="1"/>
  <c r="A206" i="62" s="1"/>
  <c r="A210" i="62" s="1"/>
  <c r="A214" i="62" s="1"/>
  <c r="A218" i="62" s="1"/>
  <c r="A222" i="62" s="1"/>
  <c r="A226" i="62" s="1"/>
  <c r="A230" i="62" s="1"/>
  <c r="A234" i="62" s="1"/>
  <c r="A238" i="62" s="1"/>
  <c r="A242" i="62" s="1"/>
  <c r="A246" i="62" s="1"/>
  <c r="A250" i="62" s="1"/>
  <c r="A254" i="62" s="1"/>
  <c r="A258" i="62" s="1"/>
  <c r="A262" i="62" s="1"/>
  <c r="A266" i="62" s="1"/>
  <c r="A270" i="62" s="1"/>
  <c r="A274" i="62" s="1"/>
  <c r="A278" i="62" s="1"/>
  <c r="A282" i="62" s="1"/>
  <c r="A286" i="62" s="1"/>
  <c r="A290" i="62" s="1"/>
  <c r="A294" i="62" s="1"/>
  <c r="A298" i="62" s="1"/>
  <c r="A302" i="62" s="1"/>
  <c r="A306" i="62" s="1"/>
  <c r="A310" i="62" s="1"/>
  <c r="A314" i="62" s="1"/>
  <c r="A318" i="62" s="1"/>
  <c r="A322" i="62" s="1"/>
  <c r="A326" i="62" s="1"/>
  <c r="A330" i="62" s="1"/>
  <c r="A334" i="62" s="1"/>
  <c r="A338" i="62" s="1"/>
  <c r="A342" i="62" s="1"/>
  <c r="A346" i="62" s="1"/>
  <c r="A350" i="62" s="1"/>
  <c r="A354" i="62" s="1"/>
  <c r="A358" i="62" s="1"/>
  <c r="A362" i="62" s="1"/>
  <c r="A366" i="62" s="1"/>
  <c r="A370" i="62" s="1"/>
  <c r="A374" i="62" s="1"/>
  <c r="A378" i="62" s="1"/>
  <c r="A382" i="62" s="1"/>
  <c r="A386" i="62" s="1"/>
  <c r="A390" i="62" s="1"/>
  <c r="A394" i="62" s="1"/>
  <c r="A398" i="62" s="1"/>
  <c r="A402" i="62" s="1"/>
  <c r="A406" i="62" s="1"/>
  <c r="A410" i="62" s="1"/>
  <c r="A414" i="62" s="1"/>
  <c r="V179" i="62"/>
  <c r="V183" i="62"/>
  <c r="V187" i="62"/>
  <c r="V191" i="62"/>
  <c r="V195" i="62"/>
  <c r="V199" i="62"/>
  <c r="V203" i="62"/>
  <c r="V207" i="62"/>
  <c r="V211" i="62"/>
  <c r="V215" i="62"/>
  <c r="V219" i="62"/>
  <c r="V223" i="62"/>
  <c r="V227" i="62"/>
  <c r="V231" i="62"/>
  <c r="V235" i="62"/>
  <c r="V239" i="62"/>
  <c r="V243" i="62"/>
  <c r="V247" i="62"/>
  <c r="V251" i="62"/>
  <c r="V255" i="62"/>
  <c r="V259" i="62"/>
  <c r="V263" i="62"/>
  <c r="V267" i="62"/>
  <c r="V271" i="62"/>
  <c r="V275" i="62"/>
  <c r="V279" i="62"/>
  <c r="V283" i="62"/>
  <c r="V287" i="62"/>
  <c r="V291" i="62"/>
  <c r="V295" i="62"/>
  <c r="V299" i="62"/>
  <c r="V303" i="62"/>
  <c r="V307" i="62"/>
  <c r="V311" i="62"/>
  <c r="V315" i="62"/>
  <c r="V319" i="62"/>
  <c r="V323" i="62"/>
  <c r="V327" i="62"/>
  <c r="V331" i="62"/>
  <c r="V335" i="62"/>
  <c r="V339" i="62"/>
  <c r="V343" i="62"/>
  <c r="V347" i="62"/>
  <c r="V351" i="62"/>
  <c r="V355" i="62"/>
  <c r="V359" i="62"/>
  <c r="V363" i="62"/>
  <c r="V367" i="62"/>
  <c r="V371" i="62"/>
  <c r="V375" i="62"/>
  <c r="V379" i="62"/>
  <c r="V383" i="62"/>
  <c r="V387" i="62"/>
  <c r="V391" i="62"/>
  <c r="V395" i="62"/>
  <c r="V399" i="62"/>
  <c r="V403" i="62"/>
  <c r="V407" i="62"/>
  <c r="V411" i="62"/>
  <c r="V415" i="62"/>
  <c r="Q422" i="62"/>
  <c r="A5" i="62" s="1"/>
  <c r="Q423" i="62"/>
  <c r="J9" i="62" s="1"/>
  <c r="A18" i="61"/>
  <c r="A22" i="61" s="1"/>
  <c r="A26" i="61" s="1"/>
  <c r="A30" i="61" s="1"/>
  <c r="A34" i="61" s="1"/>
  <c r="A38" i="61" s="1"/>
  <c r="A42" i="61" s="1"/>
  <c r="A46" i="61" s="1"/>
  <c r="A50" i="61" s="1"/>
  <c r="A54" i="61" s="1"/>
  <c r="A58" i="61" s="1"/>
  <c r="A62" i="61" s="1"/>
  <c r="A66" i="61" s="1"/>
  <c r="A70" i="61" s="1"/>
  <c r="A74" i="61" s="1"/>
  <c r="A78" i="61" s="1"/>
  <c r="A82" i="61" s="1"/>
  <c r="A86" i="61" s="1"/>
  <c r="A90" i="61" s="1"/>
  <c r="A94" i="61" s="1"/>
  <c r="A98" i="61" s="1"/>
  <c r="A102" i="61" s="1"/>
  <c r="A106" i="61" s="1"/>
  <c r="A110" i="61" s="1"/>
  <c r="A114" i="61" s="1"/>
  <c r="A118" i="61" s="1"/>
  <c r="A122" i="61" s="1"/>
  <c r="A126" i="61" s="1"/>
  <c r="A130" i="61" s="1"/>
  <c r="A134" i="61" s="1"/>
  <c r="A138" i="61" s="1"/>
  <c r="A142" i="61" s="1"/>
  <c r="A146" i="61" s="1"/>
  <c r="A150" i="61" s="1"/>
  <c r="A154" i="61" s="1"/>
  <c r="A158" i="61" s="1"/>
  <c r="A162" i="61" s="1"/>
  <c r="A166" i="61" s="1"/>
  <c r="A170" i="61" s="1"/>
  <c r="A174" i="61" s="1"/>
  <c r="A178" i="61" s="1"/>
  <c r="A182" i="61" s="1"/>
  <c r="A186" i="61" s="1"/>
  <c r="A190" i="61" s="1"/>
  <c r="A194" i="61" s="1"/>
  <c r="A198" i="61" s="1"/>
  <c r="A202" i="61" s="1"/>
  <c r="A206" i="61" s="1"/>
  <c r="A210" i="61" s="1"/>
  <c r="A214" i="61" s="1"/>
  <c r="A218" i="61" s="1"/>
  <c r="A222" i="61" s="1"/>
  <c r="A226" i="61" s="1"/>
  <c r="A230" i="61" s="1"/>
  <c r="A234" i="61" s="1"/>
  <c r="A238" i="61" s="1"/>
  <c r="A242" i="61" s="1"/>
  <c r="A246" i="61" s="1"/>
  <c r="A250" i="61" s="1"/>
  <c r="A254" i="61" s="1"/>
  <c r="A258" i="61" s="1"/>
  <c r="A262" i="61" s="1"/>
  <c r="A266" i="61" s="1"/>
  <c r="A270" i="61" s="1"/>
  <c r="A274" i="61" s="1"/>
  <c r="A278" i="61" s="1"/>
  <c r="A282" i="61" s="1"/>
  <c r="A286" i="61" s="1"/>
  <c r="A290" i="61" s="1"/>
  <c r="A294" i="61" s="1"/>
  <c r="A298" i="61" s="1"/>
  <c r="A302" i="61" s="1"/>
  <c r="A306" i="61" s="1"/>
  <c r="A310" i="61" s="1"/>
  <c r="A314" i="61" s="1"/>
  <c r="A318" i="61" s="1"/>
  <c r="A322" i="61" s="1"/>
  <c r="A326" i="61" s="1"/>
  <c r="A330" i="61" s="1"/>
  <c r="A334" i="61" s="1"/>
  <c r="A338" i="61" s="1"/>
  <c r="A342" i="61" s="1"/>
  <c r="A346" i="61" s="1"/>
  <c r="A350" i="61" s="1"/>
  <c r="A354" i="61" s="1"/>
  <c r="A358" i="61" s="1"/>
  <c r="A362" i="61" s="1"/>
  <c r="A366" i="61" s="1"/>
  <c r="A370" i="61" s="1"/>
  <c r="A374" i="61" s="1"/>
  <c r="A378" i="61" s="1"/>
  <c r="A382" i="61" s="1"/>
  <c r="A386" i="61" s="1"/>
  <c r="A390" i="61" s="1"/>
  <c r="A394" i="61" s="1"/>
  <c r="A398" i="61" s="1"/>
  <c r="A402" i="61" s="1"/>
  <c r="A406" i="61" s="1"/>
  <c r="A410" i="61" s="1"/>
  <c r="A414" i="61" s="1"/>
  <c r="V179" i="61"/>
  <c r="V183" i="61"/>
  <c r="V187" i="61"/>
  <c r="V191" i="61"/>
  <c r="V195" i="61"/>
  <c r="V199" i="61"/>
  <c r="V203" i="61"/>
  <c r="V207" i="61"/>
  <c r="V211" i="61"/>
  <c r="V215" i="61"/>
  <c r="V219" i="61"/>
  <c r="V223" i="61"/>
  <c r="V227" i="61"/>
  <c r="V231" i="61"/>
  <c r="V235" i="61"/>
  <c r="V239" i="61"/>
  <c r="V243" i="61"/>
  <c r="V247" i="61"/>
  <c r="V251" i="61"/>
  <c r="V255" i="61"/>
  <c r="V259" i="61"/>
  <c r="V263" i="61"/>
  <c r="V267" i="61"/>
  <c r="V271" i="61"/>
  <c r="V275" i="61"/>
  <c r="V279" i="61"/>
  <c r="V283" i="61"/>
  <c r="V287" i="61"/>
  <c r="V291" i="61"/>
  <c r="V295" i="61"/>
  <c r="V299" i="61"/>
  <c r="V303" i="61"/>
  <c r="V307" i="61"/>
  <c r="V311" i="61"/>
  <c r="V315" i="61"/>
  <c r="V319" i="61"/>
  <c r="V323" i="61"/>
  <c r="V327" i="61"/>
  <c r="V331" i="61"/>
  <c r="V335" i="61"/>
  <c r="V339" i="61"/>
  <c r="V343" i="61"/>
  <c r="V347" i="61"/>
  <c r="V351" i="61"/>
  <c r="V355" i="61"/>
  <c r="V359" i="61"/>
  <c r="V363" i="61"/>
  <c r="V367" i="61"/>
  <c r="V371" i="61"/>
  <c r="V375" i="61"/>
  <c r="V379" i="61"/>
  <c r="V383" i="61"/>
  <c r="V387" i="61"/>
  <c r="V391" i="61"/>
  <c r="V395" i="61"/>
  <c r="V399" i="61"/>
  <c r="V403" i="61"/>
  <c r="V407" i="61"/>
  <c r="V411" i="61"/>
  <c r="V415" i="61"/>
  <c r="Q422" i="61"/>
  <c r="H9" i="61" s="1"/>
  <c r="Q423" i="61"/>
  <c r="J9" i="61" s="1"/>
  <c r="H9" i="64" l="1"/>
  <c r="H9" i="62"/>
  <c r="A5" i="61"/>
  <c r="A18" i="60"/>
  <c r="A22" i="60"/>
  <c r="A26" i="60" s="1"/>
  <c r="A30" i="60" s="1"/>
  <c r="A34" i="60" s="1"/>
  <c r="A38" i="60" s="1"/>
  <c r="A42" i="60" s="1"/>
  <c r="A46" i="60" s="1"/>
  <c r="A50" i="60" s="1"/>
  <c r="A54" i="60" s="1"/>
  <c r="A58" i="60" s="1"/>
  <c r="A63" i="60" s="1"/>
  <c r="A67" i="60" s="1"/>
  <c r="A71" i="60" s="1"/>
  <c r="A75" i="60" s="1"/>
  <c r="A79" i="60" s="1"/>
  <c r="A83" i="60" s="1"/>
  <c r="A87" i="60" s="1"/>
  <c r="A91" i="60" s="1"/>
  <c r="A95" i="60" s="1"/>
  <c r="A99" i="60" s="1"/>
  <c r="A103" i="60" s="1"/>
  <c r="A107" i="60" s="1"/>
  <c r="A111" i="60" s="1"/>
  <c r="A115" i="60" s="1"/>
  <c r="A119" i="60" s="1"/>
  <c r="A123" i="60" s="1"/>
  <c r="A127" i="60" s="1"/>
  <c r="A131" i="60" s="1"/>
  <c r="A135" i="60" s="1"/>
  <c r="A139" i="60" s="1"/>
  <c r="A143" i="60" s="1"/>
  <c r="A147" i="60" s="1"/>
  <c r="A151" i="60" s="1"/>
  <c r="A155" i="60" s="1"/>
  <c r="A159" i="60" s="1"/>
  <c r="A163" i="60" s="1"/>
  <c r="A167" i="60" s="1"/>
  <c r="A171" i="60" s="1"/>
  <c r="A175" i="60" s="1"/>
  <c r="A179" i="60" s="1"/>
  <c r="A183" i="60" s="1"/>
  <c r="A187" i="60" s="1"/>
  <c r="A191" i="60" s="1"/>
  <c r="A195" i="60" s="1"/>
  <c r="A199" i="60" s="1"/>
  <c r="A203" i="60" s="1"/>
  <c r="A207" i="60" s="1"/>
  <c r="A211" i="60" s="1"/>
  <c r="A215" i="60" s="1"/>
  <c r="A219" i="60" s="1"/>
  <c r="A223" i="60" s="1"/>
  <c r="A227" i="60" s="1"/>
  <c r="A231" i="60" s="1"/>
  <c r="A235" i="60" s="1"/>
  <c r="A239" i="60" s="1"/>
  <c r="A243" i="60" s="1"/>
  <c r="A247" i="60" s="1"/>
  <c r="A251" i="60" s="1"/>
  <c r="A255" i="60" s="1"/>
  <c r="A259" i="60" s="1"/>
  <c r="A263" i="60" s="1"/>
  <c r="A267" i="60" s="1"/>
  <c r="A271" i="60" s="1"/>
  <c r="A275" i="60" s="1"/>
  <c r="A279" i="60" s="1"/>
  <c r="A283" i="60" s="1"/>
  <c r="A287" i="60" s="1"/>
  <c r="A291" i="60" s="1"/>
  <c r="A295" i="60" s="1"/>
  <c r="A299" i="60" s="1"/>
  <c r="A303" i="60" s="1"/>
  <c r="A307" i="60" s="1"/>
  <c r="A311" i="60" s="1"/>
  <c r="A315" i="60" s="1"/>
  <c r="A319" i="60" s="1"/>
  <c r="A323" i="60" s="1"/>
  <c r="A327" i="60" s="1"/>
  <c r="A331" i="60" s="1"/>
  <c r="A335" i="60" s="1"/>
  <c r="A339" i="60" s="1"/>
  <c r="A343" i="60" s="1"/>
  <c r="A347" i="60" s="1"/>
  <c r="A351" i="60" s="1"/>
  <c r="A355" i="60" s="1"/>
  <c r="A359" i="60" s="1"/>
  <c r="A363" i="60" s="1"/>
  <c r="A367" i="60" s="1"/>
  <c r="A371" i="60" s="1"/>
  <c r="A375" i="60" s="1"/>
  <c r="A379" i="60" s="1"/>
  <c r="A383" i="60" s="1"/>
  <c r="A387" i="60" s="1"/>
  <c r="A391" i="60" s="1"/>
  <c r="V156" i="60"/>
  <c r="V160" i="60"/>
  <c r="V164" i="60"/>
  <c r="V168" i="60"/>
  <c r="V172" i="60"/>
  <c r="V176" i="60"/>
  <c r="V180" i="60"/>
  <c r="V184" i="60"/>
  <c r="V188" i="60"/>
  <c r="V192" i="60"/>
  <c r="V196" i="60"/>
  <c r="V200" i="60"/>
  <c r="V204" i="60"/>
  <c r="V208" i="60"/>
  <c r="V212" i="60"/>
  <c r="V216" i="60"/>
  <c r="V220" i="60"/>
  <c r="V224" i="60"/>
  <c r="V228" i="60"/>
  <c r="V232" i="60"/>
  <c r="V236" i="60"/>
  <c r="V240" i="60"/>
  <c r="V244" i="60"/>
  <c r="V248" i="60"/>
  <c r="V252" i="60"/>
  <c r="V256" i="60"/>
  <c r="V260" i="60"/>
  <c r="V264" i="60"/>
  <c r="V268" i="60"/>
  <c r="V272" i="60"/>
  <c r="V276" i="60"/>
  <c r="V280" i="60"/>
  <c r="V284" i="60"/>
  <c r="V288" i="60"/>
  <c r="V292" i="60"/>
  <c r="V296" i="60"/>
  <c r="V300" i="60"/>
  <c r="V304" i="60"/>
  <c r="V308" i="60"/>
  <c r="V312" i="60"/>
  <c r="V316" i="60"/>
  <c r="V320" i="60"/>
  <c r="V324" i="60"/>
  <c r="V328" i="60"/>
  <c r="V332" i="60"/>
  <c r="V336" i="60"/>
  <c r="V340" i="60"/>
  <c r="V344" i="60"/>
  <c r="V348" i="60"/>
  <c r="V352" i="60"/>
  <c r="V356" i="60"/>
  <c r="V360" i="60"/>
  <c r="V364" i="60"/>
  <c r="V368" i="60"/>
  <c r="V372" i="60"/>
  <c r="V376" i="60"/>
  <c r="V380" i="60"/>
  <c r="V384" i="60"/>
  <c r="V388" i="60"/>
  <c r="V392" i="60"/>
  <c r="Q399" i="60"/>
  <c r="A5" i="60" s="1"/>
  <c r="Q400" i="60"/>
  <c r="J9" i="60" s="1"/>
  <c r="H9" i="59"/>
  <c r="J9" i="59"/>
  <c r="A18" i="59"/>
  <c r="A22" i="59" s="1"/>
  <c r="A26" i="59" s="1"/>
  <c r="A30" i="59" s="1"/>
  <c r="A34" i="59" s="1"/>
  <c r="A38" i="59" s="1"/>
  <c r="A42" i="59" s="1"/>
  <c r="A46" i="59" s="1"/>
  <c r="A50" i="59" s="1"/>
  <c r="A54" i="59" s="1"/>
  <c r="A58" i="59" s="1"/>
  <c r="A62" i="59" s="1"/>
  <c r="A66" i="59" s="1"/>
  <c r="A70" i="59" s="1"/>
  <c r="A74" i="59" s="1"/>
  <c r="A78" i="59" s="1"/>
  <c r="A82" i="59" s="1"/>
  <c r="A86" i="59" s="1"/>
  <c r="A90" i="59" s="1"/>
  <c r="A94" i="59" s="1"/>
  <c r="A98" i="59" s="1"/>
  <c r="A102" i="59" s="1"/>
  <c r="A106" i="59" s="1"/>
  <c r="A110" i="59" s="1"/>
  <c r="A114" i="59" s="1"/>
  <c r="A118" i="59" s="1"/>
  <c r="A122" i="59" s="1"/>
  <c r="A126" i="59" s="1"/>
  <c r="A130" i="59" s="1"/>
  <c r="A134" i="59" s="1"/>
  <c r="A138" i="59" s="1"/>
  <c r="A142" i="59" s="1"/>
  <c r="A146" i="59" s="1"/>
  <c r="A150" i="59" s="1"/>
  <c r="A154" i="59" s="1"/>
  <c r="A158" i="59" s="1"/>
  <c r="A162" i="59" s="1"/>
  <c r="A166" i="59" s="1"/>
  <c r="A170" i="59" s="1"/>
  <c r="A174" i="59" s="1"/>
  <c r="A178" i="59" s="1"/>
  <c r="A182" i="59" s="1"/>
  <c r="A186" i="59" s="1"/>
  <c r="A190" i="59" s="1"/>
  <c r="A194" i="59" s="1"/>
  <c r="A198" i="59" s="1"/>
  <c r="A202" i="59" s="1"/>
  <c r="A206" i="59" s="1"/>
  <c r="A210" i="59" s="1"/>
  <c r="A214" i="59" s="1"/>
  <c r="A218" i="59" s="1"/>
  <c r="A222" i="59" s="1"/>
  <c r="A226" i="59" s="1"/>
  <c r="A230" i="59" s="1"/>
  <c r="A234" i="59" s="1"/>
  <c r="A238" i="59" s="1"/>
  <c r="A242" i="59" s="1"/>
  <c r="A246" i="59" s="1"/>
  <c r="A250" i="59" s="1"/>
  <c r="A254" i="59" s="1"/>
  <c r="A258" i="59" s="1"/>
  <c r="A262" i="59" s="1"/>
  <c r="A266" i="59" s="1"/>
  <c r="A270" i="59" s="1"/>
  <c r="A274" i="59" s="1"/>
  <c r="A278" i="59" s="1"/>
  <c r="A282" i="59" s="1"/>
  <c r="A286" i="59" s="1"/>
  <c r="A290" i="59" s="1"/>
  <c r="A294" i="59" s="1"/>
  <c r="A298" i="59" s="1"/>
  <c r="A302" i="59" s="1"/>
  <c r="A306" i="59" s="1"/>
  <c r="A310" i="59" s="1"/>
  <c r="A314" i="59" s="1"/>
  <c r="A318" i="59" s="1"/>
  <c r="A322" i="59" s="1"/>
  <c r="A326" i="59" s="1"/>
  <c r="A330" i="59" s="1"/>
  <c r="A334" i="59" s="1"/>
  <c r="A338" i="59" s="1"/>
  <c r="A342" i="59" s="1"/>
  <c r="A346" i="59" s="1"/>
  <c r="A350" i="59" s="1"/>
  <c r="A354" i="59" s="1"/>
  <c r="A358" i="59" s="1"/>
  <c r="A362" i="59" s="1"/>
  <c r="A366" i="59" s="1"/>
  <c r="A370" i="59" s="1"/>
  <c r="A374" i="59" s="1"/>
  <c r="A378" i="59" s="1"/>
  <c r="A382" i="59" s="1"/>
  <c r="A386" i="59" s="1"/>
  <c r="A390" i="59" s="1"/>
  <c r="A394" i="59" s="1"/>
  <c r="A398" i="59" s="1"/>
  <c r="A402" i="59" s="1"/>
  <c r="A406" i="59" s="1"/>
  <c r="A410" i="59" s="1"/>
  <c r="A414" i="59" s="1"/>
  <c r="V179" i="59"/>
  <c r="V183" i="59"/>
  <c r="V187" i="59"/>
  <c r="V191" i="59"/>
  <c r="V195" i="59"/>
  <c r="V199" i="59"/>
  <c r="V203" i="59"/>
  <c r="V207" i="59"/>
  <c r="V211" i="59"/>
  <c r="V215" i="59"/>
  <c r="V219" i="59"/>
  <c r="V223" i="59"/>
  <c r="V227" i="59"/>
  <c r="V231" i="59"/>
  <c r="V235" i="59"/>
  <c r="V239" i="59"/>
  <c r="V243" i="59"/>
  <c r="V247" i="59"/>
  <c r="V251" i="59"/>
  <c r="V255" i="59"/>
  <c r="V259" i="59"/>
  <c r="V263" i="59"/>
  <c r="V267" i="59"/>
  <c r="V271" i="59"/>
  <c r="V275" i="59"/>
  <c r="V279" i="59"/>
  <c r="V283" i="59"/>
  <c r="V287" i="59"/>
  <c r="V291" i="59"/>
  <c r="V295" i="59"/>
  <c r="V299" i="59"/>
  <c r="V303" i="59"/>
  <c r="V307" i="59"/>
  <c r="V311" i="59"/>
  <c r="V315" i="59"/>
  <c r="V319" i="59"/>
  <c r="V323" i="59"/>
  <c r="V327" i="59"/>
  <c r="V331" i="59"/>
  <c r="V335" i="59"/>
  <c r="V339" i="59"/>
  <c r="V343" i="59"/>
  <c r="V347" i="59"/>
  <c r="V351" i="59"/>
  <c r="V355" i="59"/>
  <c r="V359" i="59"/>
  <c r="V363" i="59"/>
  <c r="V367" i="59"/>
  <c r="V371" i="59"/>
  <c r="V375" i="59"/>
  <c r="V379" i="59"/>
  <c r="V383" i="59"/>
  <c r="V387" i="59"/>
  <c r="V391" i="59"/>
  <c r="V395" i="59"/>
  <c r="V399" i="59"/>
  <c r="V403" i="59"/>
  <c r="V407" i="59"/>
  <c r="V411" i="59"/>
  <c r="V415" i="59"/>
  <c r="Q422" i="59"/>
  <c r="A5" i="59" s="1"/>
  <c r="Q423" i="59"/>
  <c r="H9" i="60" l="1"/>
  <c r="A5" i="58"/>
  <c r="A18" i="58"/>
  <c r="A22" i="58"/>
  <c r="A26" i="58"/>
  <c r="A30" i="58" s="1"/>
  <c r="A34" i="58" s="1"/>
  <c r="A38" i="58" s="1"/>
  <c r="A42" i="58" s="1"/>
  <c r="A46" i="58" s="1"/>
  <c r="A50" i="58" s="1"/>
  <c r="A54" i="58" s="1"/>
  <c r="A58" i="58" s="1"/>
  <c r="A62" i="58" s="1"/>
  <c r="A66" i="58" s="1"/>
  <c r="A70" i="58" s="1"/>
  <c r="A74" i="58" s="1"/>
  <c r="A78" i="58" s="1"/>
  <c r="A82" i="58" s="1"/>
  <c r="A86" i="58" s="1"/>
  <c r="A90" i="58" s="1"/>
  <c r="A94" i="58" s="1"/>
  <c r="A98" i="58" s="1"/>
  <c r="A102" i="58" s="1"/>
  <c r="A106" i="58" s="1"/>
  <c r="A110" i="58" s="1"/>
  <c r="A114" i="58" s="1"/>
  <c r="A118" i="58" s="1"/>
  <c r="A122" i="58" s="1"/>
  <c r="A126" i="58" s="1"/>
  <c r="A130" i="58" s="1"/>
  <c r="A134" i="58" s="1"/>
  <c r="A138" i="58" s="1"/>
  <c r="A142" i="58" s="1"/>
  <c r="A146" i="58" s="1"/>
  <c r="A150" i="58" s="1"/>
  <c r="A154" i="58" s="1"/>
  <c r="A158" i="58" s="1"/>
  <c r="A162" i="58" s="1"/>
  <c r="A166" i="58" s="1"/>
  <c r="A170" i="58" s="1"/>
  <c r="A174" i="58" s="1"/>
  <c r="A178" i="58" s="1"/>
  <c r="A182" i="58" s="1"/>
  <c r="A186" i="58" s="1"/>
  <c r="A190" i="58" s="1"/>
  <c r="A194" i="58" s="1"/>
  <c r="A198" i="58" s="1"/>
  <c r="A202" i="58" s="1"/>
  <c r="A206" i="58" s="1"/>
  <c r="A210" i="58" s="1"/>
  <c r="A214" i="58" s="1"/>
  <c r="A218" i="58" s="1"/>
  <c r="A222" i="58" s="1"/>
  <c r="A226" i="58" s="1"/>
  <c r="A230" i="58" s="1"/>
  <c r="A234" i="58" s="1"/>
  <c r="A238" i="58" s="1"/>
  <c r="A242" i="58" s="1"/>
  <c r="A246" i="58" s="1"/>
  <c r="A250" i="58" s="1"/>
  <c r="A254" i="58" s="1"/>
  <c r="A258" i="58" s="1"/>
  <c r="A262" i="58" s="1"/>
  <c r="A266" i="58" s="1"/>
  <c r="A270" i="58" s="1"/>
  <c r="A274" i="58" s="1"/>
  <c r="A278" i="58" s="1"/>
  <c r="A282" i="58" s="1"/>
  <c r="A286" i="58" s="1"/>
  <c r="A290" i="58" s="1"/>
  <c r="A294" i="58" s="1"/>
  <c r="A298" i="58" s="1"/>
  <c r="A302" i="58" s="1"/>
  <c r="A306" i="58" s="1"/>
  <c r="A310" i="58" s="1"/>
  <c r="A314" i="58" s="1"/>
  <c r="A318" i="58" s="1"/>
  <c r="A322" i="58" s="1"/>
  <c r="A326" i="58" s="1"/>
  <c r="A330" i="58" s="1"/>
  <c r="A334" i="58" s="1"/>
  <c r="A338" i="58" s="1"/>
  <c r="A342" i="58" s="1"/>
  <c r="A346" i="58" s="1"/>
  <c r="A350" i="58" s="1"/>
  <c r="A354" i="58" s="1"/>
  <c r="A358" i="58" s="1"/>
  <c r="A362" i="58" s="1"/>
  <c r="A366" i="58" s="1"/>
  <c r="A370" i="58" s="1"/>
  <c r="A374" i="58" s="1"/>
  <c r="A378" i="58" s="1"/>
  <c r="A382" i="58" s="1"/>
  <c r="A386" i="58" s="1"/>
  <c r="A390" i="58" s="1"/>
  <c r="A394" i="58" s="1"/>
  <c r="A398" i="58" s="1"/>
  <c r="A402" i="58" s="1"/>
  <c r="A406" i="58" s="1"/>
  <c r="A410" i="58" s="1"/>
  <c r="A414" i="58" s="1"/>
  <c r="V179" i="58"/>
  <c r="V183" i="58"/>
  <c r="V187" i="58"/>
  <c r="V191" i="58"/>
  <c r="V195" i="58"/>
  <c r="V199" i="58"/>
  <c r="V203" i="58"/>
  <c r="V207" i="58"/>
  <c r="V211" i="58"/>
  <c r="V215" i="58"/>
  <c r="V219" i="58"/>
  <c r="V223" i="58"/>
  <c r="V227" i="58"/>
  <c r="V231" i="58"/>
  <c r="V235" i="58"/>
  <c r="V239" i="58"/>
  <c r="V243" i="58"/>
  <c r="V247" i="58"/>
  <c r="V251" i="58"/>
  <c r="V255" i="58"/>
  <c r="V259" i="58"/>
  <c r="V263" i="58"/>
  <c r="V267" i="58"/>
  <c r="V271" i="58"/>
  <c r="V275" i="58"/>
  <c r="V279" i="58"/>
  <c r="V283" i="58"/>
  <c r="V287" i="58"/>
  <c r="V291" i="58"/>
  <c r="V295" i="58"/>
  <c r="V299" i="58"/>
  <c r="V303" i="58"/>
  <c r="V307" i="58"/>
  <c r="V311" i="58"/>
  <c r="V315" i="58"/>
  <c r="V319" i="58"/>
  <c r="V323" i="58"/>
  <c r="V327" i="58"/>
  <c r="V331" i="58"/>
  <c r="V335" i="58"/>
  <c r="V339" i="58"/>
  <c r="V343" i="58"/>
  <c r="V347" i="58"/>
  <c r="V351" i="58"/>
  <c r="V355" i="58"/>
  <c r="V359" i="58"/>
  <c r="V363" i="58"/>
  <c r="V367" i="58"/>
  <c r="V371" i="58"/>
  <c r="V375" i="58"/>
  <c r="V379" i="58"/>
  <c r="V383" i="58"/>
  <c r="V387" i="58"/>
  <c r="V391" i="58"/>
  <c r="V395" i="58"/>
  <c r="V399" i="58"/>
  <c r="V403" i="58"/>
  <c r="V407" i="58"/>
  <c r="V411" i="58"/>
  <c r="V415" i="58"/>
  <c r="Q422" i="58"/>
  <c r="H9" i="58" s="1"/>
  <c r="Q423" i="58"/>
  <c r="J9" i="58" s="1"/>
  <c r="A18" i="57" l="1"/>
  <c r="A22" i="57"/>
  <c r="A26" i="57" s="1"/>
  <c r="A30" i="57" s="1"/>
  <c r="A34" i="57" s="1"/>
  <c r="A38" i="57" s="1"/>
  <c r="A42" i="57" s="1"/>
  <c r="A46" i="57" s="1"/>
  <c r="A50" i="57" s="1"/>
  <c r="A54" i="57" s="1"/>
  <c r="A58" i="57" s="1"/>
  <c r="A62" i="57" s="1"/>
  <c r="A66" i="57" s="1"/>
  <c r="A70" i="57" s="1"/>
  <c r="A74" i="57" s="1"/>
  <c r="A78" i="57" s="1"/>
  <c r="A82" i="57" s="1"/>
  <c r="A86" i="57" s="1"/>
  <c r="A90" i="57" s="1"/>
  <c r="A94" i="57" s="1"/>
  <c r="A98" i="57" s="1"/>
  <c r="A102" i="57" s="1"/>
  <c r="A106" i="57" s="1"/>
  <c r="A110" i="57" s="1"/>
  <c r="A114" i="57" s="1"/>
  <c r="A118" i="57" s="1"/>
  <c r="A122" i="57" s="1"/>
  <c r="A126" i="57" s="1"/>
  <c r="A130" i="57" s="1"/>
  <c r="A134" i="57" s="1"/>
  <c r="A138" i="57" s="1"/>
  <c r="A142" i="57" s="1"/>
  <c r="A146" i="57" s="1"/>
  <c r="A150" i="57" s="1"/>
  <c r="A154" i="57" s="1"/>
  <c r="A158" i="57" s="1"/>
  <c r="A162" i="57" s="1"/>
  <c r="A166" i="57" s="1"/>
  <c r="A170" i="57" s="1"/>
  <c r="A174" i="57" s="1"/>
  <c r="A178" i="57" s="1"/>
  <c r="A182" i="57" s="1"/>
  <c r="A186" i="57" s="1"/>
  <c r="A190" i="57" s="1"/>
  <c r="A194" i="57" s="1"/>
  <c r="A198" i="57" s="1"/>
  <c r="A202" i="57" s="1"/>
  <c r="A206" i="57" s="1"/>
  <c r="A210" i="57" s="1"/>
  <c r="A214" i="57" s="1"/>
  <c r="A218" i="57" s="1"/>
  <c r="A222" i="57" s="1"/>
  <c r="A226" i="57" s="1"/>
  <c r="A230" i="57" s="1"/>
  <c r="A234" i="57" s="1"/>
  <c r="A238" i="57" s="1"/>
  <c r="A242" i="57" s="1"/>
  <c r="A246" i="57" s="1"/>
  <c r="A250" i="57" s="1"/>
  <c r="A254" i="57" s="1"/>
  <c r="A258" i="57" s="1"/>
  <c r="A262" i="57" s="1"/>
  <c r="A266" i="57" s="1"/>
  <c r="A270" i="57" s="1"/>
  <c r="A274" i="57" s="1"/>
  <c r="A278" i="57" s="1"/>
  <c r="A282" i="57" s="1"/>
  <c r="A286" i="57" s="1"/>
  <c r="A290" i="57" s="1"/>
  <c r="A294" i="57" s="1"/>
  <c r="A298" i="57" s="1"/>
  <c r="A302" i="57" s="1"/>
  <c r="A306" i="57" s="1"/>
  <c r="A310" i="57" s="1"/>
  <c r="A314" i="57" s="1"/>
  <c r="A318" i="57" s="1"/>
  <c r="A322" i="57" s="1"/>
  <c r="A326" i="57" s="1"/>
  <c r="A330" i="57" s="1"/>
  <c r="A334" i="57" s="1"/>
  <c r="A338" i="57" s="1"/>
  <c r="A342" i="57" s="1"/>
  <c r="A346" i="57" s="1"/>
  <c r="A350" i="57" s="1"/>
  <c r="A354" i="57" s="1"/>
  <c r="A358" i="57" s="1"/>
  <c r="A362" i="57" s="1"/>
  <c r="A366" i="57" s="1"/>
  <c r="A370" i="57" s="1"/>
  <c r="A374" i="57" s="1"/>
  <c r="A378" i="57" s="1"/>
  <c r="A382" i="57" s="1"/>
  <c r="A386" i="57" s="1"/>
  <c r="A390" i="57" s="1"/>
  <c r="A394" i="57" s="1"/>
  <c r="A398" i="57" s="1"/>
  <c r="A402" i="57" s="1"/>
  <c r="A406" i="57" s="1"/>
  <c r="A410" i="57" s="1"/>
  <c r="A414" i="57" s="1"/>
  <c r="V179" i="57"/>
  <c r="V183" i="57"/>
  <c r="V187" i="57"/>
  <c r="V191" i="57"/>
  <c r="V195" i="57"/>
  <c r="V199" i="57"/>
  <c r="V203" i="57"/>
  <c r="V207" i="57"/>
  <c r="V211" i="57"/>
  <c r="V215" i="57"/>
  <c r="V219" i="57"/>
  <c r="V223" i="57"/>
  <c r="V227" i="57"/>
  <c r="V231" i="57"/>
  <c r="V235" i="57"/>
  <c r="V239" i="57"/>
  <c r="V243" i="57"/>
  <c r="V247" i="57"/>
  <c r="V251" i="57"/>
  <c r="V255" i="57"/>
  <c r="V259" i="57"/>
  <c r="V263" i="57"/>
  <c r="V267" i="57"/>
  <c r="V271" i="57"/>
  <c r="V275" i="57"/>
  <c r="V279" i="57"/>
  <c r="V283" i="57"/>
  <c r="V287" i="57"/>
  <c r="V291" i="57"/>
  <c r="V295" i="57"/>
  <c r="V299" i="57"/>
  <c r="V303" i="57"/>
  <c r="V307" i="57"/>
  <c r="V311" i="57"/>
  <c r="V315" i="57"/>
  <c r="V319" i="57"/>
  <c r="V323" i="57"/>
  <c r="V327" i="57"/>
  <c r="V331" i="57"/>
  <c r="V335" i="57"/>
  <c r="V339" i="57"/>
  <c r="V343" i="57"/>
  <c r="V347" i="57"/>
  <c r="V351" i="57"/>
  <c r="V355" i="57"/>
  <c r="V359" i="57"/>
  <c r="V363" i="57"/>
  <c r="V367" i="57"/>
  <c r="V371" i="57"/>
  <c r="V375" i="57"/>
  <c r="V379" i="57"/>
  <c r="V383" i="57"/>
  <c r="V387" i="57"/>
  <c r="V391" i="57"/>
  <c r="V395" i="57"/>
  <c r="V399" i="57"/>
  <c r="V403" i="57"/>
  <c r="V407" i="57"/>
  <c r="V411" i="57"/>
  <c r="V415" i="57"/>
  <c r="Q422" i="57"/>
  <c r="A5" i="57" s="1"/>
  <c r="Q423" i="57"/>
  <c r="J9" i="57" s="1"/>
  <c r="H9" i="57" l="1"/>
  <c r="A5" i="56"/>
  <c r="A18" i="56"/>
  <c r="A22" i="56" s="1"/>
  <c r="A26" i="56" s="1"/>
  <c r="A30" i="56" s="1"/>
  <c r="A34" i="56" s="1"/>
  <c r="A38" i="56" s="1"/>
  <c r="A42" i="56" s="1"/>
  <c r="A46" i="56" s="1"/>
  <c r="A50" i="56" s="1"/>
  <c r="A54" i="56" s="1"/>
  <c r="A58" i="56" s="1"/>
  <c r="A62" i="56" s="1"/>
  <c r="A66" i="56" s="1"/>
  <c r="A70" i="56" s="1"/>
  <c r="A74" i="56" s="1"/>
  <c r="A78" i="56" s="1"/>
  <c r="A82" i="56" s="1"/>
  <c r="A86" i="56" s="1"/>
  <c r="A90" i="56" s="1"/>
  <c r="A94" i="56" s="1"/>
  <c r="A98" i="56" s="1"/>
  <c r="A102" i="56" s="1"/>
  <c r="A106" i="56" s="1"/>
  <c r="A110" i="56" s="1"/>
  <c r="A114" i="56" s="1"/>
  <c r="A118" i="56" s="1"/>
  <c r="A122" i="56" s="1"/>
  <c r="A126" i="56" s="1"/>
  <c r="A130" i="56" s="1"/>
  <c r="A134" i="56" s="1"/>
  <c r="A138" i="56" s="1"/>
  <c r="A142" i="56" s="1"/>
  <c r="A146" i="56" s="1"/>
  <c r="A150" i="56" s="1"/>
  <c r="A154" i="56" s="1"/>
  <c r="A158" i="56" s="1"/>
  <c r="A162" i="56" s="1"/>
  <c r="A166" i="56" s="1"/>
  <c r="A170" i="56" s="1"/>
  <c r="A174" i="56" s="1"/>
  <c r="A178" i="56" s="1"/>
  <c r="A182" i="56" s="1"/>
  <c r="A186" i="56" s="1"/>
  <c r="A190" i="56" s="1"/>
  <c r="A194" i="56" s="1"/>
  <c r="A198" i="56" s="1"/>
  <c r="A202" i="56" s="1"/>
  <c r="A206" i="56" s="1"/>
  <c r="A210" i="56" s="1"/>
  <c r="A214" i="56" s="1"/>
  <c r="A218" i="56" s="1"/>
  <c r="A222" i="56" s="1"/>
  <c r="A226" i="56" s="1"/>
  <c r="A230" i="56" s="1"/>
  <c r="A234" i="56" s="1"/>
  <c r="A238" i="56" s="1"/>
  <c r="A242" i="56" s="1"/>
  <c r="A246" i="56" s="1"/>
  <c r="A250" i="56" s="1"/>
  <c r="A254" i="56" s="1"/>
  <c r="A258" i="56" s="1"/>
  <c r="A262" i="56" s="1"/>
  <c r="A266" i="56" s="1"/>
  <c r="A270" i="56" s="1"/>
  <c r="A274" i="56" s="1"/>
  <c r="A278" i="56" s="1"/>
  <c r="A282" i="56" s="1"/>
  <c r="A286" i="56" s="1"/>
  <c r="A290" i="56" s="1"/>
  <c r="A294" i="56" s="1"/>
  <c r="A298" i="56" s="1"/>
  <c r="A302" i="56" s="1"/>
  <c r="A306" i="56" s="1"/>
  <c r="A310" i="56" s="1"/>
  <c r="A314" i="56" s="1"/>
  <c r="A318" i="56" s="1"/>
  <c r="A322" i="56" s="1"/>
  <c r="A326" i="56" s="1"/>
  <c r="A330" i="56" s="1"/>
  <c r="A334" i="56" s="1"/>
  <c r="A338" i="56" s="1"/>
  <c r="A342" i="56" s="1"/>
  <c r="A346" i="56" s="1"/>
  <c r="A350" i="56" s="1"/>
  <c r="A354" i="56" s="1"/>
  <c r="A358" i="56" s="1"/>
  <c r="A362" i="56" s="1"/>
  <c r="A366" i="56" s="1"/>
  <c r="A370" i="56" s="1"/>
  <c r="A374" i="56" s="1"/>
  <c r="A378" i="56" s="1"/>
  <c r="A382" i="56" s="1"/>
  <c r="A386" i="56" s="1"/>
  <c r="A390" i="56" s="1"/>
  <c r="A394" i="56" s="1"/>
  <c r="A398" i="56" s="1"/>
  <c r="A402" i="56" s="1"/>
  <c r="A406" i="56" s="1"/>
  <c r="A410" i="56" s="1"/>
  <c r="A414" i="56" s="1"/>
  <c r="V179" i="56"/>
  <c r="V183" i="56"/>
  <c r="V187" i="56"/>
  <c r="V191" i="56"/>
  <c r="V195" i="56"/>
  <c r="V199" i="56"/>
  <c r="V203" i="56"/>
  <c r="V207" i="56"/>
  <c r="V211" i="56"/>
  <c r="V215" i="56"/>
  <c r="V219" i="56"/>
  <c r="V223" i="56"/>
  <c r="V227" i="56"/>
  <c r="V231" i="56"/>
  <c r="V235" i="56"/>
  <c r="V239" i="56"/>
  <c r="V243" i="56"/>
  <c r="V247" i="56"/>
  <c r="V251" i="56"/>
  <c r="V255" i="56"/>
  <c r="V259" i="56"/>
  <c r="V263" i="56"/>
  <c r="V267" i="56"/>
  <c r="V271" i="56"/>
  <c r="V275" i="56"/>
  <c r="V279" i="56"/>
  <c r="V283" i="56"/>
  <c r="V287" i="56"/>
  <c r="V291" i="56"/>
  <c r="V295" i="56"/>
  <c r="V299" i="56"/>
  <c r="V303" i="56"/>
  <c r="V307" i="56"/>
  <c r="V311" i="56"/>
  <c r="V315" i="56"/>
  <c r="V319" i="56"/>
  <c r="V323" i="56"/>
  <c r="V327" i="56"/>
  <c r="V331" i="56"/>
  <c r="V335" i="56"/>
  <c r="V339" i="56"/>
  <c r="V343" i="56"/>
  <c r="V347" i="56"/>
  <c r="V351" i="56"/>
  <c r="V355" i="56"/>
  <c r="V359" i="56"/>
  <c r="V363" i="56"/>
  <c r="V367" i="56"/>
  <c r="V371" i="56"/>
  <c r="V375" i="56"/>
  <c r="V379" i="56"/>
  <c r="V383" i="56"/>
  <c r="V387" i="56"/>
  <c r="V391" i="56"/>
  <c r="V395" i="56"/>
  <c r="V399" i="56"/>
  <c r="V403" i="56"/>
  <c r="V407" i="56"/>
  <c r="V411" i="56"/>
  <c r="V415" i="56"/>
  <c r="Q422" i="56"/>
  <c r="H9" i="56" s="1"/>
  <c r="Q423" i="56"/>
  <c r="J9" i="56" s="1"/>
  <c r="H9" i="55"/>
  <c r="A18" i="55"/>
  <c r="A22" i="55"/>
  <c r="A26" i="55" s="1"/>
  <c r="A30" i="55" s="1"/>
  <c r="A34" i="55" s="1"/>
  <c r="A38" i="55" s="1"/>
  <c r="A42" i="55" s="1"/>
  <c r="A46" i="55" s="1"/>
  <c r="A50" i="55" s="1"/>
  <c r="A54" i="55" s="1"/>
  <c r="A58" i="55" s="1"/>
  <c r="A62" i="55" s="1"/>
  <c r="A66" i="55" s="1"/>
  <c r="A70" i="55" s="1"/>
  <c r="A74" i="55" s="1"/>
  <c r="A78" i="55" s="1"/>
  <c r="A82" i="55" s="1"/>
  <c r="A86" i="55" s="1"/>
  <c r="A90" i="55" s="1"/>
  <c r="A94" i="55" s="1"/>
  <c r="A98" i="55" s="1"/>
  <c r="A102" i="55" s="1"/>
  <c r="A106" i="55" s="1"/>
  <c r="A110" i="55" s="1"/>
  <c r="A114" i="55" s="1"/>
  <c r="A118" i="55" s="1"/>
  <c r="A122" i="55" s="1"/>
  <c r="A126" i="55" s="1"/>
  <c r="A130" i="55" s="1"/>
  <c r="A134" i="55" s="1"/>
  <c r="A138" i="55" s="1"/>
  <c r="A142" i="55" s="1"/>
  <c r="A146" i="55" s="1"/>
  <c r="A150" i="55" s="1"/>
  <c r="A154" i="55" s="1"/>
  <c r="A158" i="55" s="1"/>
  <c r="A162" i="55" s="1"/>
  <c r="A166" i="55" s="1"/>
  <c r="A170" i="55" s="1"/>
  <c r="A174" i="55" s="1"/>
  <c r="A178" i="55" s="1"/>
  <c r="A182" i="55" s="1"/>
  <c r="A186" i="55" s="1"/>
  <c r="A190" i="55" s="1"/>
  <c r="A194" i="55" s="1"/>
  <c r="A198" i="55" s="1"/>
  <c r="A202" i="55" s="1"/>
  <c r="A206" i="55" s="1"/>
  <c r="A210" i="55" s="1"/>
  <c r="A214" i="55" s="1"/>
  <c r="A218" i="55" s="1"/>
  <c r="A222" i="55" s="1"/>
  <c r="A226" i="55" s="1"/>
  <c r="A230" i="55" s="1"/>
  <c r="A234" i="55" s="1"/>
  <c r="A238" i="55" s="1"/>
  <c r="A242" i="55" s="1"/>
  <c r="A246" i="55" s="1"/>
  <c r="A250" i="55" s="1"/>
  <c r="A254" i="55" s="1"/>
  <c r="A258" i="55" s="1"/>
  <c r="A262" i="55" s="1"/>
  <c r="A266" i="55" s="1"/>
  <c r="A270" i="55" s="1"/>
  <c r="A274" i="55" s="1"/>
  <c r="A278" i="55" s="1"/>
  <c r="A282" i="55" s="1"/>
  <c r="A286" i="55" s="1"/>
  <c r="A290" i="55" s="1"/>
  <c r="A294" i="55" s="1"/>
  <c r="A298" i="55" s="1"/>
  <c r="A302" i="55" s="1"/>
  <c r="A306" i="55" s="1"/>
  <c r="A310" i="55" s="1"/>
  <c r="A314" i="55" s="1"/>
  <c r="A318" i="55" s="1"/>
  <c r="A322" i="55" s="1"/>
  <c r="A326" i="55" s="1"/>
  <c r="A330" i="55" s="1"/>
  <c r="A334" i="55" s="1"/>
  <c r="A338" i="55" s="1"/>
  <c r="A342" i="55" s="1"/>
  <c r="A346" i="55" s="1"/>
  <c r="A350" i="55" s="1"/>
  <c r="A354" i="55" s="1"/>
  <c r="A358" i="55" s="1"/>
  <c r="A362" i="55" s="1"/>
  <c r="A366" i="55" s="1"/>
  <c r="A370" i="55" s="1"/>
  <c r="A374" i="55" s="1"/>
  <c r="A378" i="55" s="1"/>
  <c r="A382" i="55" s="1"/>
  <c r="A386" i="55" s="1"/>
  <c r="A390" i="55" s="1"/>
  <c r="A394" i="55" s="1"/>
  <c r="A398" i="55" s="1"/>
  <c r="A402" i="55" s="1"/>
  <c r="A406" i="55" s="1"/>
  <c r="A410" i="55" s="1"/>
  <c r="A414" i="55" s="1"/>
  <c r="V179" i="55"/>
  <c r="V183" i="55"/>
  <c r="V187" i="55"/>
  <c r="V191" i="55"/>
  <c r="V195" i="55"/>
  <c r="V199" i="55"/>
  <c r="V203" i="55"/>
  <c r="V207" i="55"/>
  <c r="V211" i="55"/>
  <c r="V215" i="55"/>
  <c r="V219" i="55"/>
  <c r="V223" i="55"/>
  <c r="V227" i="55"/>
  <c r="V231" i="55"/>
  <c r="V235" i="55"/>
  <c r="V239" i="55"/>
  <c r="V243" i="55"/>
  <c r="V247" i="55"/>
  <c r="V251" i="55"/>
  <c r="V255" i="55"/>
  <c r="V259" i="55"/>
  <c r="V263" i="55"/>
  <c r="V267" i="55"/>
  <c r="V271" i="55"/>
  <c r="V275" i="55"/>
  <c r="V279" i="55"/>
  <c r="V283" i="55"/>
  <c r="V287" i="55"/>
  <c r="V291" i="55"/>
  <c r="V295" i="55"/>
  <c r="V299" i="55"/>
  <c r="V303" i="55"/>
  <c r="V307" i="55"/>
  <c r="V311" i="55"/>
  <c r="V315" i="55"/>
  <c r="V319" i="55"/>
  <c r="V323" i="55"/>
  <c r="V327" i="55"/>
  <c r="V331" i="55"/>
  <c r="V335" i="55"/>
  <c r="V339" i="55"/>
  <c r="V343" i="55"/>
  <c r="V347" i="55"/>
  <c r="V351" i="55"/>
  <c r="V355" i="55"/>
  <c r="V359" i="55"/>
  <c r="V363" i="55"/>
  <c r="V367" i="55"/>
  <c r="V371" i="55"/>
  <c r="V375" i="55"/>
  <c r="V379" i="55"/>
  <c r="V383" i="55"/>
  <c r="V387" i="55"/>
  <c r="V391" i="55"/>
  <c r="V395" i="55"/>
  <c r="V399" i="55"/>
  <c r="V403" i="55"/>
  <c r="V407" i="55"/>
  <c r="V411" i="55"/>
  <c r="V415" i="55"/>
  <c r="Q422" i="55"/>
  <c r="A5" i="55" s="1"/>
  <c r="Q423" i="55"/>
  <c r="J9" i="55" s="1"/>
  <c r="A22" i="54" l="1"/>
  <c r="A26" i="54"/>
  <c r="A30" i="54" s="1"/>
  <c r="A34" i="54" s="1"/>
  <c r="A38" i="54" s="1"/>
  <c r="A42" i="54" s="1"/>
  <c r="A46" i="54" s="1"/>
  <c r="A50" i="54" s="1"/>
  <c r="A54" i="54" s="1"/>
  <c r="A58" i="54" s="1"/>
  <c r="A62" i="54" s="1"/>
  <c r="A66" i="54" s="1"/>
  <c r="A70" i="54" s="1"/>
  <c r="A74" i="54" s="1"/>
  <c r="A78" i="54" s="1"/>
  <c r="A82" i="54" s="1"/>
  <c r="A86" i="54" s="1"/>
  <c r="A90" i="54" s="1"/>
  <c r="A94" i="54" s="1"/>
  <c r="A98" i="54" s="1"/>
  <c r="A102" i="54" s="1"/>
  <c r="A106" i="54" s="1"/>
  <c r="A110" i="54" s="1"/>
  <c r="A114" i="54" s="1"/>
  <c r="A118" i="54" s="1"/>
  <c r="A122" i="54" s="1"/>
  <c r="A126" i="54" s="1"/>
  <c r="A130" i="54" s="1"/>
  <c r="A134" i="54" s="1"/>
  <c r="A138" i="54" s="1"/>
  <c r="A142" i="54" s="1"/>
  <c r="A146" i="54" s="1"/>
  <c r="A150" i="54" s="1"/>
  <c r="A154" i="54" s="1"/>
  <c r="A158" i="54" s="1"/>
  <c r="A162" i="54" s="1"/>
  <c r="A166" i="54" s="1"/>
  <c r="A170" i="54" s="1"/>
  <c r="A174" i="54" s="1"/>
  <c r="A178" i="54" s="1"/>
  <c r="A182" i="54" s="1"/>
  <c r="A186" i="54" s="1"/>
  <c r="A190" i="54" s="1"/>
  <c r="A194" i="54" s="1"/>
  <c r="A198" i="54" s="1"/>
  <c r="A202" i="54" s="1"/>
  <c r="A206" i="54" s="1"/>
  <c r="A210" i="54" s="1"/>
  <c r="A214" i="54" s="1"/>
  <c r="A218" i="54" s="1"/>
  <c r="A222" i="54" s="1"/>
  <c r="A226" i="54" s="1"/>
  <c r="A230" i="54" s="1"/>
  <c r="A234" i="54" s="1"/>
  <c r="A238" i="54" s="1"/>
  <c r="A242" i="54" s="1"/>
  <c r="A246" i="54" s="1"/>
  <c r="A250" i="54" s="1"/>
  <c r="A254" i="54" s="1"/>
  <c r="A258" i="54" s="1"/>
  <c r="A262" i="54" s="1"/>
  <c r="A266" i="54" s="1"/>
  <c r="A270" i="54" s="1"/>
  <c r="A274" i="54" s="1"/>
  <c r="A278" i="54" s="1"/>
  <c r="A282" i="54" s="1"/>
  <c r="A286" i="54" s="1"/>
  <c r="A290" i="54" s="1"/>
  <c r="A294" i="54" s="1"/>
  <c r="A298" i="54" s="1"/>
  <c r="A302" i="54" s="1"/>
  <c r="A306" i="54" s="1"/>
  <c r="A310" i="54" s="1"/>
  <c r="M97" i="54"/>
  <c r="V99" i="54"/>
  <c r="V103" i="54"/>
  <c r="V107" i="54"/>
  <c r="V111" i="54"/>
  <c r="V115" i="54"/>
  <c r="V119" i="54"/>
  <c r="V123" i="54"/>
  <c r="V127" i="54"/>
  <c r="V131" i="54"/>
  <c r="V135" i="54"/>
  <c r="V139" i="54"/>
  <c r="V143" i="54"/>
  <c r="V147" i="54"/>
  <c r="V151" i="54"/>
  <c r="V155" i="54"/>
  <c r="V159" i="54"/>
  <c r="V163" i="54"/>
  <c r="V167" i="54"/>
  <c r="V171" i="54"/>
  <c r="V175" i="54"/>
  <c r="V179" i="54"/>
  <c r="V183" i="54"/>
  <c r="V187" i="54"/>
  <c r="V191" i="54"/>
  <c r="V195" i="54"/>
  <c r="V199" i="54"/>
  <c r="V203" i="54"/>
  <c r="V207" i="54"/>
  <c r="V211" i="54"/>
  <c r="V215" i="54"/>
  <c r="V219" i="54"/>
  <c r="V223" i="54"/>
  <c r="V227" i="54"/>
  <c r="V231" i="54"/>
  <c r="V235" i="54"/>
  <c r="V239" i="54"/>
  <c r="V243" i="54"/>
  <c r="V247" i="54"/>
  <c r="V251" i="54"/>
  <c r="V255" i="54"/>
  <c r="V259" i="54"/>
  <c r="V263" i="54"/>
  <c r="V267" i="54"/>
  <c r="V271" i="54"/>
  <c r="V275" i="54"/>
  <c r="V279" i="54"/>
  <c r="V283" i="54"/>
  <c r="V287" i="54"/>
  <c r="V291" i="54"/>
  <c r="V295" i="54"/>
  <c r="V299" i="54"/>
  <c r="V303" i="54"/>
  <c r="V307" i="54"/>
  <c r="V311" i="54"/>
  <c r="Q318" i="54"/>
  <c r="A5" i="54" s="1"/>
  <c r="Q319" i="54"/>
  <c r="J9" i="54" s="1"/>
  <c r="H9" i="54" l="1"/>
  <c r="A5" i="53"/>
  <c r="H9" i="53"/>
  <c r="A18" i="53"/>
  <c r="A22" i="53"/>
  <c r="A26" i="53" s="1"/>
  <c r="A30" i="53" s="1"/>
  <c r="A34" i="53" s="1"/>
  <c r="A38" i="53" s="1"/>
  <c r="A42" i="53" s="1"/>
  <c r="A46" i="53" s="1"/>
  <c r="A50" i="53" s="1"/>
  <c r="A54" i="53" s="1"/>
  <c r="A58" i="53" s="1"/>
  <c r="A62" i="53" s="1"/>
  <c r="A66" i="53" s="1"/>
  <c r="A70" i="53" s="1"/>
  <c r="A74" i="53" s="1"/>
  <c r="A78" i="53" s="1"/>
  <c r="A90" i="53" s="1"/>
  <c r="A94" i="53" s="1"/>
  <c r="A98" i="53" s="1"/>
  <c r="A102" i="53" s="1"/>
  <c r="A106" i="53" s="1"/>
  <c r="A110" i="53" s="1"/>
  <c r="A114" i="53" s="1"/>
  <c r="A118" i="53" s="1"/>
  <c r="A122" i="53" s="1"/>
  <c r="A126" i="53" s="1"/>
  <c r="A130" i="53" s="1"/>
  <c r="A134" i="53" s="1"/>
  <c r="A138" i="53" s="1"/>
  <c r="A142" i="53" s="1"/>
  <c r="A146" i="53" s="1"/>
  <c r="A150" i="53" s="1"/>
  <c r="A154" i="53" s="1"/>
  <c r="A158" i="53" s="1"/>
  <c r="A162" i="53" s="1"/>
  <c r="A166" i="53" s="1"/>
  <c r="A170" i="53" s="1"/>
  <c r="A174" i="53" s="1"/>
  <c r="A178" i="53" s="1"/>
  <c r="A182" i="53" s="1"/>
  <c r="A186" i="53" s="1"/>
  <c r="A190" i="53" s="1"/>
  <c r="A194" i="53" s="1"/>
  <c r="A198" i="53" s="1"/>
  <c r="A202" i="53" s="1"/>
  <c r="A206" i="53" s="1"/>
  <c r="A210" i="53" s="1"/>
  <c r="A214" i="53" s="1"/>
  <c r="A218" i="53" s="1"/>
  <c r="A222" i="53" s="1"/>
  <c r="A226" i="53" s="1"/>
  <c r="A230" i="53" s="1"/>
  <c r="A234" i="53" s="1"/>
  <c r="A238" i="53" s="1"/>
  <c r="A242" i="53" s="1"/>
  <c r="A246" i="53" s="1"/>
  <c r="A250" i="53" s="1"/>
  <c r="A254" i="53" s="1"/>
  <c r="A258" i="53" s="1"/>
  <c r="A262" i="53" s="1"/>
  <c r="A266" i="53" s="1"/>
  <c r="A270" i="53" s="1"/>
  <c r="A274" i="53" s="1"/>
  <c r="A278" i="53" s="1"/>
  <c r="A282" i="53" s="1"/>
  <c r="A286" i="53" s="1"/>
  <c r="A290" i="53" s="1"/>
  <c r="A294" i="53" s="1"/>
  <c r="A298" i="53" s="1"/>
  <c r="A302" i="53" s="1"/>
  <c r="A306" i="53" s="1"/>
  <c r="A310" i="53" s="1"/>
  <c r="A314" i="53" s="1"/>
  <c r="A318" i="53" s="1"/>
  <c r="A322" i="53" s="1"/>
  <c r="A326" i="53" s="1"/>
  <c r="A330" i="53" s="1"/>
  <c r="A334" i="53" s="1"/>
  <c r="A338" i="53" s="1"/>
  <c r="A342" i="53" s="1"/>
  <c r="A346" i="53" s="1"/>
  <c r="A350" i="53" s="1"/>
  <c r="A354" i="53" s="1"/>
  <c r="A358" i="53" s="1"/>
  <c r="A362" i="53" s="1"/>
  <c r="A366" i="53" s="1"/>
  <c r="A370" i="53" s="1"/>
  <c r="A374" i="53" s="1"/>
  <c r="A378" i="53" s="1"/>
  <c r="A382" i="53" s="1"/>
  <c r="A386" i="53" s="1"/>
  <c r="A390" i="53" s="1"/>
  <c r="A394" i="53" s="1"/>
  <c r="A398" i="53" s="1"/>
  <c r="A402" i="53" s="1"/>
  <c r="A406" i="53" s="1"/>
  <c r="A410" i="53" s="1"/>
  <c r="A414" i="53" s="1"/>
  <c r="V179" i="53"/>
  <c r="V183" i="53"/>
  <c r="V187" i="53"/>
  <c r="V191" i="53"/>
  <c r="V195" i="53"/>
  <c r="V199" i="53"/>
  <c r="V203" i="53"/>
  <c r="V207" i="53"/>
  <c r="V211" i="53"/>
  <c r="V215" i="53"/>
  <c r="V219" i="53"/>
  <c r="V223" i="53"/>
  <c r="V227" i="53"/>
  <c r="V231" i="53"/>
  <c r="V235" i="53"/>
  <c r="V239" i="53"/>
  <c r="V243" i="53"/>
  <c r="V247" i="53"/>
  <c r="V251" i="53"/>
  <c r="V255" i="53"/>
  <c r="V259" i="53"/>
  <c r="V263" i="53"/>
  <c r="V267" i="53"/>
  <c r="V271" i="53"/>
  <c r="V275" i="53"/>
  <c r="V279" i="53"/>
  <c r="V283" i="53"/>
  <c r="V287" i="53"/>
  <c r="V291" i="53"/>
  <c r="V295" i="53"/>
  <c r="V299" i="53"/>
  <c r="V303" i="53"/>
  <c r="V307" i="53"/>
  <c r="V311" i="53"/>
  <c r="V315" i="53"/>
  <c r="V319" i="53"/>
  <c r="V323" i="53"/>
  <c r="V327" i="53"/>
  <c r="V331" i="53"/>
  <c r="V335" i="53"/>
  <c r="V339" i="53"/>
  <c r="V343" i="53"/>
  <c r="V347" i="53"/>
  <c r="V351" i="53"/>
  <c r="V355" i="53"/>
  <c r="V359" i="53"/>
  <c r="V363" i="53"/>
  <c r="V367" i="53"/>
  <c r="V371" i="53"/>
  <c r="V375" i="53"/>
  <c r="V379" i="53"/>
  <c r="V383" i="53"/>
  <c r="V387" i="53"/>
  <c r="V391" i="53"/>
  <c r="V395" i="53"/>
  <c r="V399" i="53"/>
  <c r="V403" i="53"/>
  <c r="V407" i="53"/>
  <c r="V411" i="53"/>
  <c r="V415" i="53"/>
  <c r="Q422" i="53"/>
  <c r="Q423" i="53"/>
  <c r="J9" i="53" s="1"/>
  <c r="A18" i="52" l="1"/>
  <c r="A22" i="52" s="1"/>
  <c r="A26" i="52" s="1"/>
  <c r="A30" i="52" s="1"/>
  <c r="A34" i="52" s="1"/>
  <c r="A38" i="52" s="1"/>
  <c r="A42" i="52" s="1"/>
  <c r="A46" i="52" s="1"/>
  <c r="A50" i="52" s="1"/>
  <c r="A54" i="52" s="1"/>
  <c r="A58" i="52" s="1"/>
  <c r="A62" i="52" s="1"/>
  <c r="A66" i="52" s="1"/>
  <c r="A70" i="52" s="1"/>
  <c r="A74" i="52" s="1"/>
  <c r="A78" i="52" s="1"/>
  <c r="A82" i="52" s="1"/>
  <c r="A86" i="52" s="1"/>
  <c r="A90" i="52" s="1"/>
  <c r="A94" i="52" s="1"/>
  <c r="A98" i="52" s="1"/>
  <c r="A102" i="52" s="1"/>
  <c r="A106" i="52" s="1"/>
  <c r="A110" i="52" s="1"/>
  <c r="A114" i="52" s="1"/>
  <c r="A118" i="52" s="1"/>
  <c r="A122" i="52" s="1"/>
  <c r="A126" i="52" s="1"/>
  <c r="A130" i="52" s="1"/>
  <c r="A134" i="52" s="1"/>
  <c r="A138" i="52" s="1"/>
  <c r="A142" i="52" s="1"/>
  <c r="A146" i="52" s="1"/>
  <c r="A150" i="52" s="1"/>
  <c r="A154" i="52" s="1"/>
  <c r="A158" i="52" s="1"/>
  <c r="A162" i="52" s="1"/>
  <c r="A166" i="52" s="1"/>
  <c r="A170" i="52" s="1"/>
  <c r="A174" i="52" s="1"/>
  <c r="A178" i="52" s="1"/>
  <c r="A182" i="52" s="1"/>
  <c r="A186" i="52" s="1"/>
  <c r="A190" i="52" s="1"/>
  <c r="A194" i="52" s="1"/>
  <c r="A198" i="52" s="1"/>
  <c r="A202" i="52" s="1"/>
  <c r="A206" i="52" s="1"/>
  <c r="A210" i="52" s="1"/>
  <c r="A214" i="52" s="1"/>
  <c r="A218" i="52" s="1"/>
  <c r="A222" i="52" s="1"/>
  <c r="A226" i="52" s="1"/>
  <c r="A230" i="52" s="1"/>
  <c r="A234" i="52" s="1"/>
  <c r="A238" i="52" s="1"/>
  <c r="A242" i="52" s="1"/>
  <c r="A246" i="52" s="1"/>
  <c r="A250" i="52" s="1"/>
  <c r="A254" i="52" s="1"/>
  <c r="A258" i="52" s="1"/>
  <c r="A262" i="52" s="1"/>
  <c r="A266" i="52" s="1"/>
  <c r="A270" i="52" s="1"/>
  <c r="A274" i="52" s="1"/>
  <c r="A278" i="52" s="1"/>
  <c r="A282" i="52" s="1"/>
  <c r="A286" i="52" s="1"/>
  <c r="A290" i="52" s="1"/>
  <c r="A294" i="52" s="1"/>
  <c r="A298" i="52" s="1"/>
  <c r="A302" i="52" s="1"/>
  <c r="A306" i="52" s="1"/>
  <c r="A310" i="52" s="1"/>
  <c r="A314" i="52" s="1"/>
  <c r="A318" i="52" s="1"/>
  <c r="A322" i="52" s="1"/>
  <c r="A326" i="52" s="1"/>
  <c r="A330" i="52" s="1"/>
  <c r="A334" i="52" s="1"/>
  <c r="A338" i="52" s="1"/>
  <c r="A342" i="52" s="1"/>
  <c r="A346" i="52" s="1"/>
  <c r="A350" i="52" s="1"/>
  <c r="A354" i="52" s="1"/>
  <c r="A358" i="52" s="1"/>
  <c r="A362" i="52" s="1"/>
  <c r="A366" i="52" s="1"/>
  <c r="A370" i="52" s="1"/>
  <c r="A374" i="52" s="1"/>
  <c r="A378" i="52" s="1"/>
  <c r="A382" i="52" s="1"/>
  <c r="A386" i="52" s="1"/>
  <c r="A390" i="52" s="1"/>
  <c r="A394" i="52" s="1"/>
  <c r="A398" i="52" s="1"/>
  <c r="A402" i="52" s="1"/>
  <c r="A406" i="52" s="1"/>
  <c r="A410" i="52" s="1"/>
  <c r="A414" i="52" s="1"/>
  <c r="V179" i="52"/>
  <c r="V183" i="52"/>
  <c r="V187" i="52"/>
  <c r="V191" i="52"/>
  <c r="V195" i="52"/>
  <c r="V199" i="52"/>
  <c r="V203" i="52"/>
  <c r="V207" i="52"/>
  <c r="V211" i="52"/>
  <c r="V215" i="52"/>
  <c r="V219" i="52"/>
  <c r="V223" i="52"/>
  <c r="V227" i="52"/>
  <c r="V231" i="52"/>
  <c r="V235" i="52"/>
  <c r="V239" i="52"/>
  <c r="V243" i="52"/>
  <c r="V247" i="52"/>
  <c r="V251" i="52"/>
  <c r="V255" i="52"/>
  <c r="V259" i="52"/>
  <c r="V263" i="52"/>
  <c r="V267" i="52"/>
  <c r="V271" i="52"/>
  <c r="V275" i="52"/>
  <c r="V279" i="52"/>
  <c r="V283" i="52"/>
  <c r="V287" i="52"/>
  <c r="V291" i="52"/>
  <c r="V295" i="52"/>
  <c r="V299" i="52"/>
  <c r="V303" i="52"/>
  <c r="V307" i="52"/>
  <c r="V311" i="52"/>
  <c r="V315" i="52"/>
  <c r="V319" i="52"/>
  <c r="V323" i="52"/>
  <c r="V327" i="52"/>
  <c r="V331" i="52"/>
  <c r="V335" i="52"/>
  <c r="V339" i="52"/>
  <c r="V343" i="52"/>
  <c r="V347" i="52"/>
  <c r="V351" i="52"/>
  <c r="V355" i="52"/>
  <c r="V359" i="52"/>
  <c r="V363" i="52"/>
  <c r="V367" i="52"/>
  <c r="V371" i="52"/>
  <c r="V375" i="52"/>
  <c r="V379" i="52"/>
  <c r="V383" i="52"/>
  <c r="V387" i="52"/>
  <c r="V391" i="52"/>
  <c r="V395" i="52"/>
  <c r="V399" i="52"/>
  <c r="V403" i="52"/>
  <c r="V407" i="52"/>
  <c r="V411" i="52"/>
  <c r="V415" i="52"/>
  <c r="Q422" i="52"/>
  <c r="A5" i="52" s="1"/>
  <c r="Q423" i="52"/>
  <c r="J9" i="52" s="1"/>
  <c r="H9" i="52" l="1"/>
  <c r="A392" i="39" l="1"/>
  <c r="A360" i="39"/>
  <c r="A364" i="39" s="1"/>
  <c r="A368" i="39" s="1"/>
  <c r="A372" i="39" s="1"/>
  <c r="A376" i="39" s="1"/>
  <c r="A380" i="39" s="1"/>
  <c r="A384" i="39" s="1"/>
  <c r="A276" i="39"/>
  <c r="A280" i="39" s="1"/>
  <c r="A284" i="39" s="1"/>
  <c r="A288" i="39" s="1"/>
  <c r="A292" i="39" s="1"/>
  <c r="A296" i="39" s="1"/>
  <c r="A300" i="39" s="1"/>
  <c r="A304" i="39" s="1"/>
  <c r="A308" i="39" s="1"/>
  <c r="A312" i="39" s="1"/>
  <c r="A316" i="39" s="1"/>
  <c r="A320" i="39" s="1"/>
  <c r="A324" i="39" s="1"/>
  <c r="A328" i="39" s="1"/>
  <c r="A332" i="39" s="1"/>
  <c r="A336" i="39" s="1"/>
  <c r="A340" i="39" s="1"/>
  <c r="A344" i="39" s="1"/>
  <c r="A348" i="39" s="1"/>
  <c r="A352" i="39" s="1"/>
  <c r="A224" i="39"/>
  <c r="A228" i="39" s="1"/>
  <c r="A232" i="39" s="1"/>
  <c r="A236" i="39" s="1"/>
  <c r="A240" i="39" s="1"/>
  <c r="A244" i="39" s="1"/>
  <c r="A248" i="39" s="1"/>
  <c r="A252" i="39" s="1"/>
  <c r="A256" i="39" s="1"/>
  <c r="A260" i="39" s="1"/>
  <c r="A264" i="39" s="1"/>
  <c r="A268" i="39" s="1"/>
  <c r="A184" i="39"/>
  <c r="A188" i="39" s="1"/>
  <c r="A192" i="39" s="1"/>
  <c r="A196" i="39" s="1"/>
  <c r="A200" i="39" s="1"/>
  <c r="A204" i="39" s="1"/>
  <c r="A208" i="39" s="1"/>
  <c r="A212" i="39" s="1"/>
  <c r="A216" i="39" s="1"/>
  <c r="A151" i="39"/>
  <c r="A156" i="39" s="1"/>
  <c r="A160" i="39" s="1"/>
  <c r="A164" i="39" s="1"/>
  <c r="A168" i="39" s="1"/>
  <c r="A172" i="39" s="1"/>
  <c r="A174" i="39" l="1"/>
  <c r="A176" i="39"/>
  <c r="A99" i="39"/>
  <c r="A103" i="39" s="1"/>
  <c r="A107" i="39" s="1"/>
  <c r="A111" i="39" s="1"/>
  <c r="A115" i="39" s="1"/>
  <c r="A119" i="39" s="1"/>
  <c r="A123" i="39" s="1"/>
  <c r="A127" i="39" s="1"/>
  <c r="A131" i="39" s="1"/>
  <c r="A135" i="39" s="1"/>
  <c r="A139" i="39" s="1"/>
  <c r="A42" i="39"/>
  <c r="A46" i="39" s="1"/>
  <c r="A50" i="39" s="1"/>
  <c r="A54" i="39" s="1"/>
  <c r="A58" i="39" s="1"/>
  <c r="A62" i="39" s="1"/>
  <c r="A66" i="39" s="1"/>
  <c r="A70" i="39" s="1"/>
  <c r="A74" i="39" s="1"/>
  <c r="A78" i="39" s="1"/>
  <c r="A83" i="39" s="1"/>
  <c r="A87" i="39" s="1"/>
  <c r="A91" i="39" s="1"/>
  <c r="A14" i="39"/>
  <c r="Q420" i="39"/>
  <c r="H9" i="39" s="1"/>
  <c r="Q421" i="39"/>
  <c r="J9" i="39" s="1"/>
  <c r="A18" i="39" l="1"/>
  <c r="A22" i="39" s="1"/>
  <c r="A26" i="39" s="1"/>
  <c r="A30" i="39" s="1"/>
  <c r="A34" i="39" s="1"/>
  <c r="A5" i="39"/>
  <c r="A396" i="39"/>
  <c r="A400" i="39" s="1"/>
  <c r="A404" i="39" s="1"/>
  <c r="A408" i="39" s="1"/>
  <c r="A18" i="29" l="1"/>
  <c r="A22" i="29" s="1"/>
  <c r="A26" i="29" s="1"/>
  <c r="A30" i="29" s="1"/>
  <c r="A34" i="29" s="1"/>
  <c r="A38" i="29" s="1"/>
  <c r="A42" i="29" s="1"/>
  <c r="A46" i="29" s="1"/>
  <c r="A50" i="29" s="1"/>
  <c r="A54" i="29" s="1"/>
  <c r="A58" i="29" s="1"/>
  <c r="A62" i="29" s="1"/>
  <c r="A66" i="29" s="1"/>
  <c r="A70" i="29" s="1"/>
  <c r="A74" i="29" s="1"/>
  <c r="A78" i="29" s="1"/>
  <c r="A82" i="29" s="1"/>
  <c r="A86" i="29" s="1"/>
  <c r="A90" i="29" s="1"/>
  <c r="A94" i="29" s="1"/>
  <c r="A98" i="29" s="1"/>
  <c r="A102" i="29" s="1"/>
  <c r="A106" i="29" s="1"/>
  <c r="A110" i="29" s="1"/>
  <c r="A114" i="29" s="1"/>
  <c r="A118" i="29" s="1"/>
  <c r="A122" i="29" s="1"/>
  <c r="A126" i="29" s="1"/>
  <c r="A130" i="29" s="1"/>
  <c r="A134" i="29" s="1"/>
  <c r="A138" i="29" s="1"/>
  <c r="A142" i="29" s="1"/>
  <c r="A146" i="29" s="1"/>
  <c r="A150" i="29" s="1"/>
  <c r="A154" i="29" s="1"/>
  <c r="A158" i="29" s="1"/>
  <c r="A162" i="29" s="1"/>
  <c r="A166" i="29" s="1"/>
  <c r="A170" i="29" s="1"/>
  <c r="A174" i="29" s="1"/>
  <c r="A178" i="29" s="1"/>
  <c r="A182" i="29" s="1"/>
  <c r="A186" i="29" s="1"/>
  <c r="A190" i="29" s="1"/>
  <c r="A194" i="29" s="1"/>
  <c r="A198" i="29" s="1"/>
  <c r="A202" i="29" s="1"/>
  <c r="A206" i="29" s="1"/>
  <c r="A210" i="29" s="1"/>
  <c r="A214" i="29" s="1"/>
  <c r="A218" i="29" s="1"/>
  <c r="A222" i="29" s="1"/>
  <c r="A226" i="29" s="1"/>
  <c r="A230" i="29" s="1"/>
  <c r="A234" i="29" s="1"/>
  <c r="A238" i="29" s="1"/>
  <c r="A242" i="29" s="1"/>
  <c r="A246" i="29" s="1"/>
  <c r="A250" i="29" s="1"/>
  <c r="A254" i="29" s="1"/>
  <c r="A258" i="29" s="1"/>
  <c r="A262" i="29" s="1"/>
  <c r="A266" i="29" s="1"/>
  <c r="A270" i="29" s="1"/>
  <c r="A274" i="29" s="1"/>
  <c r="A278" i="29" s="1"/>
  <c r="A282" i="29" s="1"/>
  <c r="A286" i="29" s="1"/>
  <c r="A290" i="29" s="1"/>
  <c r="A294" i="29" s="1"/>
  <c r="A298" i="29" s="1"/>
  <c r="A302" i="29" s="1"/>
  <c r="A306" i="29" s="1"/>
  <c r="A310" i="29" s="1"/>
  <c r="A314" i="29" s="1"/>
  <c r="A318" i="29" s="1"/>
  <c r="A322" i="29" s="1"/>
  <c r="A326" i="29" s="1"/>
  <c r="A330" i="29" s="1"/>
  <c r="A334" i="29" s="1"/>
  <c r="A338" i="29" s="1"/>
  <c r="A342" i="29" s="1"/>
  <c r="A346" i="29" s="1"/>
  <c r="A350" i="29" s="1"/>
  <c r="A354" i="29" s="1"/>
  <c r="A358" i="29" s="1"/>
  <c r="A362" i="29" s="1"/>
  <c r="A366" i="29" s="1"/>
  <c r="A370" i="29" s="1"/>
  <c r="A374" i="29" s="1"/>
  <c r="A378" i="29" s="1"/>
  <c r="A382" i="29" s="1"/>
  <c r="A386" i="29" s="1"/>
  <c r="A390" i="29" s="1"/>
  <c r="A394" i="29" s="1"/>
  <c r="A398" i="29" s="1"/>
  <c r="A402" i="29" s="1"/>
  <c r="A406" i="29" s="1"/>
  <c r="A410" i="29" s="1"/>
  <c r="A414" i="29" s="1"/>
  <c r="V179" i="29"/>
  <c r="V183" i="29"/>
  <c r="V187" i="29"/>
  <c r="V191" i="29"/>
  <c r="V195" i="29"/>
  <c r="V199" i="29"/>
  <c r="V203" i="29"/>
  <c r="V207" i="29"/>
  <c r="V211" i="29"/>
  <c r="V215" i="29"/>
  <c r="V219" i="29"/>
  <c r="V223" i="29"/>
  <c r="V227" i="29"/>
  <c r="V231" i="29"/>
  <c r="V235" i="29"/>
  <c r="V239" i="29"/>
  <c r="V243" i="29"/>
  <c r="V247" i="29"/>
  <c r="V251" i="29"/>
  <c r="V255" i="29"/>
  <c r="V259" i="29"/>
  <c r="V263" i="29"/>
  <c r="V267" i="29"/>
  <c r="V271" i="29"/>
  <c r="V275" i="29"/>
  <c r="V279" i="29"/>
  <c r="V283" i="29"/>
  <c r="V287" i="29"/>
  <c r="V291" i="29"/>
  <c r="V295" i="29"/>
  <c r="V299" i="29"/>
  <c r="V303" i="29"/>
  <c r="V307" i="29"/>
  <c r="V311" i="29"/>
  <c r="V315" i="29"/>
  <c r="V319" i="29"/>
  <c r="V323" i="29"/>
  <c r="V327" i="29"/>
  <c r="V331" i="29"/>
  <c r="V335" i="29"/>
  <c r="V339" i="29"/>
  <c r="V343" i="29"/>
  <c r="V347" i="29"/>
  <c r="V351" i="29"/>
  <c r="V355" i="29"/>
  <c r="V359" i="29"/>
  <c r="V363" i="29"/>
  <c r="V367" i="29"/>
  <c r="V371" i="29"/>
  <c r="V375" i="29"/>
  <c r="V379" i="29"/>
  <c r="V383" i="29"/>
  <c r="V387" i="29"/>
  <c r="V391" i="29"/>
  <c r="V395" i="29"/>
  <c r="V399" i="29"/>
  <c r="V403" i="29"/>
  <c r="V407" i="29"/>
  <c r="V411" i="29"/>
  <c r="V415" i="29"/>
  <c r="Q422" i="29"/>
  <c r="H9" i="29" s="1"/>
  <c r="Q423" i="29"/>
  <c r="J9" i="29" s="1"/>
  <c r="A5" i="29" l="1"/>
  <c r="A18" i="27"/>
  <c r="A22" i="27"/>
  <c r="A26" i="27"/>
  <c r="A30" i="27" s="1"/>
  <c r="A34" i="27" s="1"/>
  <c r="A38" i="27" s="1"/>
  <c r="A42" i="27" s="1"/>
  <c r="A46" i="27" s="1"/>
  <c r="A50" i="27" s="1"/>
  <c r="A54" i="27" s="1"/>
  <c r="A58" i="27" s="1"/>
  <c r="A62" i="27" s="1"/>
  <c r="A66" i="27" s="1"/>
  <c r="A70" i="27" s="1"/>
  <c r="A74" i="27" s="1"/>
  <c r="A78" i="27" s="1"/>
  <c r="A82" i="27" s="1"/>
  <c r="A86" i="27" s="1"/>
  <c r="A90" i="27" s="1"/>
  <c r="A94" i="27" s="1"/>
  <c r="A98" i="27" s="1"/>
  <c r="A102" i="27" s="1"/>
  <c r="A106" i="27" s="1"/>
  <c r="A110" i="27" s="1"/>
  <c r="A114" i="27" s="1"/>
  <c r="A118" i="27" s="1"/>
  <c r="A122" i="27" s="1"/>
  <c r="A126" i="27" s="1"/>
  <c r="A130" i="27" s="1"/>
  <c r="A134" i="27" s="1"/>
  <c r="A138" i="27" s="1"/>
  <c r="A142" i="27" s="1"/>
  <c r="A146" i="27" s="1"/>
  <c r="A150" i="27" s="1"/>
  <c r="A154" i="27" s="1"/>
  <c r="A158" i="27" s="1"/>
  <c r="A162" i="27" s="1"/>
  <c r="A166" i="27" s="1"/>
  <c r="A170" i="27" s="1"/>
  <c r="A174" i="27" s="1"/>
  <c r="A178" i="27" s="1"/>
  <c r="A182" i="27" s="1"/>
  <c r="A186" i="27" s="1"/>
  <c r="A190" i="27" s="1"/>
  <c r="A194" i="27" s="1"/>
  <c r="A198" i="27" s="1"/>
  <c r="A202" i="27" s="1"/>
  <c r="A206" i="27" s="1"/>
  <c r="A210" i="27" s="1"/>
  <c r="A214" i="27" s="1"/>
  <c r="A218" i="27" s="1"/>
  <c r="A222" i="27" s="1"/>
  <c r="A226" i="27" s="1"/>
  <c r="A230" i="27" s="1"/>
  <c r="A234" i="27" s="1"/>
  <c r="A238" i="27" s="1"/>
  <c r="A242" i="27" s="1"/>
  <c r="A246" i="27" s="1"/>
  <c r="A250" i="27" s="1"/>
  <c r="A254" i="27" s="1"/>
  <c r="A258" i="27" s="1"/>
  <c r="A262" i="27" s="1"/>
  <c r="A266" i="27" s="1"/>
  <c r="A270" i="27" s="1"/>
  <c r="A274" i="27" s="1"/>
  <c r="A278" i="27" s="1"/>
  <c r="A282" i="27" s="1"/>
  <c r="A286" i="27" s="1"/>
  <c r="A290" i="27" s="1"/>
  <c r="A294" i="27" s="1"/>
  <c r="A298" i="27" s="1"/>
  <c r="A302" i="27" s="1"/>
  <c r="A306" i="27" s="1"/>
  <c r="A310" i="27" s="1"/>
  <c r="A314" i="27" s="1"/>
  <c r="A318" i="27" s="1"/>
  <c r="A322" i="27" s="1"/>
  <c r="A326" i="27" s="1"/>
  <c r="A330" i="27" s="1"/>
  <c r="A334" i="27" s="1"/>
  <c r="A338" i="27" s="1"/>
  <c r="A342" i="27" s="1"/>
  <c r="A346" i="27" s="1"/>
  <c r="A350" i="27" s="1"/>
  <c r="A354" i="27" s="1"/>
  <c r="A358" i="27" s="1"/>
  <c r="A362" i="27" s="1"/>
  <c r="A366" i="27" s="1"/>
  <c r="A370" i="27" s="1"/>
  <c r="A374" i="27" s="1"/>
  <c r="A378" i="27" s="1"/>
  <c r="A382" i="27" s="1"/>
  <c r="A386" i="27" s="1"/>
  <c r="A390" i="27" s="1"/>
  <c r="A394" i="27" s="1"/>
  <c r="A398" i="27" s="1"/>
  <c r="A402" i="27" s="1"/>
  <c r="A406" i="27" s="1"/>
  <c r="A410" i="27" s="1"/>
  <c r="A414" i="27" s="1"/>
  <c r="V179" i="27"/>
  <c r="V183" i="27"/>
  <c r="V187" i="27"/>
  <c r="V191" i="27"/>
  <c r="V195" i="27"/>
  <c r="V199" i="27"/>
  <c r="V203" i="27"/>
  <c r="V207" i="27"/>
  <c r="V211" i="27"/>
  <c r="V215" i="27"/>
  <c r="V219" i="27"/>
  <c r="V223" i="27"/>
  <c r="V227" i="27"/>
  <c r="V231" i="27"/>
  <c r="V235" i="27"/>
  <c r="V239" i="27"/>
  <c r="V243" i="27"/>
  <c r="V247" i="27"/>
  <c r="V251" i="27"/>
  <c r="V255" i="27"/>
  <c r="V259" i="27"/>
  <c r="V263" i="27"/>
  <c r="V267" i="27"/>
  <c r="V271" i="27"/>
  <c r="V275" i="27"/>
  <c r="V279" i="27"/>
  <c r="V283" i="27"/>
  <c r="V287" i="27"/>
  <c r="V291" i="27"/>
  <c r="V295" i="27"/>
  <c r="V299" i="27"/>
  <c r="V303" i="27"/>
  <c r="V307" i="27"/>
  <c r="V311" i="27"/>
  <c r="V315" i="27"/>
  <c r="V319" i="27"/>
  <c r="V323" i="27"/>
  <c r="V327" i="27"/>
  <c r="V331" i="27"/>
  <c r="V335" i="27"/>
  <c r="V339" i="27"/>
  <c r="V343" i="27"/>
  <c r="V347" i="27"/>
  <c r="V351" i="27"/>
  <c r="V355" i="27"/>
  <c r="V359" i="27"/>
  <c r="V363" i="27"/>
  <c r="V367" i="27"/>
  <c r="V371" i="27"/>
  <c r="V375" i="27"/>
  <c r="V379" i="27"/>
  <c r="V383" i="27"/>
  <c r="V387" i="27"/>
  <c r="V391" i="27"/>
  <c r="V395" i="27"/>
  <c r="V399" i="27"/>
  <c r="V403" i="27"/>
  <c r="V407" i="27"/>
  <c r="V411" i="27"/>
  <c r="V415" i="27"/>
  <c r="Q422" i="27"/>
  <c r="A5" i="27" s="1"/>
  <c r="Q423" i="27"/>
  <c r="J9" i="27" s="1"/>
</calcChain>
</file>

<file path=xl/sharedStrings.xml><?xml version="1.0" encoding="utf-8"?>
<sst xmlns="http://schemas.openxmlformats.org/spreadsheetml/2006/main" count="19899" uniqueCount="887">
  <si>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</si>
  <si>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</si>
  <si>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</si>
  <si>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</si>
  <si>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</si>
  <si>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</si>
  <si>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</si>
  <si>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</si>
  <si>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</si>
  <si>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</si>
  <si>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</si>
  <si>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</si>
  <si>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</si>
  <si>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</si>
  <si>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</si>
  <si>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</si>
  <si>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</si>
  <si>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</si>
  <si>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</si>
  <si>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</si>
  <si>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</si>
  <si>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</si>
  <si>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</si>
  <si>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</si>
  <si>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</si>
  <si>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</si>
  <si>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</si>
  <si>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</si>
  <si>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</si>
  <si>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</si>
  <si>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</si>
  <si>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</si>
  <si>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</si>
  <si>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</si>
  <si>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</si>
  <si>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</si>
  <si>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</si>
  <si>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</si>
  <si>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</si>
  <si>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</si>
  <si>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</si>
  <si>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</si>
  <si>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</si>
  <si>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</si>
  <si>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</si>
  <si>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</si>
  <si>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</si>
  <si>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</si>
  <si>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</si>
  <si>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</si>
  <si>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</si>
  <si>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</si>
  <si>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</si>
  <si>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</si>
  <si>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</si>
  <si>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</si>
  <si>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</si>
  <si>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</si>
  <si>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</si>
  <si>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</si>
  <si>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</si>
  <si>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</si>
  <si>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</si>
  <si>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</si>
  <si>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</si>
  <si>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</si>
  <si>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</si>
  <si>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</si>
  <si>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</si>
  <si>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</si>
  <si>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</si>
  <si>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</si>
  <si>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</si>
  <si>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</si>
  <si>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</si>
  <si>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</si>
  <si>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</si>
  <si>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</si>
  <si>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</si>
  <si>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</si>
  <si>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</si>
  <si>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</si>
  <si>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</si>
  <si>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</si>
  <si>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</si>
  <si>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</si>
  <si>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</si>
  <si>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</si>
  <si>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</si>
  <si>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</si>
  <si>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</si>
  <si>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</si>
  <si>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</si>
  <si>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</si>
  <si>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</si>
  <si>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</si>
  <si>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</si>
  <si>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</si>
  <si>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</si>
  <si>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</si>
  <si>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</si>
  <si>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</si>
  <si>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</si>
  <si>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</si>
  <si>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</si>
  <si>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</si>
  <si>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</si>
  <si>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</si>
  <si>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</si>
  <si>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</si>
  <si>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</si>
  <si>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</si>
  <si>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</si>
  <si>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</si>
  <si>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</si>
  <si>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</si>
  <si>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</si>
  <si>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</si>
  <si>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</si>
  <si>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</si>
  <si>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</si>
  <si>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</si>
  <si>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</si>
  <si>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</si>
  <si>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</si>
  <si>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</si>
  <si>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</si>
  <si>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</si>
  <si>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</si>
  <si>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</si>
  <si>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</si>
  <si>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</si>
  <si>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</si>
  <si>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</si>
  <si>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</si>
  <si>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</si>
  <si>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</si>
  <si>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</si>
  <si>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</si>
  <si>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</si>
  <si>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</si>
  <si>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</si>
  <si>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</si>
  <si>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</si>
  <si>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</si>
  <si>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</si>
  <si>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</si>
  <si>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</si>
  <si>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</si>
  <si>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</si>
  <si>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</si>
  <si>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</si>
  <si>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</si>
  <si>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</si>
  <si>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</si>
  <si>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</si>
  <si>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</si>
  <si>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</si>
  <si>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</si>
  <si>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</si>
  <si>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</si>
  <si>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</si>
  <si>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</si>
  <si>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</si>
  <si>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</si>
  <si>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</si>
  <si>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</si>
  <si>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</si>
  <si>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</si>
  <si>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</si>
  <si>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</si>
  <si>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</si>
  <si>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</si>
  <si>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</si>
  <si>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</si>
  <si>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</si>
  <si>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</si>
  <si>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</si>
  <si>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</si>
  <si>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</si>
  <si>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</si>
  <si>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</si>
  <si>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</si>
  <si>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</si>
  <si>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</si>
  <si>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</si>
  <si>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</si>
  <si>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</si>
  <si>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</si>
  <si>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</si>
  <si>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</si>
  <si>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</si>
  <si>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</si>
  <si>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</si>
  <si>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</si>
  <si>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</si>
  <si>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</si>
  <si>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</si>
  <si>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</si>
  <si>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</si>
  <si>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</si>
  <si>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</si>
  <si>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</si>
  <si>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</si>
  <si>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</si>
  <si>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</si>
  <si>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</si>
  <si>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</si>
  <si>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</si>
  <si>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</si>
  <si>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</si>
  <si>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</si>
  <si>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</si>
  <si>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</si>
  <si>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</si>
  <si>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</si>
  <si>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</si>
  <si>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</si>
  <si>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</si>
  <si>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</si>
  <si>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</si>
  <si>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</si>
  <si>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</si>
  <si>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</si>
  <si>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</si>
  <si>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</si>
  <si>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</si>
  <si>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</si>
  <si>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</si>
  <si>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</si>
  <si>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</si>
  <si>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</si>
  <si>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</si>
  <si>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</si>
  <si>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</si>
  <si>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</si>
  <si>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</si>
  <si>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</si>
  <si>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</si>
  <si>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</si>
  <si>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</si>
  <si>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</si>
  <si>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</si>
  <si>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</si>
  <si>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</si>
  <si>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</si>
  <si>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</si>
  <si>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</si>
  <si>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</si>
  <si>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</si>
  <si>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</si>
  <si>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</si>
  <si>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</si>
  <si>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</si>
  <si>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</si>
  <si>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</si>
  <si>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</si>
  <si>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</si>
  <si>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</si>
  <si>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</si>
  <si>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</si>
  <si>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</si>
  <si>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</si>
  <si>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</si>
  <si>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</si>
  <si>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</si>
  <si>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</si>
  <si>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</si>
  <si>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</si>
  <si>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</si>
  <si>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</si>
  <si>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</si>
  <si>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</si>
  <si>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</si>
  <si>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</si>
  <si>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</si>
  <si>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</si>
  <si>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</si>
  <si>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</si>
  <si>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</si>
  <si>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</si>
  <si>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</si>
  <si>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</si>
  <si>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</si>
  <si>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</si>
  <si>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</si>
  <si>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</si>
  <si>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</si>
  <si>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</si>
  <si>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</si>
  <si>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</si>
  <si>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</si>
  <si>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</si>
  <si>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</si>
  <si>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</si>
  <si>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</si>
  <si>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</si>
  <si>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</si>
  <si>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</si>
  <si>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</si>
  <si>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</si>
  <si>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</si>
  <si>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</si>
  <si>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</si>
  <si>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</si>
  <si>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</si>
  <si>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</si>
  <si>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</si>
  <si>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</si>
  <si>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</si>
  <si>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</si>
  <si>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</si>
  <si>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</si>
  <si>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</si>
  <si>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</si>
  <si>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</si>
  <si>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</si>
  <si>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</si>
  <si>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</si>
  <si>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</si>
  <si>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</si>
  <si>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</si>
  <si>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</si>
  <si>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</si>
  <si>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</si>
  <si>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</si>
  <si>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</si>
  <si>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</si>
  <si>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</si>
  <si>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</si>
  <si>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</si>
  <si>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</si>
  <si>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</si>
  <si>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</si>
  <si>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</si>
  <si>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</si>
  <si>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</si>
  <si>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</si>
  <si>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</si>
  <si>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</si>
  <si>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</si>
  <si>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</si>
  <si>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</si>
  <si>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</si>
  <si>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</si>
  <si>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</si>
  <si>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</si>
  <si>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</si>
  <si>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</si>
  <si>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</si>
  <si>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</si>
  <si>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</si>
  <si>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</si>
  <si>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</si>
  <si>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</si>
  <si>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</si>
  <si>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</si>
  <si>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</si>
  <si>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</si>
  <si>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</si>
  <si>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</si>
  <si>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</si>
  <si>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</si>
  <si>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</si>
  <si>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</si>
  <si>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x</t>
  </si>
  <si>
    <t>X
X</t>
  </si>
  <si>
    <t>Airfare</t>
  </si>
  <si>
    <t>aaron.dashiell@cbp.dhs.gov</t>
  </si>
  <si>
    <t>Aaron Dashiell</t>
  </si>
  <si>
    <t>U.S. Customs &amp; Border Protection</t>
  </si>
  <si>
    <t>Local Transportation</t>
  </si>
  <si>
    <t>Registration Fee</t>
  </si>
  <si>
    <t>HQ/MGMT</t>
  </si>
  <si>
    <t>michelle.gomez@hq.dhs.gov</t>
  </si>
  <si>
    <t>Michelle Gomez</t>
  </si>
  <si>
    <t>OSA</t>
  </si>
  <si>
    <t>Conference Fee Waiver</t>
  </si>
  <si>
    <t>Carolyn Onye</t>
  </si>
  <si>
    <t>CAPT, USCG</t>
  </si>
  <si>
    <t>LCDR, USCG</t>
  </si>
  <si>
    <t>CDR, USCG</t>
  </si>
  <si>
    <t>Lodging</t>
  </si>
  <si>
    <t>United States Coast Guard</t>
  </si>
  <si>
    <t>Robert.E.Maitner@uscis.dhs.gov</t>
  </si>
  <si>
    <t>Robert Maitner</t>
  </si>
  <si>
    <t>USCIS</t>
  </si>
  <si>
    <t xml:space="preserve"> </t>
  </si>
  <si>
    <t>Transportation</t>
  </si>
  <si>
    <t>World Customs Organization (WCO)</t>
  </si>
  <si>
    <t>Brussels, Belgium</t>
  </si>
  <si>
    <t>Registration</t>
  </si>
  <si>
    <t>New Orleans, LA</t>
  </si>
  <si>
    <t>Orlando, FL</t>
  </si>
  <si>
    <t>Eric Hysen</t>
  </si>
  <si>
    <t>Shandanh Thomas shandanh.thomas@hq.dhs.gov</t>
  </si>
  <si>
    <t>David Alexander</t>
  </si>
  <si>
    <t>LT, USCG</t>
  </si>
  <si>
    <t>R/T Airfare &amp; Lodging</t>
  </si>
  <si>
    <t>R/T Airfare</t>
  </si>
  <si>
    <t>Lodging &amp; Meals</t>
  </si>
  <si>
    <t>Richard Batson</t>
  </si>
  <si>
    <t>Austin, TX</t>
  </si>
  <si>
    <t>TSA</t>
  </si>
  <si>
    <t>I&amp;A</t>
  </si>
  <si>
    <t>Shandanh Thomas</t>
  </si>
  <si>
    <t>James Baldwin</t>
  </si>
  <si>
    <t>James.Baldwin@hq.dhs.gov</t>
  </si>
  <si>
    <t>Miscellaneous</t>
  </si>
  <si>
    <t>Hotel
Meals</t>
  </si>
  <si>
    <t>Supervisory Management &amp; Program Analyst</t>
  </si>
  <si>
    <t>Louritha Green</t>
  </si>
  <si>
    <t>Lisa Einstein</t>
  </si>
  <si>
    <t>Las Vegas, NV</t>
  </si>
  <si>
    <t>Matthew Grote</t>
  </si>
  <si>
    <t>Garfield Jones</t>
  </si>
  <si>
    <t>Chief Counsel</t>
  </si>
  <si>
    <t>Spencer Fisher</t>
  </si>
  <si>
    <t>Executive Director</t>
  </si>
  <si>
    <t>Pittsburgh, PA</t>
  </si>
  <si>
    <t>Teresa Feist</t>
  </si>
  <si>
    <t>Emergency Management Specialist</t>
  </si>
  <si>
    <t>Director</t>
  </si>
  <si>
    <t>JAEBIN.AHN@OIG.DHS.GOV</t>
  </si>
  <si>
    <t>JAE AHN</t>
  </si>
  <si>
    <t>ASTM International</t>
  </si>
  <si>
    <t>Casandra Robinson</t>
  </si>
  <si>
    <t>Amy Henninger</t>
  </si>
  <si>
    <t>Anil John</t>
  </si>
  <si>
    <t>01/31/2025-02/2/2025</t>
  </si>
  <si>
    <t>University of Texas at Austin</t>
  </si>
  <si>
    <t>Director of Cyber Policy</t>
  </si>
  <si>
    <t>UT Austin, School of Law</t>
  </si>
  <si>
    <t>Hands-on cybersecurity simulation designed to provide students with a deeper understanding of policy tradeoffs.</t>
  </si>
  <si>
    <t>Katharine Brooks</t>
  </si>
  <si>
    <t>10/29/2024-11/1/2024</t>
  </si>
  <si>
    <t>Strong Cities Network</t>
  </si>
  <si>
    <t>Associate Director for Field Operations</t>
  </si>
  <si>
    <t>Victoria, BC</t>
  </si>
  <si>
    <t>To bring together a range of local stakeholders for a series of mayoral conversations to discuss how threats and challenges are manifesting in their communities.</t>
  </si>
  <si>
    <t>Tiffany Sewell</t>
  </si>
  <si>
    <t>10/21/2024-10/23/2024</t>
  </si>
  <si>
    <t>Eradicate Hate Global Summit</t>
  </si>
  <si>
    <t>Deputy Director</t>
  </si>
  <si>
    <t>The world's most comprehensive anti-hate conference.</t>
  </si>
  <si>
    <t>Kareem Shora</t>
  </si>
  <si>
    <t>10/20/2024-10/23/2024</t>
  </si>
  <si>
    <t>Bruno Dias</t>
  </si>
  <si>
    <t>Deputy Director of Service Delivery</t>
  </si>
  <si>
    <t>Jenny Presswalla</t>
  </si>
  <si>
    <t>10/20/24-10/23/2024</t>
  </si>
  <si>
    <t>Director of National Security Council</t>
  </si>
  <si>
    <t>John Picarelli</t>
  </si>
  <si>
    <t>Regional Prevention Coordinator</t>
  </si>
  <si>
    <t>Jamey Barcomb</t>
  </si>
  <si>
    <t>Global Gov't Forum</t>
  </si>
  <si>
    <t>Executive Director for Customer Experience</t>
  </si>
  <si>
    <t>Global Government Forum</t>
  </si>
  <si>
    <t>Ottawa, ON (CAN)</t>
  </si>
  <si>
    <t>Digital Summit to help public servants from a wide range of disciplines to discuss how to transform the delivery of public services.</t>
  </si>
  <si>
    <t>Dana Chisnell</t>
  </si>
  <si>
    <t>10/17/2024-10/20/2024</t>
  </si>
  <si>
    <t>Rodel Institute</t>
  </si>
  <si>
    <t>Deputy Executive Director</t>
  </si>
  <si>
    <t>Savannah, GA</t>
  </si>
  <si>
    <t>Rodel Institute is providing professional leadership development.</t>
  </si>
  <si>
    <t>Robert Borka</t>
  </si>
  <si>
    <t>10/16/2024-10/18/2024</t>
  </si>
  <si>
    <t>AiDash</t>
  </si>
  <si>
    <t>Deputy Director for Risk Policy</t>
  </si>
  <si>
    <t>Emerging Technology company working on issues of climate resilience and risk.</t>
  </si>
  <si>
    <t>Alfred Bender</t>
  </si>
  <si>
    <t>Deputy Director for Resilience Policy</t>
  </si>
  <si>
    <t>Ashley Harrigan</t>
  </si>
  <si>
    <t>10/13/2024-10/15/2024</t>
  </si>
  <si>
    <t>Scale AI, Inc</t>
  </si>
  <si>
    <t>Event Registration</t>
  </si>
  <si>
    <t>Park City, UT</t>
  </si>
  <si>
    <t>Gathering for AI leaders and industry executives across the world to explore the blueprint to develop and implement AI.</t>
  </si>
  <si>
    <t>David Larrimore</t>
  </si>
  <si>
    <t>10/13/2024-1016/2024</t>
  </si>
  <si>
    <t>Wing VC</t>
  </si>
  <si>
    <t>Chief Artificial Intelligence Officer</t>
  </si>
  <si>
    <t xml:space="preserve">Meals </t>
  </si>
  <si>
    <t>Half Moon Bay, California</t>
  </si>
  <si>
    <t>Invitation only event to discuss what's next for business and technology.</t>
  </si>
  <si>
    <t>Meals (lunch/snacks)</t>
  </si>
  <si>
    <t>10/9/2024-10/10/2024</t>
  </si>
  <si>
    <t>PNC Bank</t>
  </si>
  <si>
    <t>Senior Policy Advisor</t>
  </si>
  <si>
    <t>Discussion on why the future of Quantum matters.</t>
  </si>
  <si>
    <t>Florence Lewine</t>
  </si>
  <si>
    <t>asia.faircloth@hq.dhs.gov</t>
  </si>
  <si>
    <t>Asia Faircloth</t>
  </si>
  <si>
    <t>1/6/2025 - 1/10/2025</t>
  </si>
  <si>
    <t>Consumer Technology Association (CTA)</t>
  </si>
  <si>
    <t>Registration fee</t>
  </si>
  <si>
    <t>CES 2025</t>
  </si>
  <si>
    <t>Melissa Oh</t>
  </si>
  <si>
    <t>3/2/2025 - 3/6/2025</t>
  </si>
  <si>
    <t>NATO</t>
  </si>
  <si>
    <t>Athens, Greece</t>
  </si>
  <si>
    <t>Independent Scientific Evaluation Group (ISEG) Meeting</t>
  </si>
  <si>
    <t>Per Diem</t>
  </si>
  <si>
    <t>1/26/2025 - 1/29/2025</t>
  </si>
  <si>
    <t>Houston, TX</t>
  </si>
  <si>
    <t>ASTM January Committee Week</t>
  </si>
  <si>
    <t>Exhibitor Registration fee</t>
  </si>
  <si>
    <t>Benjamin Henry</t>
  </si>
  <si>
    <t>3/10/2025 - 3/14/2025</t>
  </si>
  <si>
    <t>UK Home Office</t>
  </si>
  <si>
    <t>Transportation between hotel &amp; Venue</t>
  </si>
  <si>
    <t>London, UK</t>
  </si>
  <si>
    <t>UK Security &amp; Policing</t>
  </si>
  <si>
    <t>Consumer Electronics Show (CES) 2025</t>
  </si>
  <si>
    <t>IEEE</t>
  </si>
  <si>
    <t>Omaha, NE</t>
  </si>
  <si>
    <t>2024 Symposium on Intelligent Systems and Secure Communicaitons (SISSC)</t>
  </si>
  <si>
    <t xml:space="preserve">Juan Lopez Jr. </t>
  </si>
  <si>
    <t>11/4/2024 - 11/6/2024</t>
  </si>
  <si>
    <t>International T&amp;E Association</t>
  </si>
  <si>
    <t>Huntsville, AL</t>
  </si>
  <si>
    <t>ITEA Annual Symposium</t>
  </si>
  <si>
    <t>Janae Lockett-Reynolds</t>
  </si>
  <si>
    <t>12/2/2024 - 12/6/2024</t>
  </si>
  <si>
    <t>Tech Connect</t>
  </si>
  <si>
    <t>Resilience Week</t>
  </si>
  <si>
    <t>Eileen Rubin</t>
  </si>
  <si>
    <t>11/17/2024 - 11/21/2024</t>
  </si>
  <si>
    <t>International Assoication of Emergency Managers</t>
  </si>
  <si>
    <t>International Association of Emergency Managers</t>
  </si>
  <si>
    <t>IAEM Annual Conference</t>
  </si>
  <si>
    <t>Dan Cotter</t>
  </si>
  <si>
    <t>2024 SBIR/STTR Fall Innovation Conference</t>
  </si>
  <si>
    <t>Connie Benesh</t>
  </si>
  <si>
    <t>11/10/2024 - 11/15/2024</t>
  </si>
  <si>
    <t>Jacksonville, FL &amp; Orlando, FL</t>
  </si>
  <si>
    <t>ASTM Board Chair Interview &amp; ASTM E54 Committee Meetings</t>
  </si>
  <si>
    <t>10/19/2024-10/24/2024</t>
  </si>
  <si>
    <t>Flights</t>
  </si>
  <si>
    <t>Brussels Belgium</t>
  </si>
  <si>
    <t>ASTM Board of Directors meeting</t>
  </si>
  <si>
    <t>12/10/2024-12/11/2024</t>
  </si>
  <si>
    <t>ASTM Chair Reception</t>
  </si>
  <si>
    <t>10/27/2024-10/29/2024</t>
  </si>
  <si>
    <t>ACT-IAC</t>
  </si>
  <si>
    <t>Registration waived</t>
  </si>
  <si>
    <t>Hershey, PA</t>
  </si>
  <si>
    <t>ACT-IAC Imagine Nation ELC</t>
  </si>
  <si>
    <t>Betsy Brannan Ville</t>
  </si>
  <si>
    <t>11/4/2024-11/8/2024</t>
  </si>
  <si>
    <t>Adam Martin</t>
  </si>
  <si>
    <t>Lisa.Weimern@hq.dhs.gov</t>
  </si>
  <si>
    <t>S&amp;T Lisa Weimern</t>
  </si>
  <si>
    <t>Science and Technology (S&amp;T)</t>
  </si>
  <si>
    <t>11/12/2024 - 11/15/2024</t>
  </si>
  <si>
    <t>Deloitte University</t>
  </si>
  <si>
    <t>Registration, ground transportation, lodging, &amp; meals</t>
  </si>
  <si>
    <t>Westlake, TX</t>
  </si>
  <si>
    <t>Deloitte CISO Academy</t>
  </si>
  <si>
    <t>Kerry Feltner</t>
  </si>
  <si>
    <t>11/01/2024 - 11/07/2024</t>
  </si>
  <si>
    <t>International Association of Classification Societies (IACS)</t>
  </si>
  <si>
    <t>GS-15, USCG</t>
  </si>
  <si>
    <t>Lodging, Meals &amp; Local Transportation</t>
  </si>
  <si>
    <t>IACS Quality Advisory Committee (AVC) Meeting</t>
  </si>
  <si>
    <t>John Hannon</t>
  </si>
  <si>
    <t>10/19/2024 - 10/25/2024</t>
  </si>
  <si>
    <t>BAHRI Ship Management</t>
  </si>
  <si>
    <t>GS-12, USCG</t>
  </si>
  <si>
    <t>Dubai, UAE</t>
  </si>
  <si>
    <t>BAHRI Technical Conference</t>
  </si>
  <si>
    <t>Frederick Wilson</t>
  </si>
  <si>
    <t>Kelly Brown</t>
  </si>
  <si>
    <t>11/17/2024 - 11/23/2024</t>
  </si>
  <si>
    <t>International Maritime Safety, Security and Environment Academy (IMSSEA)</t>
  </si>
  <si>
    <t>Marine Investigator, USCG</t>
  </si>
  <si>
    <t>Arenzano &amp; Genoa, Italy</t>
  </si>
  <si>
    <t>IMO-IMSSEA Marine Accident Investigation Course</t>
  </si>
  <si>
    <t>G. Keith Fawcett</t>
  </si>
  <si>
    <t>10/23/2024 - 10/24/2024</t>
  </si>
  <si>
    <t>Maritime Law Association of the United States (MLA)</t>
  </si>
  <si>
    <t>MLA Fall Meeting</t>
  </si>
  <si>
    <t>Thomas Decina</t>
  </si>
  <si>
    <t>10/23/2024 - 10/26/2024</t>
  </si>
  <si>
    <t>Christopher Hamersky</t>
  </si>
  <si>
    <t>Senior Attorney Advisor, USCG</t>
  </si>
  <si>
    <t>Stephen Hubchen</t>
  </si>
  <si>
    <t>Salomee Briggs</t>
  </si>
  <si>
    <t>Jennifer Saviano</t>
  </si>
  <si>
    <t>Robin Ellerbee</t>
  </si>
  <si>
    <t>RDML, USCG</t>
  </si>
  <si>
    <t>RADM, USCG</t>
  </si>
  <si>
    <t>Shannon Gilreath</t>
  </si>
  <si>
    <t>3/24/2025 - 3/26/2025</t>
  </si>
  <si>
    <t>Natonal Fire Protection Association (NFPA)</t>
  </si>
  <si>
    <t>Industrial Hygiene  Prgm Mgr., USCG</t>
  </si>
  <si>
    <t xml:space="preserve">Marine Chemist Qualification Board Meeting
</t>
  </si>
  <si>
    <t>03/12/2025 - 03/15/2025</t>
  </si>
  <si>
    <t>Deloitte Services, LP</t>
  </si>
  <si>
    <t>Career Opportunity Redefinition &amp; Exploration (CORE) Leadership Program</t>
  </si>
  <si>
    <t>Madeline Compagnoni</t>
  </si>
  <si>
    <t>03/10/2025 - 03/17/2025</t>
  </si>
  <si>
    <t>International Maritime Organization (IMO)</t>
  </si>
  <si>
    <t>IMO Member State Audit of Kingdom of Belgium</t>
  </si>
  <si>
    <t xml:space="preserve">Stephanie Washington </t>
  </si>
  <si>
    <t>03/16/2025 - 03/22/2025</t>
  </si>
  <si>
    <t>Meals &amp; Local Transportation</t>
  </si>
  <si>
    <t>2/15/2025 -2/21/2025</t>
  </si>
  <si>
    <t>International Maritime Health Association (IMHA)</t>
  </si>
  <si>
    <t>Southampton, UK</t>
  </si>
  <si>
    <t>Review of ILO/IMO Guidelines on Medical Examination of Seafarers</t>
  </si>
  <si>
    <t>Dr. Adrienne Buggs</t>
  </si>
  <si>
    <t>02/04/2025 - 02/07/2025</t>
  </si>
  <si>
    <t>Henry Jackson Foundation</t>
  </si>
  <si>
    <t>Pensacola, FL</t>
  </si>
  <si>
    <t>U.S. Naval Aeromedical Conference</t>
  </si>
  <si>
    <t>Remi Harrington</t>
  </si>
  <si>
    <t>CAPT, USPHS</t>
  </si>
  <si>
    <t>Jame Warner</t>
  </si>
  <si>
    <t>Kevin Nolan</t>
  </si>
  <si>
    <t>RADM, USPHS</t>
  </si>
  <si>
    <t>Shane Steiner</t>
  </si>
  <si>
    <t>Max Kaczmarek</t>
  </si>
  <si>
    <t>Joseph Perez</t>
  </si>
  <si>
    <t>Jared Rispens</t>
  </si>
  <si>
    <t>Khalid Jaboori</t>
  </si>
  <si>
    <t>Chris Peerkins</t>
  </si>
  <si>
    <t>Jessica Martin</t>
  </si>
  <si>
    <t>Flight Surgeon, USCG AUX</t>
  </si>
  <si>
    <t>Michael Heid</t>
  </si>
  <si>
    <t>Rob Kuhl</t>
  </si>
  <si>
    <t>Rich Sumrall</t>
  </si>
  <si>
    <t>Mark Peerni</t>
  </si>
  <si>
    <t>1/26/2025 - 1/28/2025</t>
  </si>
  <si>
    <t xml:space="preserve">National Medal of Honor Museum
</t>
  </si>
  <si>
    <t>Curator, USCG Museum</t>
  </si>
  <si>
    <t>Arlington, TX</t>
  </si>
  <si>
    <t>Loan of Medal of Honor Awarded to Douglas Munro, USCG</t>
  </si>
  <si>
    <t>James Brundage</t>
  </si>
  <si>
    <t>USCG Museum Staff</t>
  </si>
  <si>
    <t>Renee Coleman</t>
  </si>
  <si>
    <t>Saint Louis, MO</t>
  </si>
  <si>
    <t>10/22/2024 - 11/05/2024</t>
  </si>
  <si>
    <t>London, UK &amp; Nassau, Bahamas</t>
  </si>
  <si>
    <t>IMO Member State Audit of Bahamas Maritime Authority</t>
  </si>
  <si>
    <t>Corydon Heard</t>
  </si>
  <si>
    <t>10/19/2024 - 10/23/2024</t>
  </si>
  <si>
    <t>Barcelona, Spain</t>
  </si>
  <si>
    <t>World Maritime Day Parallel Event</t>
  </si>
  <si>
    <t>Mayte Medina</t>
  </si>
  <si>
    <t>Ryan.P.Henebery@uscg.mil</t>
  </si>
  <si>
    <t>CDR R.P. Henebery</t>
  </si>
  <si>
    <t>12/09/2024-12/12/2024</t>
  </si>
  <si>
    <t>IDGA</t>
  </si>
  <si>
    <t>Analyst</t>
  </si>
  <si>
    <t>Institute for Defense &amp; Government Advancement</t>
  </si>
  <si>
    <t>Reston, VA</t>
  </si>
  <si>
    <t>Biometrics for Government &amp; Law Enforcement</t>
  </si>
  <si>
    <t>Michael Wikoff</t>
  </si>
  <si>
    <t>All Things Open Network</t>
  </si>
  <si>
    <t>Branch Chief IT</t>
  </si>
  <si>
    <t>Raleigh, NC</t>
  </si>
  <si>
    <t>All Things Open 2024</t>
  </si>
  <si>
    <t>Sabrina Parker Colwell</t>
  </si>
  <si>
    <t>ACT ICA</t>
  </si>
  <si>
    <t>IT Acquisition Advisor</t>
  </si>
  <si>
    <t>ACT IAC</t>
  </si>
  <si>
    <t>Hersey, PA</t>
  </si>
  <si>
    <t>Imagine Nation Summit</t>
  </si>
  <si>
    <t>Monica Harris</t>
  </si>
  <si>
    <t>02/02/2025, 02/06/2025</t>
  </si>
  <si>
    <t>NASCO</t>
  </si>
  <si>
    <t>Ft. Lauderdal, FL</t>
  </si>
  <si>
    <t>NASCO Contract Security Roundtable</t>
  </si>
  <si>
    <t>Derek J Mayer</t>
  </si>
  <si>
    <t>02/02/2025 - 02/08/2025</t>
  </si>
  <si>
    <t>National Police Directorate of Protection &amp; Special Services</t>
  </si>
  <si>
    <t>Columbian Government</t>
  </si>
  <si>
    <t>Bogata, Columbia</t>
  </si>
  <si>
    <t>Columbian National Police Training Exchange</t>
  </si>
  <si>
    <t>Alexander Pruss</t>
  </si>
  <si>
    <t>Christopher Lummus</t>
  </si>
  <si>
    <t>Juan Fernandez</t>
  </si>
  <si>
    <t>Anne Rothenburg</t>
  </si>
  <si>
    <t>Anselmo Manatou</t>
  </si>
  <si>
    <t>Jose Munoz Jr</t>
  </si>
  <si>
    <t>Casey Horrigan</t>
  </si>
  <si>
    <t>Jesse Rangel</t>
  </si>
  <si>
    <t>isis.harris@usss.dhs.gov</t>
  </si>
  <si>
    <t>Isis Harris</t>
  </si>
  <si>
    <t>01/09/2025 - 01/10/2025</t>
  </si>
  <si>
    <t>$169.98
$0.00</t>
  </si>
  <si>
    <t>Lille, France</t>
  </si>
  <si>
    <t>Meeting of WCO Executive leadership and management to set the organization's agenda for the year. Includes
discussions of the organizational arrangements, modernization plan next steps, and finalizing the strategic plan.</t>
  </si>
  <si>
    <t>CBP Attache</t>
  </si>
  <si>
    <t>Brendon O'Hearn</t>
  </si>
  <si>
    <t>11/30/2024 - 12/07/2024</t>
  </si>
  <si>
    <t>World Customs Organization (WCO) in cooperation with the U.S. Department of State's Bureau of International Narcotics and Law Enforcement Affairs</t>
  </si>
  <si>
    <t>Principal Technical Advisor</t>
  </si>
  <si>
    <t>$630.46
$742.25</t>
  </si>
  <si>
    <t>Frankfort, Germany</t>
  </si>
  <si>
    <t>Participate in the WCO/INL Synthetic Drugs Detection Project, Canine Expert Group Meeting.  Contribute subject matter expertise to group deliverables, including best practices and recommendations for customs agencies' detector dog programs.</t>
  </si>
  <si>
    <t>Jonathan McGrath</t>
  </si>
  <si>
    <t>Assistant Area Port Director</t>
  </si>
  <si>
    <t>$734.67
$580.25</t>
  </si>
  <si>
    <t>Jason Kropiewnicki</t>
  </si>
  <si>
    <t>11/03/2024 - 11/09/2024</t>
  </si>
  <si>
    <t>$265.00
$0.00</t>
  </si>
  <si>
    <t>Sofia, Bulgaria</t>
  </si>
  <si>
    <t>The Hot Zone Prioritization Forum
is an initiative to identify areas in six regions at high risk of exploitation by transnational criminal organizations and terrorist groups.</t>
  </si>
  <si>
    <t>10/20/2024 - 10/25/2024</t>
  </si>
  <si>
    <t>New York City Police Department Intelligence Unit</t>
  </si>
  <si>
    <t>$1980.00
$506.00</t>
  </si>
  <si>
    <t>New York City, NY</t>
  </si>
  <si>
    <t>NYPD Intelligence &amp; Counterterrorism Bureau’s International/Domestic Liaison Unit Conference</t>
  </si>
  <si>
    <t>Antonio Mejia</t>
  </si>
  <si>
    <t>eric.ovedovitz@hq.dhs.gov</t>
  </si>
  <si>
    <t>Eric Ovedovitz</t>
  </si>
  <si>
    <t>Breanna.D.Anderson@fletc.dhs.gov</t>
  </si>
  <si>
    <t>Breanna Anderson</t>
  </si>
  <si>
    <t>FLETC</t>
  </si>
  <si>
    <t>REPORTING PERIOD: OCTOBER 1, 2024 - MARCH 31, 2025</t>
  </si>
  <si>
    <t>12/04/24 - 12/06/2024</t>
  </si>
  <si>
    <t>Florida Atlantic University</t>
  </si>
  <si>
    <t>Associate Chief Strategic Technology</t>
  </si>
  <si>
    <t>Boca Raton, FL</t>
  </si>
  <si>
    <t>Distinguished Lecure Series</t>
  </si>
  <si>
    <t>11/6/2024 - 11/7/2024</t>
  </si>
  <si>
    <t>Primex, Vermont League of Cities</t>
  </si>
  <si>
    <t>IT Cybersecurity Specialist</t>
  </si>
  <si>
    <t>Woodstock, VT</t>
  </si>
  <si>
    <t>New Hampshire/Vermont Cyber Summit</t>
  </si>
  <si>
    <t>Richard Rossi</t>
  </si>
  <si>
    <t>10/27/2024 - 10/29/2024</t>
  </si>
  <si>
    <t>Strategic Partnerships and Vulnerability Program Dev</t>
  </si>
  <si>
    <t xml:space="preserve">Registration </t>
  </si>
  <si>
    <t>Imagine Nation _ ELC24</t>
  </si>
  <si>
    <t>Rina Rakipi</t>
  </si>
  <si>
    <t>Duke University</t>
  </si>
  <si>
    <t>Durham, NC</t>
  </si>
  <si>
    <t>Cybersecurity in the Age of AI</t>
  </si>
  <si>
    <t>Stefani Jones</t>
  </si>
  <si>
    <t>10/24/24 - 10/26/2024</t>
  </si>
  <si>
    <t>Attorney General Alliance</t>
  </si>
  <si>
    <t>Deadwood, SD</t>
  </si>
  <si>
    <t>AGA Working Group Meeting</t>
  </si>
  <si>
    <t>10/21/2024 - 10/22/2024</t>
  </si>
  <si>
    <t>KY Rural Broadband Association</t>
  </si>
  <si>
    <t>Cybersecurity State Coordinator</t>
  </si>
  <si>
    <t>Franklin, TN</t>
  </si>
  <si>
    <t>KY rural Broadband Ass'n/TN Broadband ass'n Fall Conference</t>
  </si>
  <si>
    <t>Colin Glover</t>
  </si>
  <si>
    <t>10/22/24 - 10/23/24</t>
  </si>
  <si>
    <t>MITRE</t>
  </si>
  <si>
    <t>IT Specialist</t>
  </si>
  <si>
    <t>McLean, VA</t>
  </si>
  <si>
    <t>ATT&amp;CK Con 5.0</t>
  </si>
  <si>
    <t>Arun Seelagan</t>
  </si>
  <si>
    <t>10/14/2024 - 10/18/2024</t>
  </si>
  <si>
    <t>GMF</t>
  </si>
  <si>
    <t>Director of Countering Malign Influence and National Security Communications</t>
  </si>
  <si>
    <t>German Marshall Fund of the US</t>
  </si>
  <si>
    <t>Adapting to the Evolving Hybrid Landscape</t>
  </si>
  <si>
    <t>Lauren Protentis</t>
  </si>
  <si>
    <t>10/13/2024 - 10/15/2024</t>
  </si>
  <si>
    <t>Scale AI</t>
  </si>
  <si>
    <t>Chief AI Officer</t>
  </si>
  <si>
    <t>Montage Deer Valley</t>
  </si>
  <si>
    <t>Scale AI Summit</t>
  </si>
  <si>
    <t>9/27/2024 - 10/04/2024</t>
  </si>
  <si>
    <t>NCSC.NL</t>
  </si>
  <si>
    <t>Lead  Special Projects</t>
  </si>
  <si>
    <t>Netherlands</t>
  </si>
  <si>
    <t>ONE Conference</t>
  </si>
  <si>
    <t>9/30/2024 - 10/03/2024</t>
  </si>
  <si>
    <t>ICS Expert</t>
  </si>
  <si>
    <t>Matthew Rogers</t>
  </si>
  <si>
    <t>teresa.feist@mail.cisa.dhs.gov</t>
  </si>
  <si>
    <t>Cybersecurity &amp; Infrastructure Security Agency</t>
  </si>
  <si>
    <t>International Association of Emergency Managers (IAEM)</t>
  </si>
  <si>
    <t>Division Director</t>
  </si>
  <si>
    <t>Conference Registration Fee waived for speakers and FEMA staff</t>
  </si>
  <si>
    <t>IAEM</t>
  </si>
  <si>
    <t>Colorado Springs, CO</t>
  </si>
  <si>
    <t>Chad Payeur</t>
  </si>
  <si>
    <t>11/17/2024 - 11/20/2024</t>
  </si>
  <si>
    <t>Branch Chief</t>
  </si>
  <si>
    <t>Rosemarie Bradley</t>
  </si>
  <si>
    <t>11/19/2024 - 11/21/2024</t>
  </si>
  <si>
    <t>Catherine Welker</t>
  </si>
  <si>
    <t>meals</t>
  </si>
  <si>
    <t>11/30/24-12/7/24</t>
  </si>
  <si>
    <t>Gabriela Chamorro Concha / CAC-VIDTF@interpol.int</t>
  </si>
  <si>
    <t>www.interpol.int</t>
  </si>
  <si>
    <t>Santiago, Chile</t>
  </si>
  <si>
    <t>Trainer at “Victim Identification Taskforce</t>
  </si>
  <si>
    <t>Gregory Squire</t>
  </si>
  <si>
    <t>Taxi</t>
  </si>
  <si>
    <t>1/18/2025-1/25/2025</t>
  </si>
  <si>
    <t>Yvette Thomas</t>
  </si>
  <si>
    <t>Child-Development &amp; Victim-Crimes</t>
  </si>
  <si>
    <t>foundationsentine.org</t>
  </si>
  <si>
    <t>Masaka Uganda</t>
  </si>
  <si>
    <t>Training social workers and law inforcement.</t>
  </si>
  <si>
    <t>Lauren Glazer</t>
  </si>
  <si>
    <t>[leah.hadden@ice.dhs.gov</t>
  </si>
  <si>
    <t>Leah M. Hadden</t>
  </si>
  <si>
    <t>Countering Weapons of Mass Destruction</t>
  </si>
  <si>
    <t>Amanda Joiner</t>
  </si>
  <si>
    <t>amanda.joiner@fema.dhs.gov</t>
  </si>
  <si>
    <t>Federal Emergency Management Agency</t>
  </si>
  <si>
    <t>ICE</t>
  </si>
  <si>
    <t>Colorado</t>
  </si>
  <si>
    <t>USSS</t>
  </si>
  <si>
    <t>ICE Forensic Interview Specialist</t>
  </si>
  <si>
    <t>ICE Special Agent/Criminal Investigator</t>
  </si>
  <si>
    <t>S&amp;T Test Engineer</t>
  </si>
  <si>
    <t>S&amp;T Strategic Program Manager</t>
  </si>
  <si>
    <t>S&amp;T Engineer</t>
  </si>
  <si>
    <t>S&amp;T SBIR Outreach Manager</t>
  </si>
  <si>
    <t>S&amp;T Executive Director</t>
  </si>
  <si>
    <t>S&amp;T Program Manager</t>
  </si>
  <si>
    <t>S&amp;T Associate Direcotr of Human Systems Integration</t>
  </si>
  <si>
    <t>S&amp;T Manager</t>
  </si>
  <si>
    <t>S&amp;T Senior Science Advisor</t>
  </si>
  <si>
    <t>S&amp;T Director</t>
  </si>
  <si>
    <t>S&amp;T Advisor</t>
  </si>
  <si>
    <t>S&amp;T Managing Director</t>
  </si>
  <si>
    <t>USCIS IT Acquisition Advisor</t>
  </si>
  <si>
    <t>USCIS Branch Chief IT</t>
  </si>
  <si>
    <t>USCIS Analyst</t>
  </si>
  <si>
    <t>CBP Director</t>
  </si>
  <si>
    <t>CBP Supervisory Management &amp; Program Analyst</t>
  </si>
  <si>
    <t>CBP Assistant Area Port Director</t>
  </si>
  <si>
    <t>CBP Principal Technical Advisor</t>
  </si>
  <si>
    <t>CISA ICS Expert</t>
  </si>
  <si>
    <t>CISA Lead  Special Projects</t>
  </si>
  <si>
    <t>CISA Chief AI Officer</t>
  </si>
  <si>
    <t>CISA Director of Countering Malign Influence and National Security Communications</t>
  </si>
  <si>
    <t>CISA IT Specialist</t>
  </si>
  <si>
    <t>CISA Cybersecurity State Coordinator</t>
  </si>
  <si>
    <t>CISA Chief Counsel</t>
  </si>
  <si>
    <t>CISA Senior Policy Advisor</t>
  </si>
  <si>
    <t>CISA Strategic Partnerships and Vulnerability Program Dev</t>
  </si>
  <si>
    <t>CISA IT Cybersecurity Specialist</t>
  </si>
  <si>
    <t>CISA Associate Chief Strategic Technology</t>
  </si>
  <si>
    <t>FEMA Emergency Management Specialist</t>
  </si>
  <si>
    <t>FEMA Branch Chief</t>
  </si>
  <si>
    <t>FEMA Division Director</t>
  </si>
  <si>
    <t>HQ Senior Policy Advisor</t>
  </si>
  <si>
    <t>HQ Chief Artificial Intelligence Officer</t>
  </si>
  <si>
    <t>HQ Executive Director</t>
  </si>
  <si>
    <t>HQ Deputy Director for Resilience Policy</t>
  </si>
  <si>
    <t>HQ Deputy Director for Risk Policy</t>
  </si>
  <si>
    <t>HQ Deputy Executive Director</t>
  </si>
  <si>
    <t>HQ Executive Director for Customer Experience</t>
  </si>
  <si>
    <t>HQ Regional Prevention Coordinator</t>
  </si>
  <si>
    <t>HQ Director of National Security Council</t>
  </si>
  <si>
    <t>HQ Deputy Director of Service Delivery</t>
  </si>
  <si>
    <t>HQ Associate Director for Field Operations</t>
  </si>
  <si>
    <t>HQ Deputy Director</t>
  </si>
  <si>
    <t>HQ Director of Cyber Policy</t>
  </si>
  <si>
    <t>$1980
$506</t>
  </si>
  <si>
    <t>$265
$0</t>
  </si>
  <si>
    <t>$735
$580</t>
  </si>
  <si>
    <t>$630
$742</t>
  </si>
  <si>
    <t>$170
$0</t>
  </si>
  <si>
    <t>[REPLACE  WITH REPORTING AGENCY NAME]</t>
  </si>
  <si>
    <t>OIG</t>
  </si>
  <si>
    <t>NCSC.NL (National Counterintelligence Executive, Netherlands</t>
  </si>
  <si>
    <t>ACT-IAC (American Council for Technology and Industry Advisory Council)</t>
  </si>
  <si>
    <t>International Test and Evaluation Association</t>
  </si>
  <si>
    <t>ASTM (Advancing Standards Transforming Markets) International</t>
  </si>
  <si>
    <t>2024 SBIR (Small Business Innovation Research) STTR (Small Business Technology Transfer) Fall Innovation Conference</t>
  </si>
  <si>
    <t>IEEE (Institute of Electrical and Electronics Engineers)</t>
  </si>
  <si>
    <t>CES (Consumer Electronics Show) 2025</t>
  </si>
  <si>
    <t>NATO (North Atlantic Treaty Organization)</t>
  </si>
  <si>
    <t>USSS ASAIC</t>
  </si>
  <si>
    <t>USSS Special Agent</t>
  </si>
  <si>
    <t>USSS RAIC</t>
  </si>
  <si>
    <t>USSS ATSAIC</t>
  </si>
  <si>
    <t>USSS Supervisory Criminal Investigator</t>
  </si>
  <si>
    <t>USSS DSAIC</t>
  </si>
  <si>
    <t>Christina.Petruzzi@tsa.dhs.gov</t>
  </si>
  <si>
    <t>Christina Petruzzi</t>
  </si>
  <si>
    <t>NASCO (National Association of Security Companies)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</si>
</sst>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44" formatCode="_(&quot;$&quot;* #,##0.00_);_(&quot;$&quot;* \(#,##0.00\);_(&quot;$&quot;* &quot;-&quot;??_);_(@_)"/>
    <numFmt numFmtId="164" formatCode="&quot;$&quot;#,##0.0_);[Red]\(&quot;$&quot;#,##0.0\)"/>
  </numFmts>
  <fonts count="31">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sz val="10"/>
      <name val="Arial"/>
    </font>
    <font>
      <u/>
      <sz val="10"/>
      <color theme="10"/>
      <name val="Arial"/>
    </font>
    <font>
      <sz val="10"/>
      <color rgb="FFFF0000"/>
      <name val="Arial"/>
      <family val="2"/>
    </font>
    <font>
      <b/>
      <sz val="8"/>
      <color rgb="FFFF0000"/>
      <name val="Arial"/>
      <family val="2"/>
    </font>
  </fonts>
  <fills count="1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s>
  <borders count="89">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bottom style="thick">
        <color indexed="64"/>
      </bottom>
      <diagonal/>
    </border>
    <border>
      <left style="thick">
        <color indexed="64"/>
      </left>
      <right style="thin">
        <color indexed="64"/>
      </right>
      <top style="medium">
        <color indexed="64"/>
      </top>
      <bottom style="thick">
        <color indexed="64"/>
      </bottom>
      <diagonal/>
    </border>
    <border>
      <left style="thick">
        <color indexed="64"/>
      </left>
      <right style="thin">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thick">
        <color indexed="64"/>
      </top>
      <bottom/>
      <diagonal/>
    </border>
    <border>
      <left style="thick">
        <color indexed="64"/>
      </left>
      <right style="thin">
        <color indexed="64"/>
      </right>
      <top/>
      <bottom style="thick">
        <color indexed="64"/>
      </bottom>
      <diagonal/>
    </border>
    <border>
      <left style="thick">
        <color indexed="64"/>
      </left>
      <right style="thin">
        <color indexed="64"/>
      </right>
      <top/>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medium">
        <color indexed="64"/>
      </right>
      <top/>
      <bottom style="thick">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ck">
        <color indexed="64"/>
      </left>
      <right/>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0">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xf numFmtId="44" fontId="27" fillId="0" borderId="0" applyFont="0" applyFill="0" applyBorder="0" applyAlignment="0" applyProtection="0"/>
    <xf numFmtId="0" fontId="28" fillId="0" borderId="0" applyNumberFormat="0" applyFill="0" applyBorder="0" applyAlignment="0" applyProtection="0"/>
    <xf numFmtId="0" fontId="6" fillId="0" borderId="0"/>
    <xf numFmtId="0" fontId="28" fillId="0" borderId="0" applyNumberFormat="0" applyFill="0" applyBorder="0" applyAlignment="0" applyProtection="0"/>
  </cellStyleXfs>
  <cellXfs count="517">
    <xf numFmtId="0" fontId="0" fillId="0" borderId="0" xfId="0"/>
    <xf numFmtId="0" fontId="0" fillId="4" borderId="0" xfId="0" applyFill="1"/>
    <xf numFmtId="0" fontId="0" fillId="0" borderId="28" xfId="0" applyBorder="1"/>
    <xf numFmtId="0" fontId="0" fillId="4" borderId="28" xfId="0" applyFill="1" applyBorder="1"/>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36" xfId="0" applyBorder="1"/>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6" fontId="1" fillId="4" borderId="57" xfId="0" applyNumberFormat="1" applyFont="1" applyFill="1" applyBorder="1" applyAlignment="1">
      <alignment horizontal="right" vertical="center"/>
    </xf>
    <xf numFmtId="0" fontId="1" fillId="4" borderId="56" xfId="0" applyFont="1" applyFill="1" applyBorder="1" applyAlignment="1">
      <alignment horizontal="center" vertical="center"/>
    </xf>
    <xf numFmtId="0" fontId="1" fillId="4" borderId="56" xfId="0" applyFont="1" applyFill="1" applyBorder="1" applyAlignment="1">
      <alignment horizontal="left" vertical="center" wrapText="1"/>
    </xf>
    <xf numFmtId="0" fontId="1" fillId="4" borderId="55" xfId="0" applyFont="1" applyFill="1" applyBorder="1" applyAlignment="1">
      <alignment horizontal="left" vertical="center" wrapText="1"/>
    </xf>
    <xf numFmtId="0" fontId="6" fillId="4" borderId="54" xfId="0" applyFont="1" applyFill="1" applyBorder="1" applyAlignment="1">
      <alignment vertical="center" wrapText="1"/>
    </xf>
    <xf numFmtId="14" fontId="1" fillId="4" borderId="53" xfId="0" applyNumberFormat="1" applyFont="1" applyFill="1" applyBorder="1" applyAlignment="1">
      <alignment horizontal="left" vertical="center" wrapText="1"/>
    </xf>
    <xf numFmtId="0" fontId="1" fillId="4" borderId="53" xfId="0" applyFont="1" applyFill="1" applyBorder="1" applyAlignment="1">
      <alignment horizontal="left" vertical="center" wrapText="1"/>
    </xf>
    <xf numFmtId="6" fontId="1" fillId="4" borderId="23"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6" fontId="1" fillId="4" borderId="34" xfId="0" applyNumberFormat="1" applyFont="1" applyFill="1" applyBorder="1" applyAlignment="1">
      <alignment vertical="center"/>
    </xf>
    <xf numFmtId="0" fontId="1" fillId="4" borderId="44"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18" xfId="0" applyFont="1" applyFill="1" applyBorder="1" applyAlignment="1">
      <alignment horizontal="left" vertical="center" wrapText="1"/>
    </xf>
    <xf numFmtId="0" fontId="0" fillId="5" borderId="3" xfId="0" applyFill="1" applyBorder="1"/>
    <xf numFmtId="0" fontId="0" fillId="5" borderId="1" xfId="0" applyFill="1" applyBorder="1"/>
    <xf numFmtId="0" fontId="1" fillId="0" borderId="58" xfId="0" applyFont="1" applyBorder="1" applyAlignment="1">
      <alignment wrapText="1"/>
    </xf>
    <xf numFmtId="0" fontId="3" fillId="0" borderId="0" xfId="0" applyFont="1" applyAlignment="1">
      <alignment vertical="center"/>
    </xf>
    <xf numFmtId="0" fontId="4" fillId="2" borderId="24" xfId="8">
      <alignment horizontal="center" vertical="center"/>
    </xf>
    <xf numFmtId="0" fontId="1" fillId="0" borderId="18" xfId="0" applyFont="1" applyBorder="1" applyAlignment="1">
      <alignment horizontal="left" vertical="center" wrapText="1"/>
    </xf>
    <xf numFmtId="0" fontId="1" fillId="4" borderId="59" xfId="14" applyFill="1" applyBorder="1">
      <alignment horizontal="left" vertical="center" wrapText="1"/>
      <protection locked="0"/>
    </xf>
    <xf numFmtId="0" fontId="1" fillId="4" borderId="60" xfId="14" applyFill="1" applyBorder="1">
      <alignment horizontal="left" vertical="center" wrapText="1"/>
      <protection locked="0"/>
    </xf>
    <xf numFmtId="0" fontId="1" fillId="4" borderId="61"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62" xfId="14" applyFill="1" applyBorder="1">
      <alignment horizontal="left" vertical="center" wrapText="1"/>
      <protection locked="0"/>
    </xf>
    <xf numFmtId="0" fontId="1" fillId="4" borderId="65" xfId="14" applyFill="1" applyBorder="1">
      <alignment horizontal="left" vertical="center" wrapText="1"/>
      <protection locked="0"/>
    </xf>
    <xf numFmtId="0" fontId="4" fillId="5" borderId="68" xfId="11" applyBorder="1">
      <alignment vertical="center" wrapText="1"/>
    </xf>
    <xf numFmtId="6" fontId="1" fillId="4" borderId="58" xfId="0" applyNumberFormat="1" applyFont="1" applyFill="1" applyBorder="1" applyAlignment="1">
      <alignment horizontal="right" vertical="center"/>
    </xf>
    <xf numFmtId="0" fontId="1" fillId="4" borderId="58" xfId="0" applyFont="1" applyFill="1" applyBorder="1" applyAlignment="1">
      <alignment horizontal="center" vertical="center"/>
    </xf>
    <xf numFmtId="0" fontId="1" fillId="4" borderId="58"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2" xfId="0" applyFont="1" applyFill="1" applyBorder="1" applyAlignment="1">
      <alignment horizontal="left" vertical="center" wrapText="1"/>
    </xf>
    <xf numFmtId="0" fontId="0" fillId="5" borderId="0" xfId="0" applyFill="1"/>
    <xf numFmtId="0" fontId="4" fillId="5" borderId="49" xfId="11" applyBorder="1">
      <alignment vertical="center" wrapText="1"/>
    </xf>
    <xf numFmtId="0" fontId="4" fillId="5" borderId="10" xfId="12">
      <alignment vertical="center" wrapText="1"/>
    </xf>
    <xf numFmtId="0" fontId="0" fillId="0" borderId="12" xfId="0" applyBorder="1"/>
    <xf numFmtId="0" fontId="4" fillId="5" borderId="51" xfId="11" applyBorder="1">
      <alignment vertical="center" wrapText="1"/>
    </xf>
    <xf numFmtId="0" fontId="0" fillId="5" borderId="12" xfId="0" applyFill="1" applyBorder="1"/>
    <xf numFmtId="0" fontId="4" fillId="5" borderId="14" xfId="11" applyBorder="1">
      <alignment vertical="center" wrapText="1"/>
    </xf>
    <xf numFmtId="14" fontId="1" fillId="4" borderId="56" xfId="0" applyNumberFormat="1" applyFont="1" applyFill="1" applyBorder="1" applyAlignment="1">
      <alignment horizontal="left" vertical="center" wrapText="1"/>
    </xf>
    <xf numFmtId="8" fontId="1" fillId="4" borderId="75" xfId="0" applyNumberFormat="1" applyFont="1" applyFill="1" applyBorder="1" applyAlignment="1">
      <alignment horizontal="right" vertical="center"/>
    </xf>
    <xf numFmtId="0" fontId="1" fillId="4" borderId="58" xfId="0" applyFont="1" applyFill="1" applyBorder="1" applyAlignment="1">
      <alignment vertical="center" wrapText="1"/>
    </xf>
    <xf numFmtId="14" fontId="1" fillId="4" borderId="58" xfId="0" applyNumberFormat="1" applyFont="1" applyFill="1" applyBorder="1" applyAlignment="1">
      <alignment horizontal="left" vertical="center" wrapText="1"/>
    </xf>
    <xf numFmtId="0" fontId="1" fillId="4" borderId="10" xfId="0" applyFont="1" applyFill="1" applyBorder="1" applyAlignment="1">
      <alignment horizontal="left" vertical="center" wrapText="1"/>
    </xf>
    <xf numFmtId="0" fontId="1" fillId="0" borderId="58" xfId="0" applyFont="1" applyBorder="1"/>
    <xf numFmtId="14" fontId="1" fillId="0" borderId="58" xfId="0" applyNumberFormat="1" applyFont="1" applyBorder="1" applyAlignment="1">
      <alignment horizontal="center"/>
    </xf>
    <xf numFmtId="0" fontId="1" fillId="4" borderId="56" xfId="0" applyFont="1" applyFill="1" applyBorder="1" applyAlignment="1">
      <alignment vertical="center" wrapText="1"/>
    </xf>
    <xf numFmtId="0" fontId="5" fillId="6" borderId="28" xfId="14" applyFont="1" applyFill="1" applyBorder="1" applyAlignment="1">
      <alignment horizontal="center" vertical="center" wrapText="1"/>
      <protection locked="0"/>
    </xf>
    <xf numFmtId="44" fontId="0" fillId="0" borderId="0" xfId="16" applyFont="1"/>
    <xf numFmtId="44" fontId="4" fillId="2" borderId="24" xfId="16" applyFont="1" applyFill="1" applyBorder="1" applyAlignment="1">
      <alignment horizontal="center" vertical="center"/>
    </xf>
    <xf numFmtId="0" fontId="0" fillId="0" borderId="0" xfId="0" applyAlignment="1">
      <alignment horizontal="center" vertical="center"/>
    </xf>
    <xf numFmtId="0" fontId="1" fillId="6" borderId="12" xfId="14" applyFill="1" applyBorder="1" applyAlignment="1">
      <alignment horizontal="center" vertical="center" wrapText="1"/>
      <protection locked="0"/>
    </xf>
    <xf numFmtId="6" fontId="1" fillId="4" borderId="65" xfId="14" applyNumberFormat="1" applyFill="1" applyBorder="1">
      <alignment horizontal="left" vertical="center" wrapText="1"/>
      <protection locked="0"/>
    </xf>
    <xf numFmtId="6" fontId="1" fillId="4" borderId="23" xfId="14" applyNumberFormat="1" applyFill="1" applyBorder="1">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44" xfId="14" applyFill="1" applyBorder="1">
      <alignment horizontal="left" vertical="center" wrapText="1"/>
      <protection locked="0"/>
    </xf>
    <xf numFmtId="0" fontId="1" fillId="5" borderId="67"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6" xfId="14" applyFill="1" applyBorder="1" applyProtection="1">
      <alignment horizontal="left" vertical="center" wrapText="1"/>
    </xf>
    <xf numFmtId="14" fontId="1" fillId="4" borderId="62" xfId="14" applyNumberFormat="1" applyFill="1" applyBorder="1">
      <alignment horizontal="left" vertical="center" wrapText="1"/>
      <protection locked="0"/>
    </xf>
    <xf numFmtId="0" fontId="4" fillId="5" borderId="20" xfId="11">
      <alignment vertical="center" wrapText="1"/>
    </xf>
    <xf numFmtId="0" fontId="4" fillId="5" borderId="18" xfId="11" applyBorder="1">
      <alignment vertical="center" wrapText="1"/>
    </xf>
    <xf numFmtId="8" fontId="1" fillId="4" borderId="57" xfId="0" applyNumberFormat="1" applyFont="1" applyFill="1" applyBorder="1" applyAlignment="1">
      <alignment horizontal="right" vertical="center"/>
    </xf>
    <xf numFmtId="0" fontId="6" fillId="0" borderId="0" xfId="18" applyAlignment="1">
      <alignment wrapText="1"/>
    </xf>
    <xf numFmtId="0" fontId="6" fillId="0" borderId="7" xfId="18" applyBorder="1"/>
    <xf numFmtId="0" fontId="6" fillId="0" borderId="6" xfId="18" applyBorder="1"/>
    <xf numFmtId="0" fontId="6" fillId="0" borderId="26" xfId="18" applyBorder="1" applyProtection="1">
      <protection locked="0" hidden="1"/>
    </xf>
    <xf numFmtId="0" fontId="6" fillId="0" borderId="26" xfId="18" applyBorder="1"/>
    <xf numFmtId="0" fontId="6" fillId="0" borderId="3" xfId="18" applyBorder="1"/>
    <xf numFmtId="0" fontId="6" fillId="0" borderId="2" xfId="18" applyBorder="1"/>
    <xf numFmtId="0" fontId="6" fillId="0" borderId="28" xfId="18" applyBorder="1"/>
    <xf numFmtId="6" fontId="1" fillId="4" borderId="23" xfId="18" applyNumberFormat="1" applyFont="1" applyFill="1" applyBorder="1" applyAlignment="1">
      <alignment horizontal="right" vertical="center"/>
    </xf>
    <xf numFmtId="0" fontId="1" fillId="4" borderId="10" xfId="18" applyFont="1" applyFill="1" applyBorder="1" applyAlignment="1">
      <alignment horizontal="center" vertical="center"/>
    </xf>
    <xf numFmtId="0" fontId="1" fillId="4" borderId="18" xfId="18" applyFont="1" applyFill="1" applyBorder="1" applyAlignment="1">
      <alignment horizontal="center" vertical="center"/>
    </xf>
    <xf numFmtId="0" fontId="1" fillId="4" borderId="11" xfId="18" applyFont="1" applyFill="1" applyBorder="1" applyAlignment="1">
      <alignment horizontal="left" vertical="center" wrapText="1"/>
    </xf>
    <xf numFmtId="0" fontId="6" fillId="0" borderId="0" xfId="18" applyAlignment="1" applyProtection="1">
      <alignment wrapText="1"/>
      <protection hidden="1"/>
    </xf>
    <xf numFmtId="6" fontId="1" fillId="4" borderId="34" xfId="18" applyNumberFormat="1" applyFont="1" applyFill="1" applyBorder="1" applyAlignment="1">
      <alignment vertical="center"/>
    </xf>
    <xf numFmtId="0" fontId="1" fillId="4" borderId="44" xfId="18" applyFont="1" applyFill="1" applyBorder="1" applyAlignment="1">
      <alignment horizontal="center" vertical="center"/>
    </xf>
    <xf numFmtId="0" fontId="1" fillId="4" borderId="13" xfId="18" applyFont="1" applyFill="1" applyBorder="1" applyAlignment="1">
      <alignment horizontal="left" vertical="center" wrapText="1"/>
    </xf>
    <xf numFmtId="0" fontId="1" fillId="4" borderId="14" xfId="18" applyFont="1" applyFill="1" applyBorder="1" applyAlignment="1">
      <alignment horizontal="left" vertical="center" wrapText="1"/>
    </xf>
    <xf numFmtId="0" fontId="1" fillId="4" borderId="13" xfId="18" applyFont="1" applyFill="1" applyBorder="1" applyAlignment="1">
      <alignment vertical="center" wrapText="1"/>
    </xf>
    <xf numFmtId="14" fontId="1" fillId="4" borderId="18" xfId="18" applyNumberFormat="1" applyFont="1" applyFill="1" applyBorder="1" applyAlignment="1">
      <alignment horizontal="left" vertical="center" wrapText="1"/>
    </xf>
    <xf numFmtId="0" fontId="1" fillId="4" borderId="18" xfId="18" applyFont="1" applyFill="1" applyBorder="1" applyAlignment="1">
      <alignment horizontal="left" vertical="center" wrapText="1"/>
    </xf>
    <xf numFmtId="0" fontId="6" fillId="4" borderId="0" xfId="18" applyFill="1"/>
    <xf numFmtId="0" fontId="6" fillId="4" borderId="28" xfId="18" applyFill="1" applyBorder="1"/>
    <xf numFmtId="0" fontId="6" fillId="0" borderId="0" xfId="18" applyAlignment="1" applyProtection="1">
      <alignment vertical="center" wrapText="1"/>
      <protection hidden="1"/>
    </xf>
    <xf numFmtId="0" fontId="6" fillId="0" borderId="0" xfId="18" applyProtection="1">
      <protection hidden="1"/>
    </xf>
    <xf numFmtId="0" fontId="6" fillId="0" borderId="38" xfId="18" applyBorder="1"/>
    <xf numFmtId="0" fontId="6" fillId="0" borderId="40" xfId="18" applyBorder="1"/>
    <xf numFmtId="0" fontId="3" fillId="0" borderId="0" xfId="18" applyFont="1" applyAlignment="1">
      <alignment vertical="center"/>
    </xf>
    <xf numFmtId="0" fontId="3" fillId="7" borderId="39" xfId="18" applyFont="1" applyFill="1" applyBorder="1" applyAlignment="1">
      <alignment vertical="center"/>
    </xf>
    <xf numFmtId="0" fontId="6" fillId="6" borderId="16" xfId="18" applyFill="1" applyBorder="1" applyAlignment="1" applyProtection="1">
      <alignment wrapText="1"/>
      <protection locked="0"/>
    </xf>
    <xf numFmtId="0" fontId="3" fillId="5" borderId="42" xfId="18" applyFont="1" applyFill="1" applyBorder="1" applyAlignment="1">
      <alignment vertical="center"/>
    </xf>
    <xf numFmtId="0" fontId="3" fillId="7" borderId="38" xfId="18" applyFont="1" applyFill="1" applyBorder="1" applyAlignment="1">
      <alignment vertical="center"/>
    </xf>
    <xf numFmtId="0" fontId="6" fillId="0" borderId="46" xfId="18" applyBorder="1"/>
    <xf numFmtId="0" fontId="6" fillId="0" borderId="31" xfId="18" applyBorder="1"/>
    <xf numFmtId="0" fontId="6" fillId="0" borderId="36" xfId="18" applyBorder="1"/>
    <xf numFmtId="0" fontId="1" fillId="4" borderId="58" xfId="0" applyFont="1" applyFill="1" applyBorder="1" applyAlignment="1">
      <alignment horizontal="center" vertical="center" wrapText="1"/>
    </xf>
    <xf numFmtId="0" fontId="4" fillId="5" borderId="58" xfId="12" applyBorder="1">
      <alignment vertical="center" wrapText="1"/>
    </xf>
    <xf numFmtId="0" fontId="1" fillId="4" borderId="53" xfId="0" applyFont="1" applyFill="1" applyBorder="1" applyAlignment="1">
      <alignment horizontal="center" vertical="center" wrapText="1"/>
    </xf>
    <xf numFmtId="0" fontId="9" fillId="6" borderId="81" xfId="0" applyFont="1" applyFill="1" applyBorder="1" applyAlignment="1" applyProtection="1">
      <alignment horizontal="center" vertical="center" wrapText="1"/>
      <protection locked="0"/>
    </xf>
    <xf numFmtId="0" fontId="3" fillId="5" borderId="81" xfId="0" applyFont="1" applyFill="1" applyBorder="1" applyAlignment="1">
      <alignment horizontal="center" vertical="center"/>
    </xf>
    <xf numFmtId="0" fontId="29" fillId="5" borderId="3" xfId="0" applyFont="1" applyFill="1" applyBorder="1"/>
    <xf numFmtId="0" fontId="29" fillId="5" borderId="1" xfId="0" applyFont="1" applyFill="1" applyBorder="1"/>
    <xf numFmtId="0" fontId="30" fillId="5" borderId="51" xfId="11" applyFont="1" applyBorder="1">
      <alignment vertical="center" wrapText="1"/>
    </xf>
    <xf numFmtId="0" fontId="4" fillId="5" borderId="83" xfId="12"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19" xfId="12" applyBorder="1">
      <alignment vertical="center" wrapText="1"/>
    </xf>
    <xf numFmtId="0" fontId="1" fillId="4" borderId="86" xfId="0" applyFont="1" applyFill="1" applyBorder="1" applyAlignment="1">
      <alignment horizontal="left" vertical="center" wrapText="1"/>
    </xf>
    <xf numFmtId="8" fontId="1" fillId="4" borderId="75" xfId="0" applyNumberFormat="1" applyFont="1" applyFill="1" applyBorder="1" applyAlignment="1">
      <alignment horizontal="right" vertical="center" wrapText="1"/>
    </xf>
    <xf numFmtId="8" fontId="1" fillId="4" borderId="75" xfId="0" applyNumberFormat="1" applyFont="1" applyFill="1" applyBorder="1" applyAlignment="1">
      <alignment vertical="center"/>
    </xf>
    <xf numFmtId="0" fontId="1" fillId="4" borderId="83" xfId="0" applyFont="1" applyFill="1" applyBorder="1" applyAlignment="1">
      <alignment horizontal="left" vertical="center" wrapText="1"/>
    </xf>
    <xf numFmtId="0" fontId="1" fillId="5" borderId="82" xfId="0" applyFont="1" applyFill="1" applyBorder="1"/>
    <xf numFmtId="0" fontId="1" fillId="5" borderId="84" xfId="0" applyFont="1" applyFill="1" applyBorder="1"/>
    <xf numFmtId="0" fontId="1" fillId="5" borderId="80" xfId="0" applyFont="1" applyFill="1" applyBorder="1"/>
    <xf numFmtId="0" fontId="4" fillId="5" borderId="83" xfId="11" applyBorder="1">
      <alignment vertical="center" wrapText="1"/>
    </xf>
    <xf numFmtId="0" fontId="4" fillId="5" borderId="58" xfId="11" applyBorder="1">
      <alignment vertical="center" wrapText="1"/>
    </xf>
    <xf numFmtId="0" fontId="4" fillId="5" borderId="10" xfId="11" applyBorder="1">
      <alignment vertical="center" wrapText="1"/>
    </xf>
    <xf numFmtId="0" fontId="4" fillId="5" borderId="19" xfId="11" applyBorder="1">
      <alignment vertical="center" wrapText="1"/>
    </xf>
    <xf numFmtId="0" fontId="1" fillId="5" borderId="12" xfId="0" applyFont="1" applyFill="1" applyBorder="1"/>
    <xf numFmtId="0" fontId="1" fillId="5" borderId="0" xfId="0" applyFont="1" applyFill="1"/>
    <xf numFmtId="0" fontId="1" fillId="5" borderId="75" xfId="0" applyFont="1" applyFill="1" applyBorder="1"/>
    <xf numFmtId="0" fontId="1" fillId="5" borderId="58" xfId="0" applyFont="1" applyFill="1" applyBorder="1"/>
    <xf numFmtId="6" fontId="1" fillId="4" borderId="76" xfId="0" applyNumberFormat="1" applyFont="1" applyFill="1" applyBorder="1" applyAlignment="1">
      <alignment horizontal="right" vertical="center"/>
    </xf>
    <xf numFmtId="0" fontId="1" fillId="5" borderId="3" xfId="0" applyFont="1" applyFill="1" applyBorder="1"/>
    <xf numFmtId="0" fontId="1" fillId="5" borderId="1" xfId="0" applyFont="1" applyFill="1" applyBorder="1"/>
    <xf numFmtId="6" fontId="1" fillId="4" borderId="12" xfId="0" applyNumberFormat="1" applyFont="1" applyFill="1" applyBorder="1" applyAlignment="1">
      <alignment horizontal="right" vertical="center"/>
    </xf>
    <xf numFmtId="6" fontId="1" fillId="4" borderId="58" xfId="0" applyNumberFormat="1" applyFont="1" applyFill="1" applyBorder="1" applyAlignment="1">
      <alignment vertical="center"/>
    </xf>
    <xf numFmtId="0" fontId="1" fillId="4" borderId="44" xfId="0" applyFont="1" applyFill="1" applyBorder="1" applyAlignment="1">
      <alignment horizontal="left" vertical="center" wrapText="1"/>
    </xf>
    <xf numFmtId="8" fontId="1" fillId="4" borderId="65" xfId="14" applyNumberFormat="1" applyFill="1" applyBorder="1">
      <alignment horizontal="left" vertical="center" wrapText="1"/>
      <protection locked="0"/>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0" fillId="12" borderId="0" xfId="0" applyFill="1"/>
    <xf numFmtId="0" fontId="0" fillId="6" borderId="0" xfId="0" applyFill="1"/>
    <xf numFmtId="0" fontId="4" fillId="5" borderId="68" xfId="11" applyBorder="1" applyAlignment="1">
      <alignment horizontal="center" vertical="center" wrapText="1"/>
    </xf>
    <xf numFmtId="0" fontId="4" fillId="5" borderId="83" xfId="11" applyBorder="1" applyAlignment="1">
      <alignment horizontal="center" vertical="center" wrapText="1"/>
    </xf>
    <xf numFmtId="0" fontId="6" fillId="0" borderId="0" xfId="18"/>
    <xf numFmtId="0" fontId="6" fillId="0" borderId="12" xfId="18" applyBorder="1"/>
    <xf numFmtId="14" fontId="1" fillId="0" borderId="58" xfId="0" applyNumberFormat="1" applyFont="1" applyBorder="1" applyAlignment="1">
      <alignment horizontal="center" vertical="center"/>
    </xf>
    <xf numFmtId="0" fontId="1" fillId="0" borderId="58" xfId="0" applyFont="1" applyBorder="1" applyAlignment="1">
      <alignment horizontal="center" vertical="center"/>
    </xf>
    <xf numFmtId="14" fontId="1" fillId="4" borderId="58" xfId="0" applyNumberFormat="1" applyFont="1" applyFill="1" applyBorder="1" applyAlignment="1">
      <alignment horizontal="center" vertical="center" wrapText="1"/>
    </xf>
    <xf numFmtId="0" fontId="4" fillId="5" borderId="58" xfId="11" applyBorder="1" applyAlignment="1">
      <alignment horizontal="center" vertical="center" wrapText="1"/>
    </xf>
    <xf numFmtId="0" fontId="4" fillId="5" borderId="58" xfId="12" applyBorder="1" applyAlignment="1">
      <alignment horizontal="center" vertical="center" wrapText="1"/>
    </xf>
    <xf numFmtId="0" fontId="4" fillId="5" borderId="10" xfId="11" applyBorder="1" applyAlignment="1">
      <alignment horizontal="center" vertical="center" wrapText="1"/>
    </xf>
    <xf numFmtId="14" fontId="1" fillId="4" borderId="56" xfId="0" applyNumberFormat="1" applyFont="1" applyFill="1" applyBorder="1" applyAlignment="1">
      <alignment horizontal="center" vertical="center" wrapText="1"/>
    </xf>
    <xf numFmtId="0" fontId="1" fillId="4" borderId="56" xfId="0" applyFont="1" applyFill="1" applyBorder="1" applyAlignment="1">
      <alignment horizontal="center" vertical="center" wrapText="1"/>
    </xf>
    <xf numFmtId="0" fontId="4" fillId="5" borderId="49" xfId="11" applyBorder="1" applyAlignment="1">
      <alignment horizontal="center" vertical="center" wrapText="1"/>
    </xf>
    <xf numFmtId="14" fontId="1" fillId="4" borderId="18" xfId="0" applyNumberFormat="1" applyFont="1" applyFill="1" applyBorder="1" applyAlignment="1">
      <alignment horizontal="center" vertical="center" wrapText="1"/>
    </xf>
    <xf numFmtId="0" fontId="4" fillId="5" borderId="10" xfId="12" applyAlignment="1">
      <alignment horizontal="center" vertical="center" wrapText="1"/>
    </xf>
    <xf numFmtId="14" fontId="1" fillId="4" borderId="53" xfId="0" applyNumberFormat="1" applyFont="1" applyFill="1" applyBorder="1" applyAlignment="1">
      <alignment horizontal="center" vertical="center" wrapText="1"/>
    </xf>
    <xf numFmtId="0" fontId="6" fillId="4" borderId="54" xfId="0" applyFont="1" applyFill="1" applyBorder="1" applyAlignment="1">
      <alignment horizontal="center" vertical="center" wrapText="1"/>
    </xf>
    <xf numFmtId="0" fontId="1" fillId="4" borderId="55" xfId="0" applyFont="1" applyFill="1" applyBorder="1" applyAlignment="1">
      <alignment horizontal="center" vertical="center" wrapText="1"/>
    </xf>
    <xf numFmtId="0" fontId="4" fillId="5" borderId="20" xfId="11" applyAlignment="1">
      <alignment horizontal="center" vertical="center" wrapText="1"/>
    </xf>
    <xf numFmtId="14" fontId="1" fillId="4" borderId="18" xfId="0" applyNumberFormat="1" applyFont="1" applyFill="1" applyBorder="1" applyAlignment="1" applyProtection="1">
      <alignment horizontal="center" vertical="center" wrapText="1"/>
      <protection locked="0"/>
    </xf>
    <xf numFmtId="0" fontId="1" fillId="4" borderId="18" xfId="14" applyAlignment="1">
      <alignment horizontal="center" vertical="center" wrapText="1"/>
      <protection locked="0"/>
    </xf>
    <xf numFmtId="14" fontId="1" fillId="4" borderId="62" xfId="14" applyNumberFormat="1" applyFill="1" applyBorder="1" applyAlignment="1">
      <alignment horizontal="center" vertical="center" wrapText="1"/>
      <protection locked="0"/>
    </xf>
    <xf numFmtId="0" fontId="1" fillId="4" borderId="8" xfId="14" applyFill="1" applyBorder="1" applyAlignment="1">
      <alignment horizontal="center" vertical="center" wrapText="1"/>
      <protection locked="0"/>
    </xf>
    <xf numFmtId="0" fontId="1" fillId="4" borderId="22" xfId="14" applyFill="1" applyBorder="1" applyAlignment="1">
      <alignment horizontal="center" vertical="center" wrapText="1"/>
      <protection locked="0"/>
    </xf>
    <xf numFmtId="0" fontId="4" fillId="6" borderId="10" xfId="12" applyFill="1" applyAlignment="1">
      <alignment horizontal="center" vertical="center" wrapText="1"/>
    </xf>
    <xf numFmtId="0" fontId="4" fillId="5" borderId="83" xfId="11" applyBorder="1" applyAlignment="1">
      <alignment horizontal="left" vertical="center" wrapText="1"/>
    </xf>
    <xf numFmtId="0" fontId="4" fillId="5" borderId="83" xfId="12" applyBorder="1" applyAlignment="1">
      <alignment horizontal="left" vertical="center" wrapText="1"/>
    </xf>
    <xf numFmtId="0" fontId="4" fillId="5" borderId="19" xfId="11" applyBorder="1" applyAlignment="1">
      <alignment horizontal="left" vertical="center" wrapText="1"/>
    </xf>
    <xf numFmtId="0" fontId="4" fillId="5" borderId="49" xfId="11" applyBorder="1" applyAlignment="1">
      <alignment horizontal="left" vertical="center" wrapText="1"/>
    </xf>
    <xf numFmtId="0" fontId="4" fillId="5" borderId="10" xfId="12" applyAlignment="1">
      <alignment horizontal="left" vertical="center" wrapText="1"/>
    </xf>
    <xf numFmtId="0" fontId="4" fillId="5" borderId="20" xfId="11" applyAlignment="1">
      <alignment horizontal="left" vertical="center" wrapText="1"/>
    </xf>
    <xf numFmtId="0" fontId="4" fillId="6" borderId="10" xfId="12" applyFill="1" applyAlignment="1">
      <alignment horizontal="left" vertical="center" wrapText="1"/>
    </xf>
    <xf numFmtId="0" fontId="1" fillId="4" borderId="18" xfId="0" applyFont="1" applyFill="1" applyBorder="1" applyAlignment="1">
      <alignment horizontal="center" vertical="center" wrapText="1"/>
    </xf>
    <xf numFmtId="0" fontId="1" fillId="4" borderId="18" xfId="14" applyFill="1" applyBorder="1" applyAlignment="1">
      <alignment horizontal="center" vertical="center" wrapText="1"/>
      <protection locked="0"/>
    </xf>
    <xf numFmtId="0" fontId="1" fillId="0" borderId="58" xfId="0" applyFont="1" applyBorder="1" applyAlignment="1">
      <alignment horizontal="center" vertical="center" wrapText="1"/>
    </xf>
    <xf numFmtId="0" fontId="4" fillId="5" borderId="13" xfId="12" applyBorder="1" applyAlignment="1">
      <alignment horizontal="center" vertical="center" wrapText="1"/>
    </xf>
    <xf numFmtId="0" fontId="4" fillId="5" borderId="0" xfId="12" applyBorder="1" applyAlignment="1">
      <alignment horizontal="center" vertical="center" wrapText="1"/>
    </xf>
    <xf numFmtId="0" fontId="4" fillId="5" borderId="14" xfId="12" applyBorder="1" applyAlignment="1">
      <alignment horizontal="center" vertical="center" wrapText="1"/>
    </xf>
    <xf numFmtId="0" fontId="4" fillId="5" borderId="51" xfId="11" applyBorder="1" applyAlignment="1">
      <alignment horizontal="center" vertical="center" wrapText="1"/>
    </xf>
    <xf numFmtId="0" fontId="1" fillId="4" borderId="44" xfId="14" applyFill="1" applyBorder="1" applyAlignment="1">
      <alignment horizontal="center" vertical="center" wrapText="1"/>
      <protection locked="0"/>
    </xf>
    <xf numFmtId="6" fontId="1" fillId="4" borderId="65" xfId="14" applyNumberFormat="1" applyFill="1" applyBorder="1" applyAlignment="1">
      <alignment horizontal="right" vertical="center" wrapText="1"/>
      <protection locked="0"/>
    </xf>
    <xf numFmtId="0" fontId="1" fillId="5" borderId="12" xfId="0" applyFont="1" applyFill="1" applyBorder="1" applyAlignment="1">
      <alignment horizontal="right"/>
    </xf>
    <xf numFmtId="0" fontId="1" fillId="5" borderId="82" xfId="0" applyFont="1" applyFill="1" applyBorder="1" applyAlignment="1">
      <alignment horizontal="right"/>
    </xf>
    <xf numFmtId="0" fontId="0" fillId="5" borderId="3" xfId="0" applyFill="1" applyBorder="1" applyAlignment="1">
      <alignment horizontal="right"/>
    </xf>
    <xf numFmtId="6" fontId="1" fillId="4" borderId="34" xfId="0" applyNumberFormat="1" applyFont="1" applyFill="1" applyBorder="1" applyAlignment="1">
      <alignment horizontal="right" vertical="center"/>
    </xf>
    <xf numFmtId="0" fontId="1" fillId="5" borderId="66" xfId="14" applyFill="1" applyBorder="1" applyAlignment="1" applyProtection="1">
      <alignment horizontal="right" vertical="center" wrapText="1"/>
    </xf>
    <xf numFmtId="0" fontId="1" fillId="4" borderId="23" xfId="14" applyFill="1" applyBorder="1" applyAlignment="1">
      <alignment horizontal="right" vertical="center" wrapText="1"/>
      <protection locked="0"/>
    </xf>
    <xf numFmtId="0" fontId="0" fillId="5" borderId="12" xfId="0" applyFill="1" applyBorder="1" applyAlignment="1">
      <alignment horizontal="right"/>
    </xf>
    <xf numFmtId="6" fontId="1" fillId="4" borderId="23" xfId="14" applyNumberFormat="1" applyFill="1" applyBorder="1" applyAlignment="1">
      <alignment horizontal="right" vertical="center" wrapText="1"/>
      <protection locked="0"/>
    </xf>
    <xf numFmtId="6" fontId="1" fillId="4" borderId="75" xfId="0" applyNumberFormat="1" applyFont="1" applyFill="1" applyBorder="1" applyAlignment="1">
      <alignment horizontal="right" vertical="center"/>
    </xf>
    <xf numFmtId="164" fontId="1" fillId="4" borderId="75" xfId="0" applyNumberFormat="1" applyFont="1" applyFill="1" applyBorder="1" applyAlignment="1">
      <alignment horizontal="right" vertical="center" wrapText="1"/>
    </xf>
    <xf numFmtId="14" fontId="1" fillId="4" borderId="18" xfId="18" applyNumberFormat="1" applyFont="1" applyFill="1" applyBorder="1" applyAlignment="1" applyProtection="1">
      <alignment horizontal="left" vertical="center" wrapText="1"/>
      <protection locked="0"/>
    </xf>
    <xf numFmtId="6" fontId="1" fillId="4" borderId="58" xfId="18" applyNumberFormat="1" applyFont="1" applyFill="1" applyBorder="1" applyAlignment="1">
      <alignment horizontal="right" vertical="center"/>
    </xf>
    <xf numFmtId="0" fontId="1" fillId="4" borderId="58" xfId="18" applyFont="1" applyFill="1" applyBorder="1" applyAlignment="1">
      <alignment horizontal="center" vertical="center"/>
    </xf>
    <xf numFmtId="0" fontId="1" fillId="4" borderId="58" xfId="18" applyFont="1" applyFill="1" applyBorder="1" applyAlignment="1">
      <alignment horizontal="left" vertical="center" wrapText="1"/>
    </xf>
    <xf numFmtId="0" fontId="6" fillId="4" borderId="13" xfId="18" applyFill="1" applyBorder="1" applyAlignment="1">
      <alignment vertical="center" wrapText="1"/>
    </xf>
    <xf numFmtId="0" fontId="1" fillId="4" borderId="62" xfId="18" applyFont="1" applyFill="1" applyBorder="1" applyAlignment="1">
      <alignment horizontal="left" vertical="center" wrapText="1"/>
    </xf>
    <xf numFmtId="0" fontId="6" fillId="5" borderId="0" xfId="18" applyFill="1"/>
    <xf numFmtId="0" fontId="1" fillId="6" borderId="18" xfId="0" applyFont="1" applyFill="1" applyBorder="1" applyAlignment="1">
      <alignment horizontal="center" vertical="center" wrapText="1"/>
    </xf>
    <xf numFmtId="0" fontId="30" fillId="6" borderId="56" xfId="0" applyFont="1" applyFill="1" applyBorder="1" applyAlignment="1">
      <alignment horizontal="left" vertical="center" wrapText="1"/>
    </xf>
    <xf numFmtId="0" fontId="1" fillId="6" borderId="18" xfId="0" applyFont="1" applyFill="1" applyBorder="1" applyAlignment="1">
      <alignment horizontal="left" vertical="center" wrapText="1"/>
    </xf>
    <xf numFmtId="6" fontId="1" fillId="6" borderId="34" xfId="0" applyNumberFormat="1" applyFont="1" applyFill="1" applyBorder="1" applyAlignment="1">
      <alignment horizontal="right" vertical="center"/>
    </xf>
    <xf numFmtId="0" fontId="1" fillId="6" borderId="18" xfId="0" applyFont="1" applyFill="1" applyBorder="1" applyAlignment="1">
      <alignment horizontal="center" vertical="center"/>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6" fillId="5" borderId="4" xfId="13" applyFill="1">
      <alignment horizontal="center" vertical="center"/>
    </xf>
    <xf numFmtId="0" fontId="6" fillId="5" borderId="52" xfId="13" applyFill="1" applyBorder="1">
      <alignment horizontal="center" vertical="center"/>
    </xf>
    <xf numFmtId="0" fontId="4" fillId="5" borderId="49" xfId="11" applyBorder="1">
      <alignment vertical="center" wrapText="1"/>
    </xf>
    <xf numFmtId="0" fontId="4" fillId="5" borderId="50"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6" fillId="5" borderId="69" xfId="13" applyFill="1" applyBorder="1">
      <alignment horizontal="center" vertical="center"/>
    </xf>
    <xf numFmtId="0" fontId="6" fillId="5" borderId="64" xfId="13" applyFill="1" applyBorder="1">
      <alignment horizontal="center" vertical="center"/>
    </xf>
    <xf numFmtId="0" fontId="6" fillId="5" borderId="63" xfId="13" applyFill="1" applyBorder="1">
      <alignment horizontal="center" vertical="center"/>
    </xf>
    <xf numFmtId="0" fontId="4" fillId="5" borderId="20" xfId="11" applyAlignment="1">
      <alignment horizontal="center" vertical="center" wrapText="1"/>
    </xf>
    <xf numFmtId="0" fontId="4" fillId="5" borderId="67" xfId="11" applyBorder="1" applyAlignment="1">
      <alignment horizontal="center" vertical="center" wrapText="1"/>
    </xf>
    <xf numFmtId="0" fontId="1" fillId="4" borderId="13" xfId="0" applyFont="1" applyFill="1" applyBorder="1" applyAlignment="1" applyProtection="1">
      <alignment horizontal="center" vertical="center" wrapText="1"/>
      <protection locked="0"/>
    </xf>
    <xf numFmtId="0" fontId="0" fillId="0" borderId="0" xfId="0" applyAlignment="1">
      <alignment horizontal="center" vertical="center"/>
    </xf>
    <xf numFmtId="0" fontId="0" fillId="0" borderId="14" xfId="0" applyBorder="1" applyAlignment="1">
      <alignment horizontal="center" vertical="center"/>
    </xf>
    <xf numFmtId="0" fontId="4" fillId="5" borderId="10" xfId="12" applyAlignment="1">
      <alignment horizontal="center" vertical="center" wrapText="1"/>
    </xf>
    <xf numFmtId="0" fontId="4" fillId="5" borderId="13" xfId="12" applyBorder="1" applyAlignment="1">
      <alignment horizontal="center" vertical="center" wrapText="1"/>
    </xf>
    <xf numFmtId="0" fontId="4" fillId="5" borderId="0" xfId="12" applyBorder="1" applyAlignment="1">
      <alignment horizontal="center" vertical="center" wrapText="1"/>
    </xf>
    <xf numFmtId="0" fontId="4" fillId="5" borderId="14" xfId="12" applyBorder="1" applyAlignment="1">
      <alignment horizontal="center"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5" borderId="49" xfId="11" applyBorder="1" applyAlignment="1">
      <alignment horizontal="center" vertical="center" wrapText="1"/>
    </xf>
    <xf numFmtId="0" fontId="4" fillId="5" borderId="50" xfId="11" applyBorder="1" applyAlignment="1">
      <alignment horizontal="center" vertical="center" wrapText="1"/>
    </xf>
    <xf numFmtId="0" fontId="1" fillId="6" borderId="13" xfId="0" applyFont="1" applyFill="1" applyBorder="1" applyAlignment="1" applyProtection="1">
      <alignment horizontal="center" vertical="center" wrapText="1"/>
      <protection locked="0"/>
    </xf>
    <xf numFmtId="0" fontId="0" fillId="6" borderId="0" xfId="0" applyFill="1" applyAlignment="1">
      <alignment horizontal="center" vertical="center"/>
    </xf>
    <xf numFmtId="0" fontId="0" fillId="6" borderId="14" xfId="0" applyFill="1" applyBorder="1" applyAlignment="1">
      <alignment horizontal="center" vertical="center"/>
    </xf>
    <xf numFmtId="0" fontId="4" fillId="5" borderId="21" xfId="11" applyBorder="1" applyAlignment="1">
      <alignment horizontal="center" vertical="center" wrapText="1"/>
    </xf>
    <xf numFmtId="0" fontId="4" fillId="5" borderId="68" xfId="11" applyBorder="1" applyAlignment="1">
      <alignment horizontal="center" vertical="center" wrapText="1"/>
    </xf>
    <xf numFmtId="0" fontId="4" fillId="5" borderId="15" xfId="12" applyBorder="1" applyAlignment="1">
      <alignment horizontal="center" vertical="center" wrapText="1"/>
    </xf>
    <xf numFmtId="0" fontId="4" fillId="5" borderId="16" xfId="12" applyBorder="1" applyAlignment="1">
      <alignment horizontal="center" vertical="center" wrapText="1"/>
    </xf>
    <xf numFmtId="0" fontId="4" fillId="5" borderId="17" xfId="12" applyBorder="1" applyAlignment="1">
      <alignment horizontal="center" vertical="center" wrapText="1"/>
    </xf>
    <xf numFmtId="0" fontId="0" fillId="0" borderId="71" xfId="0" applyBorder="1"/>
    <xf numFmtId="0" fontId="0" fillId="0" borderId="70" xfId="0" applyBorder="1"/>
    <xf numFmtId="0" fontId="1" fillId="6" borderId="13" xfId="0" applyFont="1" applyFill="1" applyBorder="1" applyAlignment="1">
      <alignment horizontal="center" vertical="center" wrapText="1"/>
    </xf>
    <xf numFmtId="0" fontId="1" fillId="6" borderId="0" xfId="0" applyFont="1" applyFill="1" applyAlignment="1">
      <alignment horizontal="center" vertical="center" wrapText="1"/>
    </xf>
    <xf numFmtId="0" fontId="1" fillId="6" borderId="14" xfId="0" applyFont="1" applyFill="1" applyBorder="1" applyAlignment="1">
      <alignment horizontal="center" vertical="center" wrapText="1"/>
    </xf>
    <xf numFmtId="0" fontId="1" fillId="0" borderId="0" xfId="0" applyFont="1" applyAlignment="1">
      <alignment horizontal="center" vertical="center"/>
    </xf>
    <xf numFmtId="0" fontId="1" fillId="6" borderId="13" xfId="12" applyFont="1" applyFill="1" applyBorder="1" applyAlignment="1">
      <alignment horizontal="center" vertical="center" wrapText="1"/>
    </xf>
    <xf numFmtId="0" fontId="1" fillId="6" borderId="0" xfId="12" applyFont="1" applyFill="1" applyBorder="1" applyAlignment="1">
      <alignment horizontal="center" vertical="center" wrapText="1"/>
    </xf>
    <xf numFmtId="0" fontId="1" fillId="6" borderId="14" xfId="12" applyFont="1" applyFill="1" applyBorder="1" applyAlignment="1">
      <alignment horizontal="center" vertical="center" wrapText="1"/>
    </xf>
    <xf numFmtId="0" fontId="4" fillId="5" borderId="58" xfId="11" applyBorder="1" applyAlignment="1">
      <alignment horizontal="center" vertical="center" wrapText="1"/>
    </xf>
    <xf numFmtId="0" fontId="4" fillId="5" borderId="80" xfId="11" applyBorder="1" applyAlignment="1">
      <alignment horizontal="center" vertical="center" wrapText="1"/>
    </xf>
    <xf numFmtId="0" fontId="6" fillId="5" borderId="79" xfId="13" applyFill="1" applyBorder="1">
      <alignment horizontal="center" vertical="center"/>
    </xf>
    <xf numFmtId="0" fontId="6" fillId="5" borderId="78" xfId="13" applyFill="1" applyBorder="1">
      <alignment horizontal="center" vertical="center"/>
    </xf>
    <xf numFmtId="0" fontId="6" fillId="5" borderId="77" xfId="13" applyFill="1" applyBorder="1">
      <alignment horizontal="center" vertical="center"/>
    </xf>
    <xf numFmtId="0" fontId="4" fillId="5" borderId="10" xfId="11" applyBorder="1" applyAlignment="1">
      <alignment horizontal="center" vertical="center" wrapText="1"/>
    </xf>
    <xf numFmtId="0" fontId="1" fillId="4" borderId="58" xfId="0" applyFont="1" applyFill="1" applyBorder="1" applyAlignment="1">
      <alignment horizontal="center" vertical="center" wrapText="1"/>
    </xf>
    <xf numFmtId="0" fontId="4" fillId="5" borderId="58" xfId="12" applyBorder="1" applyAlignment="1">
      <alignment horizontal="center" vertical="center" wrapText="1"/>
    </xf>
    <xf numFmtId="0" fontId="1" fillId="5" borderId="13"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14" xfId="0" applyFont="1" applyFill="1" applyBorder="1" applyAlignment="1">
      <alignment horizontal="center" vertical="center" wrapText="1"/>
    </xf>
    <xf numFmtId="0" fontId="6" fillId="5" borderId="2" xfId="13" applyFill="1" applyBorder="1">
      <alignment horizontal="center" vertical="center"/>
    </xf>
    <xf numFmtId="0" fontId="6" fillId="5" borderId="27" xfId="13" applyFill="1" applyBorder="1">
      <alignment horizontal="center" vertical="center"/>
    </xf>
    <xf numFmtId="0" fontId="4" fillId="5" borderId="11" xfId="12" applyBorder="1" applyAlignment="1">
      <alignment horizontal="center" vertical="center" wrapText="1"/>
    </xf>
    <xf numFmtId="0" fontId="4" fillId="5" borderId="30" xfId="12" applyBorder="1" applyAlignment="1">
      <alignment horizontal="center" vertical="center" wrapText="1"/>
    </xf>
    <xf numFmtId="0" fontId="4" fillId="5" borderId="19" xfId="12" applyBorder="1" applyAlignment="1">
      <alignment horizontal="center" vertical="center" wrapText="1"/>
    </xf>
    <xf numFmtId="0" fontId="6" fillId="5" borderId="87" xfId="13" applyFill="1" applyBorder="1">
      <alignment horizontal="center" vertical="center"/>
    </xf>
    <xf numFmtId="0" fontId="6" fillId="5" borderId="41" xfId="13" applyFill="1" applyBorder="1">
      <alignment horizontal="center" vertical="center"/>
    </xf>
    <xf numFmtId="0" fontId="6" fillId="5" borderId="88" xfId="13" applyFill="1" applyBorder="1">
      <alignment horizontal="center" vertical="center"/>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5" borderId="8" xfId="12" applyBorder="1" applyAlignment="1">
      <alignment horizontal="center" vertical="center" wrapText="1"/>
    </xf>
    <xf numFmtId="0" fontId="4" fillId="5" borderId="9" xfId="12" applyBorder="1" applyAlignment="1">
      <alignment horizontal="center" vertical="center" wrapText="1"/>
    </xf>
    <xf numFmtId="0" fontId="4" fillId="5" borderId="22" xfId="12" applyBorder="1" applyAlignment="1">
      <alignment horizontal="center" vertical="center" wrapText="1"/>
    </xf>
    <xf numFmtId="0" fontId="4" fillId="2" borderId="34" xfId="9" applyBorder="1">
      <alignment horizontal="center" vertical="center" wrapText="1"/>
    </xf>
    <xf numFmtId="0" fontId="0" fillId="0" borderId="34" xfId="0" applyBorder="1"/>
    <xf numFmtId="44" fontId="4" fillId="2" borderId="41" xfId="16" applyFont="1" applyFill="1" applyBorder="1" applyAlignment="1">
      <alignment horizontal="center" vertical="center" wrapText="1"/>
    </xf>
    <xf numFmtId="44" fontId="0" fillId="0" borderId="41" xfId="16" applyFont="1" applyBorder="1"/>
    <xf numFmtId="0" fontId="4" fillId="2" borderId="41" xfId="8" applyBorder="1" applyAlignment="1">
      <alignment horizontal="center" vertical="center" wrapText="1"/>
    </xf>
    <xf numFmtId="0" fontId="0" fillId="0" borderId="41" xfId="0" applyBorder="1"/>
    <xf numFmtId="0" fontId="4" fillId="5" borderId="84" xfId="11" applyBorder="1" applyAlignment="1">
      <alignment horizontal="center" vertical="center" wrapText="1"/>
    </xf>
    <xf numFmtId="0" fontId="4" fillId="5" borderId="83" xfId="11" applyBorder="1" applyAlignment="1">
      <alignment horizontal="center" vertical="center" wrapText="1"/>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0" fillId="0" borderId="0" xfId="0"/>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0" fillId="0" borderId="24" xfId="0" applyBorder="1"/>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12" xfId="0" applyBorder="1"/>
    <xf numFmtId="0" fontId="6" fillId="6" borderId="16" xfId="10" applyBorder="1">
      <alignment wrapText="1"/>
      <protection locked="0"/>
    </xf>
    <xf numFmtId="0" fontId="6" fillId="6" borderId="43"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4" fillId="2" borderId="41" xfId="8" applyBorder="1" applyAlignment="1">
      <alignment horizontal="left" vertical="center"/>
    </xf>
    <xf numFmtId="0" fontId="4" fillId="2" borderId="41" xfId="9" applyBorder="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6" fillId="5" borderId="81" xfId="13" applyFill="1" applyBorder="1">
      <alignment horizontal="center" vertical="center"/>
    </xf>
    <xf numFmtId="0" fontId="4" fillId="5" borderId="18" xfId="11" applyBorder="1">
      <alignment vertical="center" wrapText="1"/>
    </xf>
    <xf numFmtId="0" fontId="4" fillId="5" borderId="13" xfId="11" applyBorder="1">
      <alignment vertical="center" wrapText="1"/>
    </xf>
    <xf numFmtId="0" fontId="4" fillId="5" borderId="10" xfId="11" applyBorder="1">
      <alignment vertical="center" wrapText="1"/>
    </xf>
    <xf numFmtId="0" fontId="4" fillId="5" borderId="58" xfId="11" applyBorder="1">
      <alignment vertical="center" wrapText="1"/>
    </xf>
    <xf numFmtId="0" fontId="4" fillId="5" borderId="80" xfId="11" applyBorder="1">
      <alignment vertical="center" wrapText="1"/>
    </xf>
    <xf numFmtId="0" fontId="4" fillId="5" borderId="58" xfId="12" applyBorder="1">
      <alignment vertical="center" wrapText="1"/>
    </xf>
    <xf numFmtId="0" fontId="4" fillId="5" borderId="11" xfId="12" applyBorder="1" applyAlignment="1">
      <alignment horizontal="center" wrapText="1"/>
    </xf>
    <xf numFmtId="0" fontId="4" fillId="5" borderId="30" xfId="12" applyBorder="1" applyAlignment="1">
      <alignment horizontal="center" wrapText="1"/>
    </xf>
    <xf numFmtId="0" fontId="4" fillId="5" borderId="19" xfId="12" applyBorder="1" applyAlignment="1">
      <alignment horizontal="center" wrapText="1"/>
    </xf>
    <xf numFmtId="0" fontId="4" fillId="5" borderId="8" xfId="12" applyBorder="1" applyAlignment="1">
      <alignment horizontal="center" wrapText="1"/>
    </xf>
    <xf numFmtId="0" fontId="4" fillId="5" borderId="9" xfId="12" applyBorder="1" applyAlignment="1">
      <alignment horizontal="center" wrapText="1"/>
    </xf>
    <xf numFmtId="0" fontId="4" fillId="5" borderId="22" xfId="12" applyBorder="1" applyAlignment="1">
      <alignment horizontal="center" wrapText="1"/>
    </xf>
    <xf numFmtId="0" fontId="26" fillId="6" borderId="16" xfId="15" applyFill="1" applyBorder="1" applyAlignment="1" applyProtection="1">
      <alignment wrapText="1"/>
      <protection locked="0"/>
    </xf>
    <xf numFmtId="0" fontId="4" fillId="2" borderId="41" xfId="8" applyBorder="1">
      <alignment horizontal="center" vertical="center"/>
    </xf>
    <xf numFmtId="0" fontId="28" fillId="6" borderId="16" xfId="19" applyFill="1" applyBorder="1" applyAlignment="1" applyProtection="1">
      <alignment wrapText="1"/>
      <protection locked="0"/>
    </xf>
    <xf numFmtId="0" fontId="4" fillId="0" borderId="4" xfId="14" applyFont="1" applyFill="1" applyBorder="1" applyAlignment="1">
      <alignment horizontal="center" vertical="center" wrapText="1"/>
      <protection locked="0"/>
    </xf>
    <xf numFmtId="0" fontId="4" fillId="0" borderId="24" xfId="14" applyFont="1" applyFill="1" applyBorder="1" applyAlignment="1">
      <alignment horizontal="center" vertical="center" wrapText="1"/>
      <protection locked="0"/>
    </xf>
    <xf numFmtId="0" fontId="4" fillId="0" borderId="45" xfId="14" applyFont="1" applyFill="1" applyBorder="1" applyAlignment="1">
      <alignment horizontal="center" vertical="center" wrapText="1"/>
      <protection locked="0"/>
    </xf>
    <xf numFmtId="0" fontId="4" fillId="5" borderId="20" xfId="11">
      <alignment vertical="center" wrapText="1"/>
    </xf>
    <xf numFmtId="0" fontId="0" fillId="0" borderId="14" xfId="0" applyBorder="1"/>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67" xfId="11" applyBorder="1">
      <alignment vertical="center" wrapText="1"/>
    </xf>
    <xf numFmtId="0" fontId="1" fillId="5" borderId="15" xfId="18" applyFont="1" applyFill="1" applyBorder="1" applyAlignment="1">
      <alignment horizontal="center" vertical="center" wrapText="1"/>
    </xf>
    <xf numFmtId="0" fontId="1" fillId="5" borderId="16" xfId="18" applyFont="1" applyFill="1" applyBorder="1" applyAlignment="1">
      <alignment horizontal="center" vertical="center" wrapText="1"/>
    </xf>
    <xf numFmtId="0" fontId="1" fillId="5" borderId="17" xfId="18" applyFont="1" applyFill="1" applyBorder="1" applyAlignment="1">
      <alignment horizontal="center" vertical="center" wrapText="1"/>
    </xf>
    <xf numFmtId="0" fontId="1" fillId="4" borderId="13" xfId="18" applyFont="1" applyFill="1" applyBorder="1" applyAlignment="1" applyProtection="1">
      <alignment horizontal="center" vertical="center" wrapText="1"/>
      <protection locked="0"/>
    </xf>
    <xf numFmtId="0" fontId="6" fillId="0" borderId="0" xfId="18"/>
    <xf numFmtId="0" fontId="6" fillId="0" borderId="14" xfId="18" applyBorder="1"/>
    <xf numFmtId="0" fontId="4" fillId="2" borderId="72" xfId="8" applyBorder="1">
      <alignment horizontal="center" vertical="center"/>
    </xf>
    <xf numFmtId="0" fontId="3" fillId="8" borderId="37" xfId="18" applyFont="1" applyFill="1" applyBorder="1" applyAlignment="1">
      <alignment horizontal="center"/>
    </xf>
    <xf numFmtId="0" fontId="3" fillId="8" borderId="74" xfId="18" applyFont="1" applyFill="1" applyBorder="1" applyAlignment="1">
      <alignment horizontal="center"/>
    </xf>
    <xf numFmtId="0" fontId="16" fillId="8" borderId="47" xfId="18" applyFont="1" applyFill="1" applyBorder="1" applyAlignment="1">
      <alignment horizontal="left" vertical="center" wrapText="1"/>
    </xf>
    <xf numFmtId="0" fontId="2" fillId="8" borderId="48" xfId="18" applyFont="1" applyFill="1" applyBorder="1" applyAlignment="1">
      <alignment horizontal="left" vertical="center" wrapText="1"/>
    </xf>
    <xf numFmtId="0" fontId="2" fillId="8" borderId="21" xfId="18" applyFont="1" applyFill="1" applyBorder="1" applyAlignment="1">
      <alignment horizontal="left" vertical="center" wrapText="1"/>
    </xf>
    <xf numFmtId="0" fontId="2" fillId="8" borderId="36" xfId="18" applyFont="1" applyFill="1" applyBorder="1" applyAlignment="1">
      <alignment horizontal="left" vertical="center" wrapText="1"/>
    </xf>
    <xf numFmtId="0" fontId="25" fillId="8" borderId="2" xfId="18" applyFont="1" applyFill="1" applyBorder="1" applyAlignment="1">
      <alignment horizontal="center" vertical="center" wrapText="1"/>
    </xf>
    <xf numFmtId="0" fontId="25" fillId="8" borderId="1" xfId="18" applyFont="1" applyFill="1" applyBorder="1" applyAlignment="1">
      <alignment horizontal="center" vertical="center" wrapText="1"/>
    </xf>
    <xf numFmtId="0" fontId="25" fillId="8" borderId="3" xfId="18" applyFont="1" applyFill="1" applyBorder="1" applyAlignment="1">
      <alignment horizontal="center" vertical="center" wrapText="1"/>
    </xf>
    <xf numFmtId="0" fontId="25" fillId="8" borderId="26" xfId="18" applyFont="1" applyFill="1" applyBorder="1" applyAlignment="1">
      <alignment horizontal="center" vertical="center" wrapText="1"/>
    </xf>
    <xf numFmtId="0" fontId="25" fillId="8" borderId="0" xfId="18" applyFont="1" applyFill="1" applyAlignment="1">
      <alignment horizontal="center" vertical="center" wrapText="1"/>
    </xf>
    <xf numFmtId="0" fontId="25" fillId="8" borderId="12" xfId="18" applyFont="1" applyFill="1" applyBorder="1" applyAlignment="1">
      <alignment horizontal="center" vertical="center" wrapText="1"/>
    </xf>
    <xf numFmtId="0" fontId="6" fillId="0" borderId="45" xfId="18" applyBorder="1"/>
    <xf numFmtId="0" fontId="6" fillId="0" borderId="73" xfId="18" applyBorder="1"/>
    <xf numFmtId="0" fontId="4" fillId="2" borderId="72" xfId="8" applyBorder="1" applyAlignment="1">
      <alignment horizontal="center" vertical="center" wrapText="1"/>
    </xf>
    <xf numFmtId="0" fontId="4" fillId="2" borderId="72" xfId="9" applyBorder="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6" fillId="0" borderId="72" xfId="18" applyBorder="1"/>
    <xf numFmtId="0" fontId="6" fillId="0" borderId="71" xfId="18" applyBorder="1"/>
    <xf numFmtId="0" fontId="6" fillId="0" borderId="70" xfId="18" applyBorder="1"/>
    <xf numFmtId="0" fontId="3" fillId="0" borderId="0" xfId="18" applyFont="1" applyAlignment="1">
      <alignment horizontal="center" vertical="center"/>
    </xf>
    <xf numFmtId="0" fontId="16" fillId="0" borderId="0" xfId="18" applyFont="1" applyAlignment="1">
      <alignment horizontal="center" vertical="center" wrapText="1"/>
    </xf>
    <xf numFmtId="49" fontId="16" fillId="0" borderId="0" xfId="18" applyNumberFormat="1" applyFont="1" applyAlignment="1">
      <alignment horizontal="center" vertical="center"/>
    </xf>
    <xf numFmtId="0" fontId="6" fillId="0" borderId="0" xfId="18" applyAlignment="1">
      <alignment horizontal="center" wrapText="1"/>
    </xf>
    <xf numFmtId="0" fontId="6" fillId="0" borderId="0" xfId="18" applyAlignment="1">
      <alignment horizontal="center"/>
    </xf>
    <xf numFmtId="0" fontId="6" fillId="0" borderId="16" xfId="18" applyBorder="1" applyAlignment="1">
      <alignment horizontal="center"/>
    </xf>
    <xf numFmtId="0" fontId="9" fillId="9" borderId="35" xfId="18" applyFont="1" applyFill="1" applyBorder="1" applyAlignment="1" applyProtection="1">
      <alignment horizontal="center" wrapText="1"/>
      <protection hidden="1"/>
    </xf>
    <xf numFmtId="0" fontId="9" fillId="9" borderId="33" xfId="18" applyFont="1" applyFill="1" applyBorder="1" applyAlignment="1" applyProtection="1">
      <alignment horizontal="center" wrapText="1"/>
      <protection hidden="1"/>
    </xf>
    <xf numFmtId="0" fontId="18" fillId="6" borderId="26" xfId="18" applyFont="1" applyFill="1" applyBorder="1" applyAlignment="1" applyProtection="1">
      <alignment horizontal="center"/>
      <protection locked="0"/>
    </xf>
    <xf numFmtId="0" fontId="19" fillId="6" borderId="26" xfId="18" applyFont="1" applyFill="1" applyBorder="1" applyAlignment="1" applyProtection="1">
      <alignment horizontal="center"/>
      <protection locked="0"/>
    </xf>
    <xf numFmtId="0" fontId="6" fillId="0" borderId="12" xfId="18" applyBorder="1"/>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1" fillId="4" borderId="13" xfId="18" applyFont="1" applyFill="1" applyBorder="1" applyAlignment="1">
      <alignment horizontal="center" vertical="center" wrapText="1"/>
    </xf>
    <xf numFmtId="0" fontId="1" fillId="4" borderId="0" xfId="18" applyFont="1" applyFill="1" applyAlignment="1">
      <alignment horizontal="center" vertical="center" wrapText="1"/>
    </xf>
    <xf numFmtId="0" fontId="1" fillId="4" borderId="14" xfId="18" applyFont="1" applyFill="1" applyBorder="1" applyAlignment="1">
      <alignment horizontal="center" vertical="center" wrapText="1"/>
    </xf>
    <xf numFmtId="0" fontId="9" fillId="9" borderId="35" xfId="0" applyFont="1" applyFill="1" applyBorder="1" applyAlignment="1" applyProtection="1">
      <alignment horizontal="center" vertical="center" wrapText="1"/>
      <protection hidden="1"/>
    </xf>
    <xf numFmtId="0" fontId="9" fillId="9" borderId="33" xfId="0" applyFont="1" applyFill="1" applyBorder="1" applyAlignment="1" applyProtection="1">
      <alignment horizontal="center" vertical="center" wrapText="1"/>
      <protection hidden="1"/>
    </xf>
    <xf numFmtId="0" fontId="3" fillId="8" borderId="85" xfId="0" applyFont="1" applyFill="1" applyBorder="1" applyAlignment="1">
      <alignment horizontal="center"/>
    </xf>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16" xfId="6" applyFont="1" applyFill="1" applyBorder="1" applyProtection="1">
      <alignment horizontal="center" vertical="center"/>
      <protection locked="0"/>
    </xf>
    <xf numFmtId="0" fontId="5" fillId="6" borderId="26" xfId="0" applyFont="1" applyFill="1" applyBorder="1" applyAlignment="1" applyProtection="1">
      <alignment horizontal="center"/>
      <protection locked="0"/>
    </xf>
    <xf numFmtId="0" fontId="26" fillId="6" borderId="84" xfId="15" applyFill="1" applyBorder="1" applyAlignment="1" applyProtection="1">
      <alignment horizontal="center" vertical="center" wrapText="1"/>
      <protection locked="0"/>
    </xf>
    <xf numFmtId="0" fontId="6" fillId="6" borderId="84" xfId="10" applyBorder="1" applyAlignment="1">
      <alignment horizontal="center" vertical="center" wrapText="1"/>
      <protection locked="0"/>
    </xf>
    <xf numFmtId="0" fontId="6" fillId="6" borderId="83" xfId="10" applyBorder="1" applyAlignment="1">
      <alignment horizontal="center" vertical="center" wrapText="1"/>
      <protection locked="0"/>
    </xf>
    <xf numFmtId="0" fontId="18" fillId="6" borderId="1" xfId="6" applyFont="1" applyFill="1" applyBorder="1" applyProtection="1">
      <alignment horizontal="center" vertical="center"/>
      <protection locked="0"/>
    </xf>
    <xf numFmtId="0" fontId="18" fillId="6" borderId="0" xfId="6" applyFont="1" applyFill="1" applyBorder="1" applyProtection="1">
      <alignment horizontal="center" vertical="center"/>
      <protection locked="0"/>
    </xf>
    <xf numFmtId="0" fontId="18" fillId="6" borderId="16" xfId="6" applyFont="1" applyFill="1" applyBorder="1" applyProtection="1">
      <alignment horizontal="center" vertical="center"/>
      <protection locked="0"/>
    </xf>
    <xf numFmtId="0" fontId="3" fillId="8" borderId="74" xfId="0" applyFont="1" applyFill="1" applyBorder="1" applyAlignment="1">
      <alignment horizontal="center"/>
    </xf>
    <xf numFmtId="0" fontId="0" fillId="0" borderId="45" xfId="0" applyBorder="1"/>
    <xf numFmtId="0" fontId="0" fillId="0" borderId="73" xfId="0" applyBorder="1"/>
    <xf numFmtId="0" fontId="0" fillId="0" borderId="72" xfId="0" applyBorder="1"/>
  </cellXfs>
  <cellStyles count="20">
    <cellStyle name="Currency" xfId="16" builtinId="4"/>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xfId="19" builtinId="8"/>
    <cellStyle name="Hyperlink 2" xfId="15" xr:uid="{9D428BCB-15EF-4114-9903-F3CF37A03076}"/>
    <cellStyle name="Hyperlink 3" xfId="17" xr:uid="{027C39AD-AEAD-49C9-B2D3-FB4118456653}"/>
    <cellStyle name="Normal" xfId="0" builtinId="0"/>
    <cellStyle name="Normal 2" xfId="18" xr:uid="{10AED418-0374-43BE-95CA-0589E354CAAB}"/>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Ryan.P.Henebery@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isis.harris@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teresa.feist@mail.cisa.dhs.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Breanna.D.Anderson@fletc.dhs.go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3.2"/>
  <cols>
    <col min="1" max="1" width="3.44140625" customWidth="1"/>
    <col min="2" max="2" width="3.33203125" customWidth="1"/>
  </cols>
  <sheetData>
    <row r="1" spans="1:13">
      <c r="A1" s="267" t="s">
        <v>312</v>
      </c>
      <c r="B1" s="268"/>
      <c r="C1" s="268"/>
      <c r="D1" s="268"/>
      <c r="E1" s="268"/>
      <c r="F1" s="268"/>
      <c r="G1" s="268"/>
      <c r="H1" s="268"/>
      <c r="I1" s="268"/>
      <c r="J1" s="268"/>
      <c r="K1" s="268"/>
      <c r="L1" s="268"/>
      <c r="M1" s="269"/>
    </row>
    <row r="2" spans="1:13">
      <c r="A2" s="270"/>
      <c r="B2" s="271"/>
      <c r="C2" s="271"/>
      <c r="D2" s="271"/>
      <c r="E2" s="271"/>
      <c r="F2" s="271"/>
      <c r="G2" s="271"/>
      <c r="H2" s="271"/>
      <c r="I2" s="271"/>
      <c r="J2" s="271"/>
      <c r="K2" s="271"/>
      <c r="L2" s="271"/>
      <c r="M2" s="272"/>
    </row>
    <row r="3" spans="1:13">
      <c r="A3" s="273"/>
      <c r="B3" s="274"/>
      <c r="C3" s="274"/>
      <c r="D3" s="274"/>
      <c r="E3" s="274"/>
      <c r="F3" s="274"/>
      <c r="G3" s="274"/>
      <c r="H3" s="274"/>
      <c r="I3" s="274"/>
      <c r="J3" s="274"/>
      <c r="K3" s="274"/>
      <c r="L3" s="274"/>
      <c r="M3" s="275"/>
    </row>
    <row r="4" spans="1:13" ht="52.5" customHeight="1">
      <c r="A4" s="278" t="s">
        <v>318</v>
      </c>
      <c r="B4" s="278"/>
      <c r="C4" s="278"/>
      <c r="D4" s="278"/>
      <c r="E4" s="278"/>
      <c r="F4" s="278"/>
      <c r="G4" s="278"/>
      <c r="H4" s="278"/>
      <c r="I4" s="278"/>
      <c r="J4" s="278"/>
      <c r="K4" s="278"/>
      <c r="L4" s="278"/>
      <c r="M4" s="278"/>
    </row>
    <row r="5" spans="1:13">
      <c r="A5" s="5"/>
      <c r="B5" s="5"/>
      <c r="C5" s="5"/>
      <c r="D5" s="5"/>
      <c r="E5" s="5"/>
      <c r="F5" s="5"/>
      <c r="G5" s="5"/>
      <c r="H5" s="5"/>
      <c r="I5" s="5"/>
      <c r="J5" s="5"/>
      <c r="K5" s="5"/>
      <c r="L5" s="5"/>
      <c r="M5" s="5"/>
    </row>
    <row r="6" spans="1:13" ht="63" customHeight="1">
      <c r="A6" s="276" t="s">
        <v>342</v>
      </c>
      <c r="B6" s="276"/>
      <c r="C6" s="276"/>
      <c r="D6" s="276"/>
      <c r="E6" s="276"/>
      <c r="F6" s="276"/>
      <c r="G6" s="276"/>
      <c r="H6" s="276"/>
      <c r="I6" s="276"/>
      <c r="J6" s="276"/>
      <c r="K6" s="276"/>
      <c r="L6" s="276"/>
      <c r="M6" s="276"/>
    </row>
    <row r="7" spans="1:13">
      <c r="A7" s="5"/>
      <c r="B7" s="5"/>
      <c r="C7" s="5"/>
      <c r="D7" s="5"/>
      <c r="E7" s="5"/>
      <c r="F7" s="5"/>
      <c r="G7" s="5"/>
      <c r="H7" s="5"/>
      <c r="I7" s="5"/>
      <c r="J7" s="5"/>
      <c r="K7" s="5"/>
      <c r="L7" s="5"/>
      <c r="M7" s="5"/>
    </row>
    <row r="8" spans="1:13" ht="42" customHeight="1">
      <c r="A8" s="277" t="s">
        <v>313</v>
      </c>
      <c r="B8" s="277"/>
      <c r="C8" s="277"/>
      <c r="D8" s="277"/>
      <c r="E8" s="277"/>
      <c r="F8" s="277"/>
      <c r="G8" s="277"/>
      <c r="H8" s="277"/>
      <c r="I8" s="277"/>
      <c r="J8" s="277"/>
      <c r="K8" s="277"/>
      <c r="L8" s="277"/>
      <c r="M8" s="277"/>
    </row>
    <row r="9" spans="1:13">
      <c r="A9" s="5"/>
      <c r="B9" s="5"/>
      <c r="C9" s="5"/>
      <c r="D9" s="5"/>
      <c r="E9" s="5"/>
      <c r="F9" s="5"/>
      <c r="G9" s="5"/>
      <c r="H9" s="5"/>
      <c r="I9" s="5"/>
      <c r="J9" s="5"/>
      <c r="K9" s="5"/>
      <c r="L9" s="5"/>
      <c r="M9" s="5"/>
    </row>
    <row r="10" spans="1:13" ht="15.6">
      <c r="A10" s="23" t="s">
        <v>319</v>
      </c>
      <c r="B10" s="5"/>
      <c r="C10" s="5"/>
      <c r="D10" s="5"/>
      <c r="E10" s="5"/>
      <c r="F10" s="5"/>
      <c r="G10" s="5"/>
      <c r="H10" s="5"/>
      <c r="I10" s="5"/>
      <c r="J10" s="5"/>
      <c r="K10" s="5"/>
      <c r="L10" s="5"/>
      <c r="M10" s="5"/>
    </row>
    <row r="11" spans="1:13">
      <c r="A11" s="18"/>
      <c r="B11" s="5"/>
      <c r="C11" s="5"/>
      <c r="D11" s="5"/>
      <c r="E11" s="5"/>
      <c r="F11" s="5"/>
      <c r="G11" s="5"/>
      <c r="H11" s="5"/>
      <c r="I11" s="5"/>
      <c r="J11" s="5"/>
      <c r="K11" s="5"/>
      <c r="L11" s="5"/>
      <c r="M11" s="5"/>
    </row>
    <row r="12" spans="1:13" s="22" customFormat="1">
      <c r="A12" s="21" t="s">
        <v>314</v>
      </c>
      <c r="B12" s="18"/>
      <c r="C12" s="18"/>
      <c r="D12" s="18"/>
      <c r="E12" s="18"/>
      <c r="F12" s="18"/>
      <c r="G12" s="18"/>
      <c r="H12" s="18"/>
      <c r="I12" s="18"/>
      <c r="J12" s="18"/>
      <c r="K12" s="18"/>
      <c r="L12" s="18"/>
      <c r="M12" s="18"/>
    </row>
    <row r="13" spans="1:13" ht="30" customHeight="1">
      <c r="A13" s="7"/>
      <c r="B13" s="264" t="s">
        <v>315</v>
      </c>
      <c r="C13" s="265"/>
      <c r="D13" s="265"/>
      <c r="E13" s="265"/>
      <c r="F13" s="265"/>
      <c r="G13" s="265"/>
      <c r="H13" s="265"/>
      <c r="I13" s="265"/>
      <c r="J13" s="265"/>
      <c r="K13" s="265"/>
      <c r="L13" s="265"/>
      <c r="M13" s="265"/>
    </row>
    <row r="14" spans="1:13" ht="30" customHeight="1">
      <c r="A14" s="7"/>
      <c r="B14" s="7" t="s">
        <v>27</v>
      </c>
      <c r="C14" s="264" t="s">
        <v>52</v>
      </c>
      <c r="D14" s="264"/>
      <c r="E14" s="264"/>
      <c r="F14" s="264"/>
      <c r="G14" s="264"/>
      <c r="H14" s="264"/>
      <c r="I14" s="264"/>
      <c r="J14" s="264"/>
      <c r="K14" s="264"/>
      <c r="L14" s="264"/>
      <c r="M14" s="264"/>
    </row>
    <row r="15" spans="1:13" ht="25.5" customHeight="1">
      <c r="A15" s="6"/>
      <c r="B15" s="7" t="s">
        <v>27</v>
      </c>
      <c r="C15" s="264" t="s">
        <v>41</v>
      </c>
      <c r="D15" s="264"/>
      <c r="E15" s="264"/>
      <c r="F15" s="264"/>
      <c r="G15" s="264"/>
      <c r="H15" s="264"/>
      <c r="I15" s="264"/>
      <c r="J15" s="264"/>
      <c r="K15" s="264"/>
      <c r="L15" s="264"/>
      <c r="M15" s="264"/>
    </row>
    <row r="16" spans="1:13" ht="36.75" customHeight="1">
      <c r="A16" s="6"/>
      <c r="B16" s="7" t="s">
        <v>27</v>
      </c>
      <c r="C16" s="264" t="s">
        <v>343</v>
      </c>
      <c r="D16" s="264"/>
      <c r="E16" s="264"/>
      <c r="F16" s="264"/>
      <c r="G16" s="264"/>
      <c r="H16" s="264"/>
      <c r="I16" s="264"/>
      <c r="J16" s="264"/>
      <c r="K16" s="264"/>
      <c r="L16" s="264"/>
      <c r="M16" s="264"/>
    </row>
    <row r="17" spans="1:13" ht="16.5" customHeight="1">
      <c r="A17" s="21" t="s">
        <v>326</v>
      </c>
      <c r="B17" s="5"/>
      <c r="C17" s="5"/>
      <c r="D17" s="5"/>
      <c r="E17" s="5"/>
      <c r="F17" s="5"/>
      <c r="G17" s="5"/>
      <c r="H17" s="5"/>
      <c r="I17" s="5"/>
      <c r="J17" s="5"/>
      <c r="K17" s="5"/>
      <c r="L17" s="5"/>
      <c r="M17" s="5"/>
    </row>
    <row r="18" spans="1:13" ht="34.5" customHeight="1">
      <c r="A18" s="7"/>
      <c r="B18" s="279" t="s">
        <v>321</v>
      </c>
      <c r="C18" s="280"/>
      <c r="D18" s="280"/>
      <c r="E18" s="280"/>
      <c r="F18" s="280"/>
      <c r="G18" s="280"/>
      <c r="H18" s="280"/>
      <c r="I18" s="280"/>
      <c r="J18" s="280"/>
      <c r="K18" s="280"/>
      <c r="L18" s="280"/>
      <c r="M18" s="280"/>
    </row>
    <row r="19" spans="1:13" ht="21.75" customHeight="1">
      <c r="A19" s="6"/>
      <c r="B19" s="7" t="s">
        <v>27</v>
      </c>
      <c r="C19" s="264" t="s">
        <v>51</v>
      </c>
      <c r="D19" s="264"/>
      <c r="E19" s="264"/>
      <c r="F19" s="264"/>
      <c r="G19" s="264"/>
      <c r="H19" s="264"/>
      <c r="I19" s="264"/>
      <c r="J19" s="264"/>
      <c r="K19" s="264"/>
      <c r="L19" s="264"/>
      <c r="M19" s="264"/>
    </row>
    <row r="20" spans="1:13" ht="71.25" customHeight="1">
      <c r="A20" s="6"/>
      <c r="B20" s="7" t="s">
        <v>27</v>
      </c>
      <c r="C20" s="264" t="s">
        <v>322</v>
      </c>
      <c r="D20" s="265"/>
      <c r="E20" s="265"/>
      <c r="F20" s="265"/>
      <c r="G20" s="265"/>
      <c r="H20" s="265"/>
      <c r="I20" s="265"/>
      <c r="J20" s="265"/>
      <c r="K20" s="265"/>
      <c r="L20" s="265"/>
      <c r="M20" s="265"/>
    </row>
    <row r="21" spans="1:13" ht="27.75" customHeight="1">
      <c r="A21" s="6"/>
      <c r="B21" s="7" t="s">
        <v>27</v>
      </c>
      <c r="C21" s="264" t="s">
        <v>29</v>
      </c>
      <c r="D21" s="265"/>
      <c r="E21" s="265"/>
      <c r="F21" s="265"/>
      <c r="G21" s="265"/>
      <c r="H21" s="265"/>
      <c r="I21" s="265"/>
      <c r="J21" s="265"/>
      <c r="K21" s="265"/>
      <c r="L21" s="265"/>
      <c r="M21" s="265"/>
    </row>
    <row r="22" spans="1:13" ht="23.25" customHeight="1">
      <c r="A22" s="21" t="s">
        <v>42</v>
      </c>
      <c r="B22" s="7"/>
      <c r="C22" s="42"/>
      <c r="D22" s="42"/>
      <c r="E22" s="42"/>
      <c r="F22" s="42"/>
      <c r="G22" s="42"/>
      <c r="H22" s="42"/>
      <c r="I22" s="42"/>
      <c r="J22" s="42"/>
      <c r="K22" s="42"/>
      <c r="L22" s="42"/>
      <c r="M22" s="42"/>
    </row>
    <row r="23" spans="1:13" ht="44.25" customHeight="1">
      <c r="A23" s="7"/>
      <c r="B23" s="279" t="s">
        <v>329</v>
      </c>
      <c r="C23" s="280"/>
      <c r="D23" s="280"/>
      <c r="E23" s="280"/>
      <c r="F23" s="280"/>
      <c r="G23" s="280"/>
      <c r="H23" s="280"/>
      <c r="I23" s="280"/>
      <c r="J23" s="280"/>
      <c r="K23" s="280"/>
      <c r="L23" s="280"/>
      <c r="M23" s="280"/>
    </row>
    <row r="24" spans="1:13" ht="19.5" customHeight="1">
      <c r="A24" s="7"/>
      <c r="B24" s="27" t="s">
        <v>325</v>
      </c>
      <c r="C24" s="27"/>
      <c r="D24" s="27"/>
      <c r="E24" s="27"/>
      <c r="F24" s="27"/>
      <c r="G24" s="27"/>
      <c r="H24" s="27"/>
      <c r="I24" s="27"/>
      <c r="J24" s="27"/>
      <c r="K24" s="27"/>
      <c r="L24" s="27"/>
      <c r="M24" s="27"/>
    </row>
    <row r="25" spans="1:13" ht="19.5" customHeight="1">
      <c r="A25" s="7"/>
      <c r="B25" s="7" t="s">
        <v>27</v>
      </c>
      <c r="C25" s="282" t="s">
        <v>344</v>
      </c>
      <c r="D25" s="282"/>
      <c r="E25" s="282"/>
      <c r="F25" s="282"/>
      <c r="G25" s="282"/>
      <c r="H25" s="282"/>
      <c r="I25" s="282"/>
      <c r="J25" s="282"/>
      <c r="K25" s="282"/>
      <c r="L25" s="282"/>
      <c r="M25" s="282"/>
    </row>
    <row r="26" spans="1:13" ht="34.5" customHeight="1">
      <c r="A26" s="7"/>
      <c r="B26" s="7" t="s">
        <v>27</v>
      </c>
      <c r="C26" s="264" t="s">
        <v>29</v>
      </c>
      <c r="D26" s="265"/>
      <c r="E26" s="265"/>
      <c r="F26" s="265"/>
      <c r="G26" s="265"/>
      <c r="H26" s="265"/>
      <c r="I26" s="265"/>
      <c r="J26" s="265"/>
      <c r="K26" s="265"/>
      <c r="L26" s="265"/>
      <c r="M26" s="265"/>
    </row>
    <row r="27" spans="1:13" ht="16.5" customHeight="1">
      <c r="A27" s="7"/>
      <c r="B27" s="281" t="s">
        <v>323</v>
      </c>
      <c r="C27" s="281"/>
      <c r="D27" s="281"/>
      <c r="E27" s="281"/>
      <c r="F27" s="281"/>
      <c r="G27" s="281"/>
      <c r="H27" s="281"/>
      <c r="I27" s="281"/>
      <c r="J27" s="281"/>
      <c r="K27" s="281"/>
      <c r="L27" s="281"/>
      <c r="M27" s="281"/>
    </row>
    <row r="28" spans="1:13" ht="18.75" customHeight="1">
      <c r="A28" s="7"/>
      <c r="B28" s="7" t="s">
        <v>27</v>
      </c>
      <c r="C28" s="264" t="s">
        <v>317</v>
      </c>
      <c r="D28" s="265"/>
      <c r="E28" s="265"/>
      <c r="F28" s="265"/>
      <c r="G28" s="265"/>
      <c r="H28" s="265"/>
      <c r="I28" s="265"/>
      <c r="J28" s="265"/>
      <c r="K28" s="265"/>
      <c r="L28" s="265"/>
      <c r="M28" s="265"/>
    </row>
    <row r="29" spans="1:13" ht="30" customHeight="1">
      <c r="A29" s="7"/>
      <c r="B29" s="7" t="s">
        <v>27</v>
      </c>
      <c r="C29" s="264" t="s">
        <v>316</v>
      </c>
      <c r="D29" s="264"/>
      <c r="E29" s="264"/>
      <c r="F29" s="264"/>
      <c r="G29" s="264"/>
      <c r="H29" s="264"/>
      <c r="I29" s="264"/>
      <c r="J29" s="264"/>
      <c r="K29" s="264"/>
      <c r="L29" s="264"/>
      <c r="M29" s="264"/>
    </row>
    <row r="30" spans="1:13" ht="92.25" customHeight="1">
      <c r="A30" s="7"/>
      <c r="B30" s="7"/>
      <c r="C30" s="19" t="s">
        <v>27</v>
      </c>
      <c r="D30" s="264" t="s">
        <v>345</v>
      </c>
      <c r="E30" s="264"/>
      <c r="F30" s="264"/>
      <c r="G30" s="264"/>
      <c r="H30" s="264"/>
      <c r="I30" s="264"/>
      <c r="J30" s="264"/>
      <c r="K30" s="264"/>
      <c r="L30" s="264"/>
      <c r="M30" s="264"/>
    </row>
    <row r="31" spans="1:13" ht="15.75" customHeight="1">
      <c r="A31" s="7"/>
      <c r="B31" s="281" t="s">
        <v>43</v>
      </c>
      <c r="C31" s="281"/>
      <c r="D31" s="281"/>
      <c r="E31" s="281"/>
      <c r="F31" s="281"/>
      <c r="G31" s="281"/>
      <c r="H31" s="281"/>
      <c r="I31" s="281"/>
      <c r="J31" s="281"/>
      <c r="K31" s="281"/>
      <c r="L31" s="281"/>
      <c r="M31" s="281"/>
    </row>
    <row r="32" spans="1:13" ht="44.25" customHeight="1">
      <c r="A32" s="7"/>
      <c r="B32" s="7" t="s">
        <v>27</v>
      </c>
      <c r="C32" s="264" t="s">
        <v>327</v>
      </c>
      <c r="D32" s="265"/>
      <c r="E32" s="265"/>
      <c r="F32" s="265"/>
      <c r="G32" s="265"/>
      <c r="H32" s="265"/>
      <c r="I32" s="265"/>
      <c r="J32" s="265"/>
      <c r="K32" s="265"/>
      <c r="L32" s="265"/>
      <c r="M32" s="265"/>
    </row>
    <row r="33" spans="1:15" ht="45" customHeight="1">
      <c r="A33" s="7"/>
      <c r="B33" s="7" t="s">
        <v>27</v>
      </c>
      <c r="C33" s="264" t="s">
        <v>324</v>
      </c>
      <c r="D33" s="264"/>
      <c r="E33" s="264"/>
      <c r="F33" s="264"/>
      <c r="G33" s="264"/>
      <c r="H33" s="264"/>
      <c r="I33" s="264"/>
      <c r="J33" s="264"/>
      <c r="K33" s="264"/>
      <c r="L33" s="264"/>
      <c r="M33" s="264"/>
    </row>
    <row r="34" spans="1:15" ht="20.25" customHeight="1">
      <c r="A34" s="7"/>
      <c r="B34" s="281" t="s">
        <v>44</v>
      </c>
      <c r="C34" s="281"/>
      <c r="D34" s="281"/>
      <c r="E34" s="281"/>
      <c r="F34" s="281"/>
      <c r="G34" s="281"/>
      <c r="H34" s="281"/>
      <c r="I34" s="281"/>
      <c r="J34" s="281"/>
      <c r="K34" s="281"/>
      <c r="L34" s="281"/>
      <c r="M34" s="281"/>
    </row>
    <row r="35" spans="1:15" ht="25.5" customHeight="1">
      <c r="A35" s="7"/>
      <c r="B35" s="7" t="s">
        <v>27</v>
      </c>
      <c r="C35" s="264" t="s">
        <v>362</v>
      </c>
      <c r="D35" s="265"/>
      <c r="E35" s="265"/>
      <c r="F35" s="265"/>
      <c r="G35" s="265"/>
      <c r="H35" s="265"/>
      <c r="I35" s="265"/>
      <c r="J35" s="265"/>
      <c r="K35" s="265"/>
      <c r="L35" s="265"/>
      <c r="M35" s="265"/>
    </row>
    <row r="36" spans="1:15" ht="20.25" customHeight="1">
      <c r="A36" s="21" t="s">
        <v>45</v>
      </c>
      <c r="B36" s="7"/>
      <c r="C36" s="42"/>
      <c r="D36" s="42"/>
      <c r="E36" s="42"/>
      <c r="F36" s="42"/>
      <c r="G36" s="42"/>
      <c r="H36" s="42"/>
      <c r="I36" s="42"/>
      <c r="J36" s="42"/>
      <c r="K36" s="42"/>
      <c r="L36" s="42"/>
      <c r="M36" s="42"/>
    </row>
    <row r="37" spans="1:15" ht="25.5" customHeight="1">
      <c r="A37" s="7"/>
      <c r="B37" s="20" t="s">
        <v>46</v>
      </c>
      <c r="C37" s="44"/>
      <c r="D37" s="44"/>
      <c r="E37" s="44"/>
      <c r="F37" s="44"/>
      <c r="G37" s="44"/>
      <c r="H37" s="44"/>
      <c r="I37" s="44"/>
      <c r="J37" s="44"/>
      <c r="K37" s="44"/>
      <c r="L37" s="44"/>
      <c r="M37" s="44"/>
    </row>
    <row r="38" spans="1:15" ht="38.25" customHeight="1">
      <c r="A38" s="7"/>
      <c r="B38" s="7" t="s">
        <v>27</v>
      </c>
      <c r="C38" s="264" t="s">
        <v>361</v>
      </c>
      <c r="D38" s="264"/>
      <c r="E38" s="264"/>
      <c r="F38" s="264"/>
      <c r="G38" s="264"/>
      <c r="H38" s="264"/>
      <c r="I38" s="264"/>
      <c r="J38" s="264"/>
      <c r="K38" s="264"/>
      <c r="L38" s="264"/>
      <c r="M38" s="264"/>
    </row>
    <row r="39" spans="1:15" ht="18" customHeight="1">
      <c r="A39" s="7"/>
      <c r="B39" s="281" t="s">
        <v>47</v>
      </c>
      <c r="C39" s="281"/>
      <c r="D39" s="281"/>
      <c r="E39" s="281"/>
      <c r="F39" s="281"/>
      <c r="G39" s="281"/>
      <c r="H39" s="281"/>
      <c r="I39" s="281"/>
      <c r="J39" s="281"/>
      <c r="K39" s="281"/>
      <c r="L39" s="281"/>
      <c r="M39" s="281"/>
    </row>
    <row r="40" spans="1:15" ht="39.75" customHeight="1">
      <c r="A40" s="7"/>
      <c r="B40" s="19" t="s">
        <v>27</v>
      </c>
      <c r="C40" s="264" t="s">
        <v>330</v>
      </c>
      <c r="D40" s="265"/>
      <c r="E40" s="265"/>
      <c r="F40" s="265"/>
      <c r="G40" s="265"/>
      <c r="H40" s="265"/>
      <c r="I40" s="265"/>
      <c r="J40" s="265"/>
      <c r="K40" s="265"/>
      <c r="L40" s="265"/>
      <c r="M40" s="265"/>
    </row>
    <row r="41" spans="1:15" ht="19.5" customHeight="1">
      <c r="A41" s="21" t="s">
        <v>48</v>
      </c>
      <c r="B41" s="19"/>
      <c r="C41" s="42"/>
      <c r="D41" s="43"/>
      <c r="E41" s="43"/>
      <c r="F41" s="43"/>
      <c r="G41" s="43"/>
      <c r="H41" s="43"/>
      <c r="I41" s="43"/>
      <c r="J41" s="43"/>
      <c r="K41" s="43"/>
      <c r="L41" s="43"/>
      <c r="M41" s="43"/>
      <c r="O41" s="35"/>
    </row>
    <row r="42" spans="1:15" ht="47.25" customHeight="1">
      <c r="A42" s="7"/>
      <c r="B42" s="264" t="s">
        <v>320</v>
      </c>
      <c r="C42" s="264"/>
      <c r="D42" s="264"/>
      <c r="E42" s="264"/>
      <c r="F42" s="264"/>
      <c r="G42" s="264"/>
      <c r="H42" s="264"/>
      <c r="I42" s="264"/>
      <c r="J42" s="264"/>
      <c r="K42" s="264"/>
      <c r="L42" s="264"/>
      <c r="M42" s="264"/>
    </row>
    <row r="43" spans="1:15" ht="31.5" customHeight="1">
      <c r="A43" s="21" t="s">
        <v>30</v>
      </c>
      <c r="B43" s="5"/>
      <c r="C43" s="5"/>
      <c r="D43" s="5"/>
      <c r="E43" s="5"/>
      <c r="F43" s="5"/>
      <c r="G43" s="5"/>
      <c r="H43" s="5"/>
      <c r="I43" s="5"/>
      <c r="J43" s="5"/>
      <c r="K43" s="5"/>
      <c r="L43" s="5"/>
      <c r="M43" s="5"/>
    </row>
    <row r="44" spans="1:15" ht="36" customHeight="1">
      <c r="A44" s="266" t="s">
        <v>346</v>
      </c>
      <c r="B44" s="266"/>
      <c r="C44" s="266"/>
      <c r="D44" s="266"/>
      <c r="E44" s="266"/>
      <c r="F44" s="266"/>
      <c r="G44" s="266"/>
      <c r="H44" s="266"/>
      <c r="I44" s="266"/>
      <c r="J44" s="266"/>
      <c r="K44" s="266"/>
      <c r="L44" s="266"/>
      <c r="M44" s="266"/>
    </row>
    <row r="45" spans="1:15" ht="17.25" customHeight="1">
      <c r="A45" s="5"/>
      <c r="B45" s="5"/>
      <c r="C45" s="5"/>
      <c r="D45" s="5"/>
      <c r="E45" s="5"/>
      <c r="F45" s="5"/>
      <c r="G45" s="5"/>
      <c r="H45" s="5"/>
      <c r="I45" s="5"/>
      <c r="J45" s="5"/>
      <c r="K45" s="5"/>
      <c r="L45" s="5"/>
      <c r="M45" s="5"/>
    </row>
    <row r="46" spans="1:15">
      <c r="A46" s="14" t="s">
        <v>31</v>
      </c>
      <c r="B46" s="5"/>
      <c r="C46" s="5"/>
      <c r="D46" s="5"/>
      <c r="E46" s="5"/>
      <c r="F46" s="5"/>
      <c r="G46" s="5"/>
      <c r="H46" s="5"/>
      <c r="I46" s="5"/>
      <c r="J46" s="5"/>
      <c r="K46" s="5"/>
      <c r="L46" s="5"/>
      <c r="M46" s="5"/>
    </row>
    <row r="47" spans="1:15" ht="42" customHeight="1">
      <c r="A47" s="7" t="s">
        <v>27</v>
      </c>
      <c r="B47" s="264" t="s">
        <v>40</v>
      </c>
      <c r="C47" s="265"/>
      <c r="D47" s="265"/>
      <c r="E47" s="265"/>
      <c r="F47" s="265"/>
      <c r="G47" s="265"/>
      <c r="H47" s="265"/>
      <c r="I47" s="265"/>
      <c r="J47" s="265"/>
      <c r="K47" s="265"/>
      <c r="L47" s="265"/>
      <c r="M47" s="265"/>
    </row>
    <row r="48" spans="1:15" ht="32.25" customHeight="1">
      <c r="A48" s="7" t="s">
        <v>27</v>
      </c>
      <c r="B48" s="264" t="s">
        <v>32</v>
      </c>
      <c r="C48" s="265"/>
      <c r="D48" s="265"/>
      <c r="E48" s="265"/>
      <c r="F48" s="265"/>
      <c r="G48" s="265"/>
      <c r="H48" s="265"/>
      <c r="I48" s="265"/>
      <c r="J48" s="265"/>
      <c r="K48" s="265"/>
      <c r="L48" s="265"/>
      <c r="M48" s="265"/>
    </row>
    <row r="49" spans="1:13" ht="18.75" customHeight="1">
      <c r="A49" s="7" t="s">
        <v>27</v>
      </c>
      <c r="B49" s="264" t="s">
        <v>49</v>
      </c>
      <c r="C49" s="265"/>
      <c r="D49" s="265"/>
      <c r="E49" s="265"/>
      <c r="F49" s="265"/>
      <c r="G49" s="265"/>
      <c r="H49" s="265"/>
      <c r="I49" s="265"/>
      <c r="J49" s="265"/>
      <c r="K49" s="265"/>
      <c r="L49" s="265"/>
      <c r="M49" s="265"/>
    </row>
    <row r="50" spans="1:13" ht="28.5" customHeight="1">
      <c r="A50" s="7" t="s">
        <v>27</v>
      </c>
      <c r="B50" s="264" t="s">
        <v>33</v>
      </c>
      <c r="C50" s="265"/>
      <c r="D50" s="265"/>
      <c r="E50" s="265"/>
      <c r="F50" s="265"/>
      <c r="G50" s="265"/>
      <c r="H50" s="265"/>
      <c r="I50" s="265"/>
      <c r="J50" s="265"/>
      <c r="K50" s="265"/>
      <c r="L50" s="265"/>
      <c r="M50" s="265"/>
    </row>
    <row r="51" spans="1:13" ht="27" customHeight="1">
      <c r="A51" s="7" t="s">
        <v>27</v>
      </c>
      <c r="B51" s="264" t="s">
        <v>39</v>
      </c>
      <c r="C51" s="265"/>
      <c r="D51" s="265"/>
      <c r="E51" s="265"/>
      <c r="F51" s="265"/>
      <c r="G51" s="265"/>
      <c r="H51" s="265"/>
      <c r="I51" s="265"/>
      <c r="J51" s="265"/>
      <c r="K51" s="265"/>
      <c r="L51" s="265"/>
      <c r="M51" s="265"/>
    </row>
    <row r="52" spans="1:13" ht="28.5" customHeight="1">
      <c r="A52" s="5"/>
      <c r="B52" s="5"/>
      <c r="C52" s="5"/>
      <c r="D52" s="5"/>
      <c r="E52" s="5"/>
      <c r="F52" s="5"/>
      <c r="G52" s="5"/>
      <c r="H52" s="5"/>
      <c r="I52" s="5"/>
      <c r="J52" s="5"/>
      <c r="K52" s="5"/>
      <c r="L52" s="5"/>
      <c r="M52" s="5"/>
    </row>
    <row r="53" spans="1:13">
      <c r="A53" s="14" t="s">
        <v>38</v>
      </c>
      <c r="B53" s="15"/>
      <c r="C53" s="15"/>
      <c r="D53" s="15"/>
      <c r="E53" s="15"/>
      <c r="F53" s="15"/>
      <c r="G53" s="15"/>
      <c r="H53" s="15"/>
      <c r="I53" s="15"/>
      <c r="J53" s="15"/>
      <c r="K53" s="15"/>
      <c r="L53" s="15"/>
      <c r="M53" s="15"/>
    </row>
    <row r="54" spans="1:13" ht="41.25" customHeight="1">
      <c r="A54" s="7" t="s">
        <v>27</v>
      </c>
      <c r="B54" s="264" t="s">
        <v>50</v>
      </c>
      <c r="C54" s="264"/>
      <c r="D54" s="264"/>
      <c r="E54" s="264"/>
      <c r="F54" s="264"/>
      <c r="G54" s="264"/>
      <c r="H54" s="264"/>
      <c r="I54" s="264"/>
      <c r="J54" s="264"/>
      <c r="K54" s="264"/>
      <c r="L54" s="264"/>
      <c r="M54" s="264"/>
    </row>
    <row r="55" spans="1:13" ht="16.5" customHeight="1">
      <c r="A55" s="7" t="s">
        <v>27</v>
      </c>
      <c r="B55" s="263" t="s">
        <v>34</v>
      </c>
      <c r="C55" s="263"/>
      <c r="D55" s="263"/>
      <c r="E55" s="263"/>
      <c r="F55" s="263"/>
      <c r="G55" s="263"/>
      <c r="H55" s="263"/>
      <c r="I55" s="263"/>
      <c r="J55" s="263"/>
      <c r="K55" s="263"/>
      <c r="L55" s="263"/>
      <c r="M55" s="263"/>
    </row>
    <row r="56" spans="1:13" ht="33.75" customHeight="1">
      <c r="A56" s="7" t="s">
        <v>27</v>
      </c>
      <c r="B56" s="263" t="s">
        <v>35</v>
      </c>
      <c r="C56" s="263"/>
      <c r="D56" s="263"/>
      <c r="E56" s="263"/>
      <c r="F56" s="263"/>
      <c r="G56" s="263"/>
      <c r="H56" s="263"/>
      <c r="I56" s="263"/>
      <c r="J56" s="263"/>
      <c r="K56" s="263"/>
      <c r="L56" s="263"/>
      <c r="M56" s="263"/>
    </row>
    <row r="57" spans="1:13" ht="31.5" customHeight="1">
      <c r="A57" s="7" t="s">
        <v>27</v>
      </c>
      <c r="B57" s="263" t="s">
        <v>36</v>
      </c>
      <c r="C57" s="263"/>
      <c r="D57" s="263"/>
      <c r="E57" s="263"/>
      <c r="F57" s="263"/>
      <c r="G57" s="263"/>
      <c r="H57" s="263"/>
      <c r="I57" s="263"/>
      <c r="J57" s="263"/>
      <c r="K57" s="263"/>
      <c r="L57" s="263"/>
      <c r="M57" s="263"/>
    </row>
    <row r="58" spans="1:13" ht="30" customHeight="1">
      <c r="A58" s="7" t="s">
        <v>27</v>
      </c>
      <c r="B58" s="263" t="s">
        <v>37</v>
      </c>
      <c r="C58" s="263"/>
      <c r="D58" s="263"/>
      <c r="E58" s="263"/>
      <c r="F58" s="263"/>
      <c r="G58" s="263"/>
      <c r="H58" s="263"/>
      <c r="I58" s="263"/>
      <c r="J58" s="263"/>
      <c r="K58" s="263"/>
      <c r="L58" s="263"/>
      <c r="M58" s="263"/>
    </row>
    <row r="59" spans="1:13">
      <c r="A59" s="5"/>
      <c r="B59" s="17"/>
      <c r="C59" s="5"/>
      <c r="D59" s="5"/>
      <c r="E59" s="5"/>
      <c r="F59" s="5"/>
      <c r="G59" s="5"/>
      <c r="H59" s="5"/>
      <c r="I59" s="5"/>
      <c r="J59" s="5"/>
      <c r="K59" s="5"/>
      <c r="L59" s="5"/>
      <c r="M59" s="5"/>
    </row>
    <row r="60" spans="1:13">
      <c r="A60" s="5"/>
      <c r="B60" s="17"/>
      <c r="C60" s="5"/>
      <c r="D60" s="5"/>
      <c r="E60" s="5"/>
      <c r="F60" s="5"/>
      <c r="G60" s="5"/>
      <c r="H60" s="5"/>
      <c r="I60" s="5"/>
      <c r="J60" s="5"/>
      <c r="K60" s="5"/>
      <c r="L60" s="5"/>
      <c r="M60" s="5"/>
    </row>
    <row r="61" spans="1:13">
      <c r="A61" s="5"/>
      <c r="B61" s="16"/>
      <c r="C61" s="5"/>
      <c r="D61" s="5"/>
      <c r="E61" s="5"/>
      <c r="F61" s="5"/>
      <c r="G61" s="5"/>
      <c r="H61" s="5"/>
      <c r="I61" s="5"/>
      <c r="J61" s="5"/>
      <c r="K61" s="5"/>
      <c r="L61" s="5"/>
      <c r="M61" s="5"/>
    </row>
    <row r="62" spans="1:13">
      <c r="A62" s="5"/>
      <c r="B62" s="5"/>
      <c r="C62" s="5"/>
      <c r="D62" s="5"/>
      <c r="E62" s="5"/>
      <c r="F62" s="5"/>
      <c r="G62" s="5"/>
      <c r="H62" s="5"/>
      <c r="I62" s="5"/>
      <c r="J62" s="5"/>
      <c r="K62" s="5"/>
      <c r="L62" s="5"/>
      <c r="M62" s="5"/>
    </row>
    <row r="63" spans="1:13">
      <c r="A63" s="5"/>
      <c r="B63" s="5"/>
      <c r="C63" s="5"/>
      <c r="D63" s="5"/>
      <c r="E63" s="5"/>
      <c r="F63" s="5"/>
      <c r="G63" s="5"/>
      <c r="H63" s="5"/>
      <c r="I63" s="5"/>
      <c r="J63" s="5"/>
      <c r="K63" s="5"/>
      <c r="L63" s="5"/>
      <c r="M63" s="5"/>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6E4FC-E136-46AD-9A35-5475AC6B779A}">
  <sheetPr>
    <tabColor rgb="FF00B050"/>
    <pageSetUpPr fitToPage="1"/>
  </sheetPr>
  <dimension ref="A1:V425"/>
  <sheetViews>
    <sheetView topLeftCell="A2" zoomScaleNormal="100" workbookViewId="0">
      <selection activeCell="O5" sqref="O5"/>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I&amp;A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c r="L7" s="39"/>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365</v>
      </c>
      <c r="H9" s="369" t="s">
        <v>722</v>
      </c>
      <c r="I9" s="372"/>
      <c r="J9" s="409" t="str">
        <f>"REPORTING PERIOD: "&amp;Q423</f>
        <v>REPORTING PERIOD: APRIL 1 - SEPTEMBER 30, 2025</v>
      </c>
      <c r="K9" s="446" t="s">
        <v>3</v>
      </c>
      <c r="L9" s="415" t="s">
        <v>8</v>
      </c>
      <c r="M9" s="416"/>
      <c r="N9" s="10"/>
      <c r="O9" s="72"/>
    </row>
    <row r="10" spans="1:19" customFormat="1" ht="15.75" customHeight="1">
      <c r="A10" s="391"/>
      <c r="B10" s="419" t="s">
        <v>404</v>
      </c>
      <c r="C10" s="403"/>
      <c r="D10" s="403"/>
      <c r="E10" s="403"/>
      <c r="F10" s="420"/>
      <c r="G10" s="405"/>
      <c r="H10" s="370"/>
      <c r="I10" s="373"/>
      <c r="J10" s="410"/>
      <c r="K10" s="447"/>
      <c r="L10" s="415"/>
      <c r="M10" s="416"/>
      <c r="N10" s="10"/>
      <c r="O10" s="72"/>
    </row>
    <row r="11" spans="1:19" customFormat="1" ht="23.1" customHeight="1" thickBot="1">
      <c r="A11" s="391"/>
      <c r="B11" s="36" t="s">
        <v>21</v>
      </c>
      <c r="C11" s="37" t="s">
        <v>375</v>
      </c>
      <c r="D11" s="421" t="s">
        <v>374</v>
      </c>
      <c r="E11" s="421"/>
      <c r="F11" s="422"/>
      <c r="G11" s="406"/>
      <c r="H11" s="371"/>
      <c r="I11" s="374"/>
      <c r="J11" s="411"/>
      <c r="K11" s="448"/>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t="s">
        <v>17</v>
      </c>
      <c r="G17" s="310"/>
      <c r="H17" s="311"/>
      <c r="I17" s="312"/>
      <c r="J17" s="53" t="s">
        <v>5</v>
      </c>
      <c r="K17" s="52"/>
      <c r="L17" s="52" t="s">
        <v>3</v>
      </c>
      <c r="M17" s="51">
        <v>120</v>
      </c>
      <c r="N17" s="2"/>
      <c r="V17"/>
    </row>
    <row r="18" spans="1:22" ht="23.25" customHeight="1" thickBot="1">
      <c r="A18" s="299">
        <f>1</f>
        <v>1</v>
      </c>
      <c r="B18" s="89" t="s">
        <v>336</v>
      </c>
      <c r="C18" s="89" t="s">
        <v>338</v>
      </c>
      <c r="D18" s="89" t="s">
        <v>24</v>
      </c>
      <c r="E18" s="301" t="s">
        <v>340</v>
      </c>
      <c r="F18" s="301"/>
      <c r="G18" s="301" t="s">
        <v>332</v>
      </c>
      <c r="H18" s="302"/>
      <c r="I18" s="92"/>
      <c r="J18" s="70" t="s">
        <v>2</v>
      </c>
      <c r="K18" s="70"/>
      <c r="L18" s="70"/>
      <c r="M18" s="69"/>
      <c r="N18" s="2"/>
      <c r="V18" s="47"/>
    </row>
    <row r="19" spans="1:22" ht="13.8" thickBot="1">
      <c r="A19" s="299"/>
      <c r="B19" s="68"/>
      <c r="C19" s="68"/>
      <c r="D19" s="67"/>
      <c r="E19" s="66"/>
      <c r="F19" s="65"/>
      <c r="G19" s="303"/>
      <c r="H19" s="304"/>
      <c r="I19" s="305"/>
      <c r="J19" s="64"/>
      <c r="K19" s="63"/>
      <c r="L19" s="60"/>
      <c r="M19" s="62"/>
      <c r="N19" s="2"/>
      <c r="V19" s="48"/>
    </row>
    <row r="20" spans="1:22" ht="21" thickBot="1">
      <c r="A20" s="299"/>
      <c r="B20" s="90" t="s">
        <v>337</v>
      </c>
      <c r="C20" s="90" t="s">
        <v>339</v>
      </c>
      <c r="D20" s="90" t="s">
        <v>23</v>
      </c>
      <c r="E20" s="306" t="s">
        <v>341</v>
      </c>
      <c r="F20" s="306"/>
      <c r="G20" s="307"/>
      <c r="H20" s="308"/>
      <c r="I20" s="309"/>
      <c r="J20" s="61"/>
      <c r="K20" s="60"/>
      <c r="L20" s="59"/>
      <c r="M20" s="58"/>
      <c r="N20" s="2"/>
      <c r="V20" s="49"/>
    </row>
    <row r="21" spans="1:22" ht="13.8" thickBot="1">
      <c r="A21" s="300"/>
      <c r="B21" s="57"/>
      <c r="C21" s="57"/>
      <c r="D21" s="56"/>
      <c r="E21" s="55" t="s">
        <v>4</v>
      </c>
      <c r="F21" s="54"/>
      <c r="G21" s="310"/>
      <c r="H21" s="311"/>
      <c r="I21" s="312"/>
      <c r="J21" s="53"/>
      <c r="K21" s="52"/>
      <c r="L21" s="52"/>
      <c r="M21" s="51"/>
      <c r="N21" s="2"/>
      <c r="V21" s="49"/>
    </row>
    <row r="22" spans="1:22" ht="24" customHeight="1" thickBot="1">
      <c r="A22" s="299">
        <f>A18+1</f>
        <v>2</v>
      </c>
      <c r="B22" s="89" t="s">
        <v>336</v>
      </c>
      <c r="C22" s="89" t="s">
        <v>338</v>
      </c>
      <c r="D22" s="89" t="s">
        <v>24</v>
      </c>
      <c r="E22" s="301" t="s">
        <v>340</v>
      </c>
      <c r="F22" s="301"/>
      <c r="G22" s="301" t="s">
        <v>332</v>
      </c>
      <c r="H22" s="302"/>
      <c r="I22" s="92"/>
      <c r="J22" s="70"/>
      <c r="K22" s="70"/>
      <c r="L22" s="70"/>
      <c r="M22" s="69"/>
      <c r="N22" s="2"/>
      <c r="V22" s="49"/>
    </row>
    <row r="23" spans="1:22" ht="13.8" thickBot="1">
      <c r="A23" s="299"/>
      <c r="B23" s="68"/>
      <c r="C23" s="68"/>
      <c r="D23" s="67"/>
      <c r="E23" s="66"/>
      <c r="F23" s="65"/>
      <c r="G23" s="303"/>
      <c r="H23" s="304"/>
      <c r="I23" s="305"/>
      <c r="J23" s="64"/>
      <c r="K23" s="63"/>
      <c r="L23" s="60"/>
      <c r="M23" s="62"/>
      <c r="N23" s="2"/>
      <c r="V23" s="49"/>
    </row>
    <row r="24" spans="1:22" ht="21" thickBot="1">
      <c r="A24" s="299"/>
      <c r="B24" s="90" t="s">
        <v>337</v>
      </c>
      <c r="C24" s="90" t="s">
        <v>339</v>
      </c>
      <c r="D24" s="90" t="s">
        <v>23</v>
      </c>
      <c r="E24" s="306" t="s">
        <v>341</v>
      </c>
      <c r="F24" s="306"/>
      <c r="G24" s="307"/>
      <c r="H24" s="308"/>
      <c r="I24" s="309"/>
      <c r="J24" s="61"/>
      <c r="K24" s="60"/>
      <c r="L24" s="59"/>
      <c r="M24" s="58"/>
      <c r="N24" s="2"/>
      <c r="V24" s="49"/>
    </row>
    <row r="25" spans="1:22" ht="13.8" thickBot="1">
      <c r="A25" s="300"/>
      <c r="B25" s="57"/>
      <c r="C25" s="57"/>
      <c r="D25" s="56"/>
      <c r="E25" s="55" t="s">
        <v>4</v>
      </c>
      <c r="F25" s="54"/>
      <c r="G25" s="310"/>
      <c r="H25" s="311"/>
      <c r="I25" s="312"/>
      <c r="J25" s="53"/>
      <c r="K25" s="52"/>
      <c r="L25" s="52"/>
      <c r="M25" s="51"/>
      <c r="N25" s="2"/>
      <c r="V25" s="49"/>
    </row>
    <row r="26" spans="1:22" ht="24" customHeight="1" thickBot="1">
      <c r="A26" s="299">
        <f>A22+1</f>
        <v>3</v>
      </c>
      <c r="B26" s="89" t="s">
        <v>336</v>
      </c>
      <c r="C26" s="89" t="s">
        <v>338</v>
      </c>
      <c r="D26" s="89" t="s">
        <v>24</v>
      </c>
      <c r="E26" s="301" t="s">
        <v>340</v>
      </c>
      <c r="F26" s="301"/>
      <c r="G26" s="301" t="s">
        <v>332</v>
      </c>
      <c r="H26" s="302"/>
      <c r="I26" s="92"/>
      <c r="J26" s="70"/>
      <c r="K26" s="70"/>
      <c r="L26" s="70"/>
      <c r="M26" s="69"/>
      <c r="N26" s="2"/>
      <c r="V26" s="49"/>
    </row>
    <row r="27" spans="1:22" ht="13.8" thickBot="1">
      <c r="A27" s="299"/>
      <c r="B27" s="68"/>
      <c r="C27" s="68"/>
      <c r="D27" s="67"/>
      <c r="E27" s="66"/>
      <c r="F27" s="65"/>
      <c r="G27" s="303"/>
      <c r="H27" s="304"/>
      <c r="I27" s="305"/>
      <c r="J27" s="64"/>
      <c r="K27" s="63"/>
      <c r="L27" s="60"/>
      <c r="M27" s="62"/>
      <c r="N27" s="2"/>
      <c r="V27" s="49"/>
    </row>
    <row r="28" spans="1:22" ht="21" thickBot="1">
      <c r="A28" s="299"/>
      <c r="B28" s="90" t="s">
        <v>337</v>
      </c>
      <c r="C28" s="90" t="s">
        <v>339</v>
      </c>
      <c r="D28" s="90" t="s">
        <v>23</v>
      </c>
      <c r="E28" s="306" t="s">
        <v>341</v>
      </c>
      <c r="F28" s="306"/>
      <c r="G28" s="307"/>
      <c r="H28" s="308"/>
      <c r="I28" s="309"/>
      <c r="J28" s="61"/>
      <c r="K28" s="60"/>
      <c r="L28" s="59"/>
      <c r="M28" s="58"/>
      <c r="N28" s="2"/>
      <c r="V28" s="49"/>
    </row>
    <row r="29" spans="1:22" ht="13.8" thickBot="1">
      <c r="A29" s="300"/>
      <c r="B29" s="57"/>
      <c r="C29" s="57"/>
      <c r="D29" s="56"/>
      <c r="E29" s="55" t="s">
        <v>4</v>
      </c>
      <c r="F29" s="54"/>
      <c r="G29" s="310"/>
      <c r="H29" s="311"/>
      <c r="I29" s="312"/>
      <c r="J29" s="53"/>
      <c r="K29" s="52"/>
      <c r="L29" s="52"/>
      <c r="M29" s="51"/>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V30" s="49"/>
    </row>
    <row r="31" spans="1:22" ht="13.8" thickBot="1">
      <c r="A31" s="299"/>
      <c r="B31" s="68"/>
      <c r="C31" s="68"/>
      <c r="D31" s="67"/>
      <c r="E31" s="66"/>
      <c r="F31" s="65"/>
      <c r="G31" s="303"/>
      <c r="H31" s="304"/>
      <c r="I31" s="305"/>
      <c r="J31" s="64"/>
      <c r="K31" s="63"/>
      <c r="L31" s="60"/>
      <c r="M31" s="62"/>
      <c r="N31" s="2"/>
      <c r="V31" s="49"/>
    </row>
    <row r="32" spans="1:22" ht="21" thickBot="1">
      <c r="A32" s="299"/>
      <c r="B32" s="90" t="s">
        <v>337</v>
      </c>
      <c r="C32" s="90" t="s">
        <v>339</v>
      </c>
      <c r="D32" s="90" t="s">
        <v>23</v>
      </c>
      <c r="E32" s="306" t="s">
        <v>341</v>
      </c>
      <c r="F32" s="306"/>
      <c r="G32" s="307"/>
      <c r="H32" s="308"/>
      <c r="I32" s="309"/>
      <c r="J32" s="61"/>
      <c r="K32" s="60"/>
      <c r="L32" s="59"/>
      <c r="M32" s="58"/>
      <c r="N32" s="2"/>
      <c r="V32" s="49"/>
    </row>
    <row r="33" spans="1:22" ht="13.8" thickBot="1">
      <c r="A33" s="300"/>
      <c r="B33" s="57"/>
      <c r="C33" s="57"/>
      <c r="D33" s="56"/>
      <c r="E33" s="55" t="s">
        <v>4</v>
      </c>
      <c r="F33" s="54"/>
      <c r="G33" s="310"/>
      <c r="H33" s="311"/>
      <c r="I33" s="312"/>
      <c r="J33" s="53"/>
      <c r="K33" s="52"/>
      <c r="L33" s="52"/>
      <c r="M33" s="51"/>
      <c r="N33" s="2"/>
      <c r="V33" s="49"/>
    </row>
    <row r="34" spans="1:22" ht="24" customHeight="1" thickBot="1">
      <c r="A34" s="299">
        <f>A30+1</f>
        <v>5</v>
      </c>
      <c r="B34" s="89" t="s">
        <v>336</v>
      </c>
      <c r="C34" s="89" t="s">
        <v>338</v>
      </c>
      <c r="D34" s="89" t="s">
        <v>24</v>
      </c>
      <c r="E34" s="301" t="s">
        <v>340</v>
      </c>
      <c r="F34" s="301"/>
      <c r="G34" s="301" t="s">
        <v>332</v>
      </c>
      <c r="H34" s="302"/>
      <c r="I34" s="92"/>
      <c r="J34" s="70"/>
      <c r="K34" s="70"/>
      <c r="L34" s="70"/>
      <c r="M34" s="69"/>
      <c r="N34" s="2"/>
      <c r="V34" s="49"/>
    </row>
    <row r="35" spans="1:22" ht="13.8" thickBot="1">
      <c r="A35" s="299"/>
      <c r="B35" s="68"/>
      <c r="C35" s="68"/>
      <c r="D35" s="67"/>
      <c r="E35" s="66"/>
      <c r="F35" s="65"/>
      <c r="G35" s="303"/>
      <c r="H35" s="304"/>
      <c r="I35" s="305"/>
      <c r="J35" s="64"/>
      <c r="K35" s="63"/>
      <c r="L35" s="60"/>
      <c r="M35" s="62"/>
      <c r="N35" s="2"/>
      <c r="V35" s="49"/>
    </row>
    <row r="36" spans="1:22" ht="21" thickBot="1">
      <c r="A36" s="299"/>
      <c r="B36" s="90" t="s">
        <v>337</v>
      </c>
      <c r="C36" s="90" t="s">
        <v>339</v>
      </c>
      <c r="D36" s="90" t="s">
        <v>23</v>
      </c>
      <c r="E36" s="306" t="s">
        <v>341</v>
      </c>
      <c r="F36" s="306"/>
      <c r="G36" s="307"/>
      <c r="H36" s="308"/>
      <c r="I36" s="309"/>
      <c r="J36" s="61"/>
      <c r="K36" s="60"/>
      <c r="L36" s="59"/>
      <c r="M36" s="58"/>
      <c r="N36" s="2"/>
      <c r="V36" s="49"/>
    </row>
    <row r="37" spans="1:22" ht="13.8" thickBot="1">
      <c r="A37" s="300"/>
      <c r="B37" s="57"/>
      <c r="C37" s="57"/>
      <c r="D37" s="56"/>
      <c r="E37" s="55" t="s">
        <v>4</v>
      </c>
      <c r="F37" s="54"/>
      <c r="G37" s="310"/>
      <c r="H37" s="311"/>
      <c r="I37" s="312"/>
      <c r="J37" s="53"/>
      <c r="K37" s="52"/>
      <c r="L37" s="52"/>
      <c r="M37" s="51"/>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V38" s="49"/>
    </row>
    <row r="39" spans="1:22" ht="13.8" thickBot="1">
      <c r="A39" s="299"/>
      <c r="B39" s="68"/>
      <c r="C39" s="68"/>
      <c r="D39" s="67"/>
      <c r="E39" s="66"/>
      <c r="F39" s="65"/>
      <c r="G39" s="303"/>
      <c r="H39" s="304"/>
      <c r="I39" s="305"/>
      <c r="J39" s="64"/>
      <c r="K39" s="63"/>
      <c r="L39" s="60"/>
      <c r="M39" s="62"/>
      <c r="N39" s="2"/>
      <c r="V39" s="49"/>
    </row>
    <row r="40" spans="1:22" ht="21" thickBot="1">
      <c r="A40" s="299"/>
      <c r="B40" s="90" t="s">
        <v>337</v>
      </c>
      <c r="C40" s="90" t="s">
        <v>339</v>
      </c>
      <c r="D40" s="90" t="s">
        <v>23</v>
      </c>
      <c r="E40" s="306" t="s">
        <v>341</v>
      </c>
      <c r="F40" s="306"/>
      <c r="G40" s="307"/>
      <c r="H40" s="308"/>
      <c r="I40" s="309"/>
      <c r="J40" s="61"/>
      <c r="K40" s="60"/>
      <c r="L40" s="59"/>
      <c r="M40" s="58"/>
      <c r="N40" s="2"/>
      <c r="V40" s="49"/>
    </row>
    <row r="41" spans="1:22" ht="13.8" thickBot="1">
      <c r="A41" s="300"/>
      <c r="B41" s="57"/>
      <c r="C41" s="57"/>
      <c r="D41" s="56"/>
      <c r="E41" s="55" t="s">
        <v>4</v>
      </c>
      <c r="F41" s="54"/>
      <c r="G41" s="310"/>
      <c r="H41" s="311"/>
      <c r="I41" s="312"/>
      <c r="J41" s="53"/>
      <c r="K41" s="52"/>
      <c r="L41" s="52"/>
      <c r="M41" s="51"/>
      <c r="N41" s="2"/>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V42" s="49"/>
    </row>
    <row r="43" spans="1:22" ht="13.8" thickBot="1">
      <c r="A43" s="299"/>
      <c r="B43" s="68"/>
      <c r="C43" s="68"/>
      <c r="D43" s="67"/>
      <c r="E43" s="66"/>
      <c r="F43" s="65"/>
      <c r="G43" s="303"/>
      <c r="H43" s="304"/>
      <c r="I43" s="305"/>
      <c r="J43" s="64"/>
      <c r="K43" s="63"/>
      <c r="L43" s="60"/>
      <c r="M43" s="62"/>
      <c r="N43" s="2"/>
      <c r="V43" s="49"/>
    </row>
    <row r="44" spans="1:22" ht="21" thickBot="1">
      <c r="A44" s="299"/>
      <c r="B44" s="90" t="s">
        <v>337</v>
      </c>
      <c r="C44" s="90" t="s">
        <v>339</v>
      </c>
      <c r="D44" s="90" t="s">
        <v>23</v>
      </c>
      <c r="E44" s="306" t="s">
        <v>341</v>
      </c>
      <c r="F44" s="306"/>
      <c r="G44" s="307"/>
      <c r="H44" s="308"/>
      <c r="I44" s="309"/>
      <c r="J44" s="61"/>
      <c r="K44" s="60"/>
      <c r="L44" s="59"/>
      <c r="M44" s="58"/>
      <c r="N44" s="2"/>
      <c r="V44" s="49"/>
    </row>
    <row r="45" spans="1:22" ht="13.8" thickBot="1">
      <c r="A45" s="300"/>
      <c r="B45" s="57"/>
      <c r="C45" s="57"/>
      <c r="D45" s="56"/>
      <c r="E45" s="55" t="s">
        <v>4</v>
      </c>
      <c r="F45" s="54"/>
      <c r="G45" s="310"/>
      <c r="H45" s="311"/>
      <c r="I45" s="312"/>
      <c r="J45" s="53"/>
      <c r="K45" s="52"/>
      <c r="L45" s="52"/>
      <c r="M45" s="51"/>
      <c r="N45" s="2"/>
      <c r="V45" s="49"/>
    </row>
    <row r="46" spans="1:22" ht="24" customHeight="1" thickBot="1">
      <c r="A46" s="299">
        <f>A42+1</f>
        <v>8</v>
      </c>
      <c r="B46" s="89" t="s">
        <v>336</v>
      </c>
      <c r="C46" s="89" t="s">
        <v>338</v>
      </c>
      <c r="D46" s="89" t="s">
        <v>24</v>
      </c>
      <c r="E46" s="301" t="s">
        <v>340</v>
      </c>
      <c r="F46" s="301"/>
      <c r="G46" s="301" t="s">
        <v>332</v>
      </c>
      <c r="H46" s="302"/>
      <c r="I46" s="92"/>
      <c r="J46" s="70"/>
      <c r="K46" s="70"/>
      <c r="L46" s="70"/>
      <c r="M46" s="69"/>
      <c r="N46" s="2"/>
      <c r="V46" s="49"/>
    </row>
    <row r="47" spans="1:22" ht="13.8" thickBot="1">
      <c r="A47" s="299"/>
      <c r="B47" s="68"/>
      <c r="C47" s="68"/>
      <c r="D47" s="67"/>
      <c r="E47" s="66"/>
      <c r="F47" s="65"/>
      <c r="G47" s="303"/>
      <c r="H47" s="304"/>
      <c r="I47" s="305"/>
      <c r="J47" s="64"/>
      <c r="K47" s="63"/>
      <c r="L47" s="60"/>
      <c r="M47" s="62"/>
      <c r="N47" s="2"/>
      <c r="V47" s="49"/>
    </row>
    <row r="48" spans="1:22" ht="21" thickBot="1">
      <c r="A48" s="299"/>
      <c r="B48" s="90" t="s">
        <v>337</v>
      </c>
      <c r="C48" s="90" t="s">
        <v>339</v>
      </c>
      <c r="D48" s="90" t="s">
        <v>23</v>
      </c>
      <c r="E48" s="306" t="s">
        <v>341</v>
      </c>
      <c r="F48" s="306"/>
      <c r="G48" s="307"/>
      <c r="H48" s="308"/>
      <c r="I48" s="309"/>
      <c r="J48" s="61"/>
      <c r="K48" s="60"/>
      <c r="L48" s="59"/>
      <c r="M48" s="58"/>
      <c r="N48" s="2"/>
      <c r="V48" s="49"/>
    </row>
    <row r="49" spans="1:22" ht="13.8" thickBot="1">
      <c r="A49" s="300"/>
      <c r="B49" s="57"/>
      <c r="C49" s="57"/>
      <c r="D49" s="56"/>
      <c r="E49" s="55" t="s">
        <v>4</v>
      </c>
      <c r="F49" s="54"/>
      <c r="G49" s="310"/>
      <c r="H49" s="311"/>
      <c r="I49" s="312"/>
      <c r="J49" s="53"/>
      <c r="K49" s="52"/>
      <c r="L49" s="52"/>
      <c r="M49" s="51"/>
      <c r="N49" s="2"/>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V50" s="49"/>
    </row>
    <row r="51" spans="1:22" ht="13.8" thickBot="1">
      <c r="A51" s="299"/>
      <c r="B51" s="68"/>
      <c r="C51" s="68"/>
      <c r="D51" s="67"/>
      <c r="E51" s="66"/>
      <c r="F51" s="65"/>
      <c r="G51" s="303"/>
      <c r="H51" s="304"/>
      <c r="I51" s="305"/>
      <c r="J51" s="64"/>
      <c r="K51" s="63"/>
      <c r="L51" s="60"/>
      <c r="M51" s="62"/>
      <c r="N51" s="2"/>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ht="13.8" thickBot="1">
      <c r="A53" s="300"/>
      <c r="B53" s="57"/>
      <c r="C53" s="57"/>
      <c r="D53" s="56"/>
      <c r="E53" s="55" t="s">
        <v>4</v>
      </c>
      <c r="F53" s="54"/>
      <c r="G53" s="310"/>
      <c r="H53" s="311"/>
      <c r="I53" s="312"/>
      <c r="J53" s="53"/>
      <c r="K53" s="52"/>
      <c r="L53" s="52"/>
      <c r="M53" s="51"/>
      <c r="N53" s="2"/>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V54" s="49"/>
    </row>
    <row r="55" spans="1:22" ht="13.8" thickBot="1">
      <c r="A55" s="299"/>
      <c r="B55" s="68"/>
      <c r="C55" s="68"/>
      <c r="D55" s="67"/>
      <c r="E55" s="66"/>
      <c r="F55" s="65"/>
      <c r="G55" s="303"/>
      <c r="H55" s="304"/>
      <c r="I55" s="305"/>
      <c r="J55" s="64"/>
      <c r="K55" s="63"/>
      <c r="L55" s="60"/>
      <c r="M55" s="62"/>
      <c r="N55" s="2"/>
      <c r="P55" s="1"/>
      <c r="V55" s="49"/>
    </row>
    <row r="56" spans="1:22" ht="21" thickBot="1">
      <c r="A56" s="299"/>
      <c r="B56" s="90" t="s">
        <v>337</v>
      </c>
      <c r="C56" s="90" t="s">
        <v>339</v>
      </c>
      <c r="D56" s="90" t="s">
        <v>23</v>
      </c>
      <c r="E56" s="306" t="s">
        <v>341</v>
      </c>
      <c r="F56" s="306"/>
      <c r="G56" s="307"/>
      <c r="H56" s="308"/>
      <c r="I56" s="309"/>
      <c r="J56" s="61"/>
      <c r="K56" s="60"/>
      <c r="L56" s="59"/>
      <c r="M56" s="58"/>
      <c r="N56" s="2"/>
      <c r="V56" s="49"/>
    </row>
    <row r="57" spans="1:22" s="1" customFormat="1" ht="13.8" thickBot="1">
      <c r="A57" s="300"/>
      <c r="B57" s="57"/>
      <c r="C57" s="57"/>
      <c r="D57" s="56"/>
      <c r="E57" s="55" t="s">
        <v>4</v>
      </c>
      <c r="F57" s="54"/>
      <c r="G57" s="310"/>
      <c r="H57" s="311"/>
      <c r="I57" s="312"/>
      <c r="J57" s="53"/>
      <c r="K57" s="52"/>
      <c r="L57" s="52"/>
      <c r="M57" s="51"/>
      <c r="N57" s="3"/>
      <c r="P57"/>
      <c r="Q57"/>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13.8" thickBot="1">
      <c r="A59" s="299"/>
      <c r="B59" s="68"/>
      <c r="C59" s="68"/>
      <c r="D59" s="67"/>
      <c r="E59" s="66"/>
      <c r="F59" s="65"/>
      <c r="G59" s="303"/>
      <c r="H59" s="304"/>
      <c r="I59" s="305"/>
      <c r="J59" s="64"/>
      <c r="K59" s="63"/>
      <c r="L59" s="60"/>
      <c r="M59" s="62"/>
      <c r="N59" s="2"/>
      <c r="V59" s="49"/>
    </row>
    <row r="60" spans="1:22" ht="21" thickBot="1">
      <c r="A60" s="299"/>
      <c r="B60" s="90" t="s">
        <v>337</v>
      </c>
      <c r="C60" s="90" t="s">
        <v>339</v>
      </c>
      <c r="D60" s="90" t="s">
        <v>23</v>
      </c>
      <c r="E60" s="306" t="s">
        <v>341</v>
      </c>
      <c r="F60" s="306"/>
      <c r="G60" s="307"/>
      <c r="H60" s="308"/>
      <c r="I60" s="309"/>
      <c r="J60" s="61"/>
      <c r="K60" s="60"/>
      <c r="L60" s="59"/>
      <c r="M60" s="58"/>
      <c r="N60" s="2"/>
      <c r="V60" s="49"/>
    </row>
    <row r="61" spans="1:22" ht="13.8" thickBot="1">
      <c r="A61" s="300"/>
      <c r="B61" s="57"/>
      <c r="C61" s="57"/>
      <c r="D61" s="56"/>
      <c r="E61" s="55" t="s">
        <v>4</v>
      </c>
      <c r="F61" s="54"/>
      <c r="G61" s="310"/>
      <c r="H61" s="311"/>
      <c r="I61" s="312"/>
      <c r="J61" s="53"/>
      <c r="K61" s="52"/>
      <c r="L61" s="52"/>
      <c r="M61" s="51"/>
      <c r="N61" s="2"/>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V62" s="49"/>
    </row>
    <row r="63" spans="1:22" ht="13.8" thickBot="1">
      <c r="A63" s="299"/>
      <c r="B63" s="68"/>
      <c r="C63" s="68"/>
      <c r="D63" s="67"/>
      <c r="E63" s="66"/>
      <c r="F63" s="65"/>
      <c r="G63" s="303"/>
      <c r="H63" s="304"/>
      <c r="I63" s="305"/>
      <c r="J63" s="64"/>
      <c r="K63" s="63"/>
      <c r="L63" s="60"/>
      <c r="M63" s="62"/>
      <c r="N63" s="2"/>
      <c r="V63" s="49"/>
    </row>
    <row r="64" spans="1:22" ht="21" thickBot="1">
      <c r="A64" s="299"/>
      <c r="B64" s="90" t="s">
        <v>337</v>
      </c>
      <c r="C64" s="90" t="s">
        <v>339</v>
      </c>
      <c r="D64" s="90" t="s">
        <v>23</v>
      </c>
      <c r="E64" s="306" t="s">
        <v>341</v>
      </c>
      <c r="F64" s="306"/>
      <c r="G64" s="307"/>
      <c r="H64" s="308"/>
      <c r="I64" s="309"/>
      <c r="J64" s="61"/>
      <c r="K64" s="60"/>
      <c r="L64" s="59"/>
      <c r="M64" s="58"/>
      <c r="N64" s="2"/>
      <c r="V64" s="49"/>
    </row>
    <row r="65" spans="1:22" ht="13.8" thickBot="1">
      <c r="A65" s="300"/>
      <c r="B65" s="57"/>
      <c r="C65" s="57"/>
      <c r="D65" s="56"/>
      <c r="E65" s="55" t="s">
        <v>4</v>
      </c>
      <c r="F65" s="54"/>
      <c r="G65" s="310"/>
      <c r="H65" s="311"/>
      <c r="I65" s="312"/>
      <c r="J65" s="53"/>
      <c r="K65" s="52"/>
      <c r="L65" s="52"/>
      <c r="M65" s="51"/>
      <c r="N65" s="2"/>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V66" s="49"/>
    </row>
    <row r="67" spans="1:22" ht="13.8" thickBot="1">
      <c r="A67" s="299"/>
      <c r="B67" s="68"/>
      <c r="C67" s="68"/>
      <c r="D67" s="67"/>
      <c r="E67" s="66"/>
      <c r="F67" s="65"/>
      <c r="G67" s="303"/>
      <c r="H67" s="304"/>
      <c r="I67" s="305"/>
      <c r="J67" s="64"/>
      <c r="K67" s="63"/>
      <c r="L67" s="60"/>
      <c r="M67" s="62"/>
      <c r="N67" s="2"/>
      <c r="V67" s="49"/>
    </row>
    <row r="68" spans="1:22" ht="21" thickBot="1">
      <c r="A68" s="299"/>
      <c r="B68" s="90" t="s">
        <v>337</v>
      </c>
      <c r="C68" s="90" t="s">
        <v>339</v>
      </c>
      <c r="D68" s="90" t="s">
        <v>23</v>
      </c>
      <c r="E68" s="306" t="s">
        <v>341</v>
      </c>
      <c r="F68" s="306"/>
      <c r="G68" s="307"/>
      <c r="H68" s="308"/>
      <c r="I68" s="309"/>
      <c r="J68" s="61"/>
      <c r="K68" s="60"/>
      <c r="L68" s="59"/>
      <c r="M68" s="58"/>
      <c r="N68" s="2"/>
      <c r="V68" s="49"/>
    </row>
    <row r="69" spans="1:22" ht="13.8" thickBot="1">
      <c r="A69" s="300"/>
      <c r="B69" s="57"/>
      <c r="C69" s="57"/>
      <c r="D69" s="56"/>
      <c r="E69" s="55" t="s">
        <v>4</v>
      </c>
      <c r="F69" s="54"/>
      <c r="G69" s="310"/>
      <c r="H69" s="311"/>
      <c r="I69" s="312"/>
      <c r="J69" s="53"/>
      <c r="K69" s="52"/>
      <c r="L69" s="52"/>
      <c r="M69" s="51"/>
      <c r="N69" s="2"/>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V70" s="49"/>
    </row>
    <row r="71" spans="1:22" ht="13.8" thickBot="1">
      <c r="A71" s="299"/>
      <c r="B71" s="68"/>
      <c r="C71" s="68"/>
      <c r="D71" s="67"/>
      <c r="E71" s="66"/>
      <c r="F71" s="65"/>
      <c r="G71" s="303"/>
      <c r="H71" s="304"/>
      <c r="I71" s="305"/>
      <c r="J71" s="64"/>
      <c r="K71" s="63"/>
      <c r="L71" s="60"/>
      <c r="M71" s="62"/>
      <c r="N71" s="2"/>
      <c r="V71" s="50"/>
    </row>
    <row r="72" spans="1:22" ht="21" thickBot="1">
      <c r="A72" s="299"/>
      <c r="B72" s="90" t="s">
        <v>337</v>
      </c>
      <c r="C72" s="90" t="s">
        <v>339</v>
      </c>
      <c r="D72" s="90" t="s">
        <v>23</v>
      </c>
      <c r="E72" s="306" t="s">
        <v>341</v>
      </c>
      <c r="F72" s="306"/>
      <c r="G72" s="307"/>
      <c r="H72" s="308"/>
      <c r="I72" s="309"/>
      <c r="J72" s="61"/>
      <c r="K72" s="60"/>
      <c r="L72" s="59"/>
      <c r="M72" s="58"/>
      <c r="N72" s="2"/>
      <c r="V72" s="49"/>
    </row>
    <row r="73" spans="1:22" ht="13.8" thickBot="1">
      <c r="A73" s="300"/>
      <c r="B73" s="57"/>
      <c r="C73" s="57"/>
      <c r="D73" s="56"/>
      <c r="E73" s="55" t="s">
        <v>4</v>
      </c>
      <c r="F73" s="54"/>
      <c r="G73" s="310"/>
      <c r="H73" s="311"/>
      <c r="I73" s="312"/>
      <c r="J73" s="53"/>
      <c r="K73" s="52"/>
      <c r="L73" s="52"/>
      <c r="M73" s="51"/>
      <c r="N73" s="2"/>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V74" s="49"/>
    </row>
    <row r="75" spans="1:22" ht="13.8" thickBot="1">
      <c r="A75" s="299"/>
      <c r="B75" s="68"/>
      <c r="C75" s="68"/>
      <c r="D75" s="67"/>
      <c r="E75" s="66"/>
      <c r="F75" s="65"/>
      <c r="G75" s="303"/>
      <c r="H75" s="304"/>
      <c r="I75" s="305"/>
      <c r="J75" s="64"/>
      <c r="K75" s="63"/>
      <c r="L75" s="60"/>
      <c r="M75" s="62"/>
      <c r="N75" s="2"/>
      <c r="V75" s="49"/>
    </row>
    <row r="76" spans="1:22" ht="21" thickBot="1">
      <c r="A76" s="299"/>
      <c r="B76" s="90" t="s">
        <v>337</v>
      </c>
      <c r="C76" s="90" t="s">
        <v>339</v>
      </c>
      <c r="D76" s="90" t="s">
        <v>23</v>
      </c>
      <c r="E76" s="306" t="s">
        <v>341</v>
      </c>
      <c r="F76" s="306"/>
      <c r="G76" s="307"/>
      <c r="H76" s="308"/>
      <c r="I76" s="309"/>
      <c r="J76" s="61"/>
      <c r="K76" s="60"/>
      <c r="L76" s="59"/>
      <c r="M76" s="58"/>
      <c r="N76" s="2"/>
      <c r="V76" s="49"/>
    </row>
    <row r="77" spans="1:22" ht="13.8" thickBot="1">
      <c r="A77" s="300"/>
      <c r="B77" s="57"/>
      <c r="C77" s="57"/>
      <c r="D77" s="56"/>
      <c r="E77" s="55" t="s">
        <v>4</v>
      </c>
      <c r="F77" s="54"/>
      <c r="G77" s="310"/>
      <c r="H77" s="311"/>
      <c r="I77" s="312"/>
      <c r="J77" s="53"/>
      <c r="K77" s="52"/>
      <c r="L77" s="52"/>
      <c r="M77" s="51"/>
      <c r="N77" s="2"/>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V78" s="49"/>
    </row>
    <row r="79" spans="1:22" ht="13.8" thickBot="1">
      <c r="A79" s="299"/>
      <c r="B79" s="68"/>
      <c r="C79" s="68"/>
      <c r="D79" s="67"/>
      <c r="E79" s="66"/>
      <c r="F79" s="65"/>
      <c r="G79" s="303"/>
      <c r="H79" s="304"/>
      <c r="I79" s="305"/>
      <c r="J79" s="64"/>
      <c r="K79" s="63"/>
      <c r="L79" s="60"/>
      <c r="M79" s="62"/>
      <c r="N79" s="2"/>
      <c r="V79" s="49"/>
    </row>
    <row r="80" spans="1:22" ht="21" thickBot="1">
      <c r="A80" s="299"/>
      <c r="B80" s="90" t="s">
        <v>337</v>
      </c>
      <c r="C80" s="90" t="s">
        <v>339</v>
      </c>
      <c r="D80" s="90" t="s">
        <v>23</v>
      </c>
      <c r="E80" s="306" t="s">
        <v>341</v>
      </c>
      <c r="F80" s="306"/>
      <c r="G80" s="307"/>
      <c r="H80" s="308"/>
      <c r="I80" s="309"/>
      <c r="J80" s="61"/>
      <c r="K80" s="60"/>
      <c r="L80" s="59"/>
      <c r="M80" s="58"/>
      <c r="N80" s="2"/>
      <c r="V80" s="49"/>
    </row>
    <row r="81" spans="1:22" ht="13.8" thickBot="1">
      <c r="A81" s="300"/>
      <c r="B81" s="57"/>
      <c r="C81" s="57"/>
      <c r="D81" s="56"/>
      <c r="E81" s="55" t="s">
        <v>4</v>
      </c>
      <c r="F81" s="54"/>
      <c r="G81" s="310"/>
      <c r="H81" s="311"/>
      <c r="I81" s="312"/>
      <c r="J81" s="53"/>
      <c r="K81" s="52"/>
      <c r="L81" s="52"/>
      <c r="M81" s="51"/>
      <c r="N81" s="2"/>
      <c r="V81" s="49"/>
    </row>
    <row r="82" spans="1:22" ht="24" customHeight="1" thickBot="1">
      <c r="A82" s="299">
        <f>A78+1</f>
        <v>17</v>
      </c>
      <c r="B82" s="89" t="s">
        <v>336</v>
      </c>
      <c r="C82" s="89" t="s">
        <v>338</v>
      </c>
      <c r="D82" s="89" t="s">
        <v>24</v>
      </c>
      <c r="E82" s="301" t="s">
        <v>340</v>
      </c>
      <c r="F82" s="301"/>
      <c r="G82" s="301" t="s">
        <v>332</v>
      </c>
      <c r="H82" s="302"/>
      <c r="I82" s="92"/>
      <c r="J82" s="70"/>
      <c r="K82" s="70"/>
      <c r="L82" s="70"/>
      <c r="M82" s="69"/>
      <c r="N82" s="2"/>
      <c r="V82" s="49"/>
    </row>
    <row r="83" spans="1:22" ht="13.8" thickBot="1">
      <c r="A83" s="299"/>
      <c r="B83" s="68"/>
      <c r="C83" s="68"/>
      <c r="D83" s="67"/>
      <c r="E83" s="66"/>
      <c r="F83" s="65"/>
      <c r="G83" s="303"/>
      <c r="H83" s="304"/>
      <c r="I83" s="305"/>
      <c r="J83" s="64"/>
      <c r="K83" s="63"/>
      <c r="L83" s="60"/>
      <c r="M83" s="62"/>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13.8" thickBot="1">
      <c r="A85" s="300"/>
      <c r="B85" s="57"/>
      <c r="C85" s="57"/>
      <c r="D85" s="56"/>
      <c r="E85" s="55" t="s">
        <v>4</v>
      </c>
      <c r="F85" s="54"/>
      <c r="G85" s="310"/>
      <c r="H85" s="311"/>
      <c r="I85" s="312"/>
      <c r="J85" s="53"/>
      <c r="K85" s="52"/>
      <c r="L85" s="52"/>
      <c r="M85" s="51"/>
      <c r="N85" s="2"/>
      <c r="V85" s="49"/>
    </row>
    <row r="86" spans="1:22" ht="24" customHeight="1" thickBot="1">
      <c r="A86" s="299">
        <f>A82+1</f>
        <v>18</v>
      </c>
      <c r="B86" s="89" t="s">
        <v>336</v>
      </c>
      <c r="C86" s="89" t="s">
        <v>338</v>
      </c>
      <c r="D86" s="89" t="s">
        <v>24</v>
      </c>
      <c r="E86" s="301" t="s">
        <v>340</v>
      </c>
      <c r="F86" s="301"/>
      <c r="G86" s="301" t="s">
        <v>332</v>
      </c>
      <c r="H86" s="302"/>
      <c r="I86" s="92"/>
      <c r="J86" s="70"/>
      <c r="K86" s="70"/>
      <c r="L86" s="70"/>
      <c r="M86" s="69"/>
      <c r="N86" s="2"/>
      <c r="V86" s="49"/>
    </row>
    <row r="87" spans="1:22" ht="13.8" thickBot="1">
      <c r="A87" s="299"/>
      <c r="B87" s="68"/>
      <c r="C87" s="68"/>
      <c r="D87" s="67"/>
      <c r="E87" s="66"/>
      <c r="F87" s="65"/>
      <c r="G87" s="303"/>
      <c r="H87" s="304"/>
      <c r="I87" s="305"/>
      <c r="J87" s="64"/>
      <c r="K87" s="63"/>
      <c r="L87" s="60"/>
      <c r="M87" s="62"/>
      <c r="N87" s="2"/>
      <c r="V87" s="49"/>
    </row>
    <row r="88" spans="1:22" ht="21" thickBot="1">
      <c r="A88" s="299"/>
      <c r="B88" s="90" t="s">
        <v>337</v>
      </c>
      <c r="C88" s="90" t="s">
        <v>339</v>
      </c>
      <c r="D88" s="90" t="s">
        <v>23</v>
      </c>
      <c r="E88" s="306" t="s">
        <v>341</v>
      </c>
      <c r="F88" s="306"/>
      <c r="G88" s="307"/>
      <c r="H88" s="308"/>
      <c r="I88" s="309"/>
      <c r="J88" s="61"/>
      <c r="K88" s="60"/>
      <c r="L88" s="59"/>
      <c r="M88" s="58"/>
      <c r="N88" s="2"/>
      <c r="V88" s="49"/>
    </row>
    <row r="89" spans="1:22" ht="13.8" thickBot="1">
      <c r="A89" s="300"/>
      <c r="B89" s="57"/>
      <c r="C89" s="57"/>
      <c r="D89" s="56"/>
      <c r="E89" s="55" t="s">
        <v>4</v>
      </c>
      <c r="F89" s="54"/>
      <c r="G89" s="310"/>
      <c r="H89" s="311"/>
      <c r="I89" s="312"/>
      <c r="J89" s="53"/>
      <c r="K89" s="52"/>
      <c r="L89" s="52"/>
      <c r="M89" s="51"/>
      <c r="N89" s="2"/>
      <c r="V89" s="49"/>
    </row>
    <row r="90" spans="1:22" ht="24" customHeight="1" thickBot="1">
      <c r="A90" s="299">
        <f>A86+1</f>
        <v>19</v>
      </c>
      <c r="B90" s="89" t="s">
        <v>336</v>
      </c>
      <c r="C90" s="89" t="s">
        <v>338</v>
      </c>
      <c r="D90" s="89" t="s">
        <v>24</v>
      </c>
      <c r="E90" s="301" t="s">
        <v>340</v>
      </c>
      <c r="F90" s="301"/>
      <c r="G90" s="301" t="s">
        <v>332</v>
      </c>
      <c r="H90" s="302"/>
      <c r="I90" s="92"/>
      <c r="J90" s="70"/>
      <c r="K90" s="70"/>
      <c r="L90" s="70"/>
      <c r="M90" s="69"/>
      <c r="N90" s="2"/>
      <c r="V90" s="49"/>
    </row>
    <row r="91" spans="1:22" ht="13.8" thickBot="1">
      <c r="A91" s="299"/>
      <c r="B91" s="68"/>
      <c r="C91" s="68"/>
      <c r="D91" s="67"/>
      <c r="E91" s="66"/>
      <c r="F91" s="65"/>
      <c r="G91" s="303"/>
      <c r="H91" s="304"/>
      <c r="I91" s="305"/>
      <c r="J91" s="64"/>
      <c r="K91" s="63"/>
      <c r="L91" s="60"/>
      <c r="M91" s="62"/>
      <c r="N91" s="2"/>
      <c r="V91" s="49"/>
    </row>
    <row r="92" spans="1:22" ht="21" thickBot="1">
      <c r="A92" s="299"/>
      <c r="B92" s="90" t="s">
        <v>337</v>
      </c>
      <c r="C92" s="90" t="s">
        <v>339</v>
      </c>
      <c r="D92" s="90" t="s">
        <v>23</v>
      </c>
      <c r="E92" s="306" t="s">
        <v>341</v>
      </c>
      <c r="F92" s="306"/>
      <c r="G92" s="307"/>
      <c r="H92" s="308"/>
      <c r="I92" s="309"/>
      <c r="J92" s="61"/>
      <c r="K92" s="60"/>
      <c r="L92" s="59"/>
      <c r="M92" s="58"/>
      <c r="N92" s="2"/>
      <c r="V92" s="49"/>
    </row>
    <row r="93" spans="1:22" ht="13.8" thickBot="1">
      <c r="A93" s="300"/>
      <c r="B93" s="57"/>
      <c r="C93" s="57"/>
      <c r="D93" s="56"/>
      <c r="E93" s="55" t="s">
        <v>4</v>
      </c>
      <c r="F93" s="54"/>
      <c r="G93" s="310"/>
      <c r="H93" s="311"/>
      <c r="I93" s="312"/>
      <c r="J93" s="53"/>
      <c r="K93" s="52"/>
      <c r="L93" s="52"/>
      <c r="M93" s="51"/>
      <c r="N93" s="2"/>
      <c r="V93" s="49"/>
    </row>
    <row r="94" spans="1:22" ht="24" customHeight="1" thickBot="1">
      <c r="A94" s="299">
        <f>A90+1</f>
        <v>20</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f>A94+1</f>
        <v>21</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f>A98+1</f>
        <v>22</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f>A102+1</f>
        <v>23</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f>A106+1</f>
        <v>24</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f>A110+1</f>
        <v>25</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f>A114+1</f>
        <v>26</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f>A118+1</f>
        <v>27</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f>A122+1</f>
        <v>28</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f>A126+1</f>
        <v>29</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f>A130+1</f>
        <v>30</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f>A134+1</f>
        <v>31</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f>A138+1</f>
        <v>32</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f>A142+1</f>
        <v>33</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f>A146+1</f>
        <v>34</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f>A150+1</f>
        <v>35</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f>A154+1</f>
        <v>36</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f>A158+1</f>
        <v>37</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f>A162+1</f>
        <v>38</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39</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40</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41</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42</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43</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44</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45</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46</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47</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48</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49</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50</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51</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52</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53</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54</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55</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56</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57</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58</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59</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60</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61</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62</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63</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64</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65</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66</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67</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68</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69</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70</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71</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72</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73</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74</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f>A310+1</f>
        <v>75</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f>A314+1</f>
        <v>76</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f>A318+1</f>
        <v>77</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f>A322+1</f>
        <v>78</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f>A326+1</f>
        <v>79</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f>A330+1</f>
        <v>80</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f>A334+1</f>
        <v>81</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f>A338+1</f>
        <v>82</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f>A342+1</f>
        <v>83</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f>A346+1</f>
        <v>84</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f>A350+1</f>
        <v>85</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f>A354+1</f>
        <v>86</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f>A358+1</f>
        <v>87</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f>A362+1</f>
        <v>88</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f>A366+1</f>
        <v>89</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f>A370+1</f>
        <v>90</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f>A374+1</f>
        <v>91</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f>A378+1</f>
        <v>92</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f>A382+1</f>
        <v>93</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f>A386+1</f>
        <v>94</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f>A390+1</f>
        <v>95</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f>A394+1</f>
        <v>96</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f>A398+1</f>
        <v>97</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f>A402+1</f>
        <v>98</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f>A406+1</f>
        <v>99</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f>A410+1</f>
        <v>100</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B7BC4-D74D-49A3-8B2D-9F9B7451AAE6}">
  <sheetPr>
    <tabColor rgb="FF00B050"/>
    <pageSetUpPr fitToPage="1"/>
  </sheetPr>
  <dimension ref="A1:V425"/>
  <sheetViews>
    <sheetView topLeftCell="A2" zoomScaleNormal="100" workbookViewId="0">
      <selection activeCell="O5" sqref="O5"/>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ICE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v>1</v>
      </c>
      <c r="L7" s="39">
        <v>1</v>
      </c>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365</v>
      </c>
      <c r="H9" s="369" t="str">
        <f>"REPORTING PERIOD: "&amp;Q422</f>
        <v>REPORTING PERIOD: OCTOBER 1, 2024- MARCH 31, 2025</v>
      </c>
      <c r="I9" s="372"/>
      <c r="J9" s="409" t="str">
        <f>"REPORTING PERIOD: "&amp;Q423</f>
        <v>REPORTING PERIOD: APRIL 1 - SEPTEMBER 30, 2025</v>
      </c>
      <c r="K9" s="412"/>
      <c r="L9" s="415" t="s">
        <v>8</v>
      </c>
      <c r="M9" s="416"/>
      <c r="N9" s="10"/>
      <c r="O9" s="72"/>
    </row>
    <row r="10" spans="1:19" customFormat="1" ht="15.75" customHeight="1">
      <c r="A10" s="391"/>
      <c r="B10" s="419" t="s">
        <v>812</v>
      </c>
      <c r="C10" s="403"/>
      <c r="D10" s="403"/>
      <c r="E10" s="403"/>
      <c r="F10" s="420"/>
      <c r="G10" s="405"/>
      <c r="H10" s="370"/>
      <c r="I10" s="373"/>
      <c r="J10" s="410"/>
      <c r="K10" s="413"/>
      <c r="L10" s="415"/>
      <c r="M10" s="416"/>
      <c r="N10" s="10"/>
      <c r="O10" s="72"/>
    </row>
    <row r="11" spans="1:19" customFormat="1" ht="27.75" customHeight="1" thickBot="1">
      <c r="A11" s="391"/>
      <c r="B11" s="36" t="s">
        <v>21</v>
      </c>
      <c r="C11" s="37" t="s">
        <v>807</v>
      </c>
      <c r="D11" s="421" t="s">
        <v>806</v>
      </c>
      <c r="E11" s="421"/>
      <c r="F11" s="422"/>
      <c r="G11" s="406"/>
      <c r="H11" s="371"/>
      <c r="I11" s="374"/>
      <c r="J11" s="411"/>
      <c r="K11" s="414"/>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t="s">
        <v>17</v>
      </c>
      <c r="G17" s="310"/>
      <c r="H17" s="311"/>
      <c r="I17" s="312"/>
      <c r="J17" s="53" t="s">
        <v>5</v>
      </c>
      <c r="K17" s="52"/>
      <c r="L17" s="52" t="s">
        <v>3</v>
      </c>
      <c r="M17" s="51">
        <v>120</v>
      </c>
      <c r="N17" s="2"/>
      <c r="V17"/>
    </row>
    <row r="18" spans="1:22" ht="23.25" customHeight="1" thickBot="1">
      <c r="A18" s="299">
        <f>1</f>
        <v>1</v>
      </c>
      <c r="B18" s="89" t="s">
        <v>336</v>
      </c>
      <c r="C18" s="89" t="s">
        <v>338</v>
      </c>
      <c r="D18" s="89" t="s">
        <v>24</v>
      </c>
      <c r="E18" s="301" t="s">
        <v>340</v>
      </c>
      <c r="F18" s="301"/>
      <c r="G18" s="301" t="s">
        <v>332</v>
      </c>
      <c r="H18" s="302"/>
      <c r="I18" s="92"/>
      <c r="J18" s="70" t="s">
        <v>2</v>
      </c>
      <c r="K18" s="70"/>
      <c r="L18" s="70"/>
      <c r="M18" s="69"/>
      <c r="N18" s="2"/>
      <c r="V18" s="47"/>
    </row>
    <row r="19" spans="1:22" ht="21" thickBot="1">
      <c r="A19" s="299"/>
      <c r="B19" s="68" t="s">
        <v>805</v>
      </c>
      <c r="C19" s="68" t="s">
        <v>804</v>
      </c>
      <c r="D19" s="67">
        <v>45677</v>
      </c>
      <c r="E19" s="66"/>
      <c r="F19" s="65" t="s">
        <v>803</v>
      </c>
      <c r="G19" s="303" t="s">
        <v>802</v>
      </c>
      <c r="H19" s="304"/>
      <c r="I19" s="305"/>
      <c r="J19" s="64" t="s">
        <v>6</v>
      </c>
      <c r="K19" s="63"/>
      <c r="L19" s="60" t="s">
        <v>365</v>
      </c>
      <c r="M19" s="62">
        <v>1500</v>
      </c>
      <c r="N19" s="2"/>
      <c r="V19" s="48"/>
    </row>
    <row r="20" spans="1:22" ht="21.6" thickBot="1">
      <c r="A20" s="299"/>
      <c r="B20" s="90" t="s">
        <v>337</v>
      </c>
      <c r="C20" s="90" t="s">
        <v>339</v>
      </c>
      <c r="D20" s="90" t="s">
        <v>23</v>
      </c>
      <c r="E20" s="306" t="s">
        <v>341</v>
      </c>
      <c r="F20" s="306"/>
      <c r="G20" s="307" t="s">
        <v>801</v>
      </c>
      <c r="H20" s="308"/>
      <c r="I20" s="309"/>
      <c r="J20" s="61" t="s">
        <v>18</v>
      </c>
      <c r="K20" s="60"/>
      <c r="L20" s="59" t="s">
        <v>365</v>
      </c>
      <c r="M20" s="58">
        <v>2500</v>
      </c>
      <c r="N20" s="2"/>
      <c r="V20" s="49"/>
    </row>
    <row r="21" spans="1:22" ht="13.8" thickBot="1">
      <c r="A21" s="299"/>
      <c r="B21" s="90"/>
      <c r="C21" s="90"/>
      <c r="D21" s="90"/>
      <c r="E21" s="90"/>
      <c r="F21" s="90"/>
      <c r="G21" s="195"/>
      <c r="H21" s="196"/>
      <c r="I21" s="197"/>
      <c r="J21" s="61" t="s">
        <v>798</v>
      </c>
      <c r="K21" s="60"/>
      <c r="L21" s="59" t="s">
        <v>365</v>
      </c>
      <c r="M21" s="58">
        <v>300</v>
      </c>
      <c r="N21" s="2"/>
      <c r="V21" s="49"/>
    </row>
    <row r="22" spans="1:22" ht="21" thickBot="1">
      <c r="A22" s="300"/>
      <c r="B22" s="57" t="s">
        <v>815</v>
      </c>
      <c r="C22" s="57" t="s">
        <v>800</v>
      </c>
      <c r="D22" s="56">
        <v>45681</v>
      </c>
      <c r="E22" s="55" t="s">
        <v>4</v>
      </c>
      <c r="F22" s="54" t="s">
        <v>799</v>
      </c>
      <c r="G22" s="310"/>
      <c r="H22" s="311"/>
      <c r="I22" s="312"/>
      <c r="J22" s="53" t="s">
        <v>5</v>
      </c>
      <c r="K22" s="52"/>
      <c r="L22" s="52" t="s">
        <v>365</v>
      </c>
      <c r="M22" s="51">
        <v>575</v>
      </c>
      <c r="N22" s="2"/>
      <c r="V22" s="49"/>
    </row>
    <row r="23" spans="1:22" ht="13.8" hidden="1" thickBot="1">
      <c r="A23" s="299"/>
      <c r="B23" s="68"/>
      <c r="C23" s="68"/>
      <c r="D23" s="67"/>
      <c r="E23" s="66"/>
      <c r="F23" s="65"/>
      <c r="G23" s="303"/>
      <c r="H23" s="304"/>
      <c r="I23" s="305"/>
      <c r="J23" s="64"/>
      <c r="K23" s="63"/>
      <c r="L23" s="60"/>
      <c r="M23" s="62"/>
      <c r="N23" s="2"/>
      <c r="V23" s="49"/>
    </row>
    <row r="24" spans="1:22" ht="0.75" customHeight="1" thickBot="1">
      <c r="A24" s="299"/>
      <c r="B24" s="90" t="s">
        <v>387</v>
      </c>
      <c r="C24" s="90" t="s">
        <v>387</v>
      </c>
      <c r="D24" s="90" t="s">
        <v>387</v>
      </c>
      <c r="E24" s="306" t="s">
        <v>387</v>
      </c>
      <c r="F24" s="306"/>
      <c r="G24" s="307"/>
      <c r="H24" s="308"/>
      <c r="I24" s="309"/>
      <c r="J24" s="61"/>
      <c r="K24" s="60"/>
      <c r="L24" s="59"/>
      <c r="M24" s="58"/>
      <c r="N24" s="2"/>
      <c r="V24" s="49"/>
    </row>
    <row r="25" spans="1:22" ht="13.8" hidden="1" thickBot="1">
      <c r="A25" s="300"/>
      <c r="B25" s="57"/>
      <c r="C25" s="57"/>
      <c r="D25" s="56"/>
      <c r="E25" s="55" t="s">
        <v>4</v>
      </c>
      <c r="F25" s="54"/>
      <c r="G25" s="310"/>
      <c r="H25" s="311"/>
      <c r="I25" s="312"/>
      <c r="J25" s="53"/>
      <c r="K25" s="52"/>
      <c r="L25" s="52"/>
      <c r="M25" s="51"/>
      <c r="N25" s="2"/>
      <c r="V25" s="49"/>
    </row>
    <row r="26" spans="1:22" ht="24" customHeight="1" thickBot="1">
      <c r="A26" s="299" t="e">
        <f>#REF!+1</f>
        <v>#REF!</v>
      </c>
      <c r="B26" s="89" t="s">
        <v>336</v>
      </c>
      <c r="C26" s="89" t="s">
        <v>338</v>
      </c>
      <c r="D26" s="89" t="s">
        <v>24</v>
      </c>
      <c r="E26" s="301" t="s">
        <v>340</v>
      </c>
      <c r="F26" s="301"/>
      <c r="G26" s="301" t="s">
        <v>332</v>
      </c>
      <c r="H26" s="302"/>
      <c r="I26" s="92"/>
      <c r="J26" s="70"/>
      <c r="K26" s="70"/>
      <c r="L26" s="70"/>
      <c r="M26" s="69"/>
      <c r="N26" s="2"/>
      <c r="V26" s="49"/>
    </row>
    <row r="27" spans="1:22" ht="23.25" customHeight="1" thickBot="1">
      <c r="A27" s="299"/>
      <c r="B27" s="68" t="s">
        <v>797</v>
      </c>
      <c r="C27" s="68" t="s">
        <v>796</v>
      </c>
      <c r="D27" s="67">
        <v>45628</v>
      </c>
      <c r="E27" s="66"/>
      <c r="F27" s="65" t="s">
        <v>795</v>
      </c>
      <c r="G27" s="343" t="s">
        <v>794</v>
      </c>
      <c r="H27" s="343"/>
      <c r="I27" s="343"/>
      <c r="J27" s="64" t="s">
        <v>6</v>
      </c>
      <c r="K27" s="63"/>
      <c r="L27" s="60" t="s">
        <v>365</v>
      </c>
      <c r="M27" s="62">
        <v>1800</v>
      </c>
      <c r="N27" s="2"/>
      <c r="V27" s="49"/>
    </row>
    <row r="28" spans="1:22" ht="21" thickBot="1">
      <c r="A28" s="299"/>
      <c r="B28" s="90" t="s">
        <v>337</v>
      </c>
      <c r="C28" s="90" t="s">
        <v>339</v>
      </c>
      <c r="D28" s="90" t="s">
        <v>23</v>
      </c>
      <c r="E28" s="306" t="s">
        <v>341</v>
      </c>
      <c r="F28" s="306"/>
      <c r="G28" s="307"/>
      <c r="H28" s="308"/>
      <c r="I28" s="309"/>
      <c r="J28" s="61" t="s">
        <v>18</v>
      </c>
      <c r="K28" s="60"/>
      <c r="L28" s="59" t="s">
        <v>365</v>
      </c>
      <c r="M28" s="58">
        <v>1500</v>
      </c>
      <c r="N28" s="2"/>
      <c r="V28" s="49"/>
    </row>
    <row r="29" spans="1:22" ht="31.2" thickBot="1">
      <c r="A29" s="300"/>
      <c r="B29" s="57" t="s">
        <v>816</v>
      </c>
      <c r="C29" s="57" t="s">
        <v>793</v>
      </c>
      <c r="D29" s="56">
        <v>45632</v>
      </c>
      <c r="E29" s="55" t="s">
        <v>4</v>
      </c>
      <c r="F29" s="54" t="s">
        <v>792</v>
      </c>
      <c r="G29" s="310"/>
      <c r="H29" s="311"/>
      <c r="I29" s="312"/>
      <c r="J29" s="53" t="s">
        <v>791</v>
      </c>
      <c r="K29" s="52"/>
      <c r="L29" s="52" t="s">
        <v>365</v>
      </c>
      <c r="M29" s="51">
        <v>540</v>
      </c>
      <c r="N29" s="2"/>
      <c r="V29" s="49"/>
    </row>
    <row r="30" spans="1:22" ht="24" customHeight="1" thickBot="1">
      <c r="A30" s="299" t="e">
        <f>A26+1</f>
        <v>#REF!</v>
      </c>
      <c r="B30" s="89" t="s">
        <v>336</v>
      </c>
      <c r="C30" s="89" t="s">
        <v>338</v>
      </c>
      <c r="D30" s="89" t="s">
        <v>24</v>
      </c>
      <c r="E30" s="301" t="s">
        <v>340</v>
      </c>
      <c r="F30" s="301"/>
      <c r="G30" s="301" t="s">
        <v>332</v>
      </c>
      <c r="H30" s="302"/>
      <c r="I30" s="92"/>
      <c r="J30" s="70"/>
      <c r="K30" s="70"/>
      <c r="L30" s="70"/>
      <c r="M30" s="69"/>
      <c r="N30" s="2"/>
      <c r="V30" s="49"/>
    </row>
    <row r="31" spans="1:22" ht="13.8" thickBot="1">
      <c r="A31" s="299"/>
      <c r="B31" s="68"/>
      <c r="C31" s="68"/>
      <c r="D31" s="67"/>
      <c r="E31" s="66"/>
      <c r="F31" s="65"/>
      <c r="G31" s="303"/>
      <c r="H31" s="304"/>
      <c r="I31" s="305"/>
      <c r="J31" s="64"/>
      <c r="K31" s="63"/>
      <c r="L31" s="60"/>
      <c r="M31" s="62"/>
      <c r="N31" s="2"/>
      <c r="V31" s="49"/>
    </row>
    <row r="32" spans="1:22" ht="21" thickBot="1">
      <c r="A32" s="299"/>
      <c r="B32" s="90" t="s">
        <v>337</v>
      </c>
      <c r="C32" s="90" t="s">
        <v>339</v>
      </c>
      <c r="D32" s="90" t="s">
        <v>23</v>
      </c>
      <c r="E32" s="306" t="s">
        <v>341</v>
      </c>
      <c r="F32" s="306"/>
      <c r="G32" s="307"/>
      <c r="H32" s="308"/>
      <c r="I32" s="309"/>
      <c r="J32" s="61"/>
      <c r="K32" s="60"/>
      <c r="L32" s="59"/>
      <c r="M32" s="58"/>
      <c r="N32" s="2"/>
      <c r="V32" s="49"/>
    </row>
    <row r="33" spans="1:22" ht="13.8" thickBot="1">
      <c r="A33" s="300"/>
      <c r="B33" s="57"/>
      <c r="C33" s="57"/>
      <c r="D33" s="56"/>
      <c r="E33" s="55" t="s">
        <v>4</v>
      </c>
      <c r="F33" s="54"/>
      <c r="G33" s="310"/>
      <c r="H33" s="311"/>
      <c r="I33" s="312"/>
      <c r="J33" s="53"/>
      <c r="K33" s="52"/>
      <c r="L33" s="52"/>
      <c r="M33" s="51"/>
      <c r="N33" s="2"/>
      <c r="V33" s="49"/>
    </row>
    <row r="34" spans="1:22" ht="24" customHeight="1" thickBot="1">
      <c r="A34" s="299" t="e">
        <f>A30+1</f>
        <v>#REF!</v>
      </c>
      <c r="B34" s="89" t="s">
        <v>336</v>
      </c>
      <c r="C34" s="89" t="s">
        <v>338</v>
      </c>
      <c r="D34" s="89" t="s">
        <v>24</v>
      </c>
      <c r="E34" s="301" t="s">
        <v>340</v>
      </c>
      <c r="F34" s="301"/>
      <c r="G34" s="301" t="s">
        <v>332</v>
      </c>
      <c r="H34" s="302"/>
      <c r="I34" s="92"/>
      <c r="J34" s="70"/>
      <c r="K34" s="70"/>
      <c r="L34" s="70"/>
      <c r="M34" s="69"/>
      <c r="N34" s="2"/>
      <c r="V34" s="49"/>
    </row>
    <row r="35" spans="1:22" ht="13.8" thickBot="1">
      <c r="A35" s="299"/>
      <c r="B35" s="68"/>
      <c r="C35" s="68"/>
      <c r="D35" s="67"/>
      <c r="E35" s="66"/>
      <c r="F35" s="65"/>
      <c r="G35" s="303"/>
      <c r="H35" s="304"/>
      <c r="I35" s="305"/>
      <c r="J35" s="64"/>
      <c r="K35" s="63"/>
      <c r="L35" s="60"/>
      <c r="M35" s="62"/>
      <c r="N35" s="2"/>
      <c r="V35" s="49"/>
    </row>
    <row r="36" spans="1:22" ht="21" thickBot="1">
      <c r="A36" s="299"/>
      <c r="B36" s="90" t="s">
        <v>337</v>
      </c>
      <c r="C36" s="90" t="s">
        <v>339</v>
      </c>
      <c r="D36" s="90" t="s">
        <v>23</v>
      </c>
      <c r="E36" s="306" t="s">
        <v>341</v>
      </c>
      <c r="F36" s="306"/>
      <c r="G36" s="307"/>
      <c r="H36" s="308"/>
      <c r="I36" s="309"/>
      <c r="J36" s="61"/>
      <c r="K36" s="60"/>
      <c r="L36" s="59"/>
      <c r="M36" s="58"/>
      <c r="N36" s="2"/>
      <c r="V36" s="49"/>
    </row>
    <row r="37" spans="1:22" ht="13.8" thickBot="1">
      <c r="A37" s="300"/>
      <c r="B37" s="57"/>
      <c r="C37" s="57"/>
      <c r="D37" s="56"/>
      <c r="E37" s="55" t="s">
        <v>4</v>
      </c>
      <c r="F37" s="54"/>
      <c r="G37" s="310"/>
      <c r="H37" s="311"/>
      <c r="I37" s="312"/>
      <c r="J37" s="53"/>
      <c r="K37" s="52"/>
      <c r="L37" s="52"/>
      <c r="M37" s="51"/>
      <c r="N37" s="2"/>
      <c r="V37" s="49"/>
    </row>
    <row r="38" spans="1:22" ht="24" customHeight="1" thickBot="1">
      <c r="A38" s="299" t="e">
        <f>A34+1</f>
        <v>#REF!</v>
      </c>
      <c r="B38" s="89" t="s">
        <v>336</v>
      </c>
      <c r="C38" s="89" t="s">
        <v>338</v>
      </c>
      <c r="D38" s="89" t="s">
        <v>24</v>
      </c>
      <c r="E38" s="301" t="s">
        <v>340</v>
      </c>
      <c r="F38" s="301"/>
      <c r="G38" s="301" t="s">
        <v>332</v>
      </c>
      <c r="H38" s="302"/>
      <c r="I38" s="92"/>
      <c r="J38" s="70"/>
      <c r="K38" s="70"/>
      <c r="L38" s="70"/>
      <c r="M38" s="69"/>
      <c r="N38" s="2"/>
      <c r="V38" s="49"/>
    </row>
    <row r="39" spans="1:22" ht="13.8" thickBot="1">
      <c r="A39" s="299"/>
      <c r="B39" s="68"/>
      <c r="C39" s="68"/>
      <c r="D39" s="67"/>
      <c r="E39" s="66"/>
      <c r="F39" s="65"/>
      <c r="G39" s="303"/>
      <c r="H39" s="304"/>
      <c r="I39" s="305"/>
      <c r="J39" s="64"/>
      <c r="K39" s="63"/>
      <c r="L39" s="60"/>
      <c r="M39" s="62"/>
      <c r="N39" s="2"/>
      <c r="V39" s="49"/>
    </row>
    <row r="40" spans="1:22" ht="21" thickBot="1">
      <c r="A40" s="299"/>
      <c r="B40" s="90" t="s">
        <v>337</v>
      </c>
      <c r="C40" s="90" t="s">
        <v>339</v>
      </c>
      <c r="D40" s="90" t="s">
        <v>23</v>
      </c>
      <c r="E40" s="306" t="s">
        <v>341</v>
      </c>
      <c r="F40" s="306"/>
      <c r="G40" s="307"/>
      <c r="H40" s="308"/>
      <c r="I40" s="309"/>
      <c r="J40" s="61"/>
      <c r="K40" s="60"/>
      <c r="L40" s="59"/>
      <c r="M40" s="58"/>
      <c r="N40" s="2"/>
      <c r="V40" s="49"/>
    </row>
    <row r="41" spans="1:22" ht="13.8" thickBot="1">
      <c r="A41" s="300"/>
      <c r="B41" s="57"/>
      <c r="C41" s="57"/>
      <c r="D41" s="56"/>
      <c r="E41" s="55" t="s">
        <v>4</v>
      </c>
      <c r="F41" s="54"/>
      <c r="G41" s="310"/>
      <c r="H41" s="311"/>
      <c r="I41" s="312"/>
      <c r="J41" s="53"/>
      <c r="K41" s="52"/>
      <c r="L41" s="52"/>
      <c r="M41" s="51"/>
      <c r="N41" s="2"/>
      <c r="V41" s="49"/>
    </row>
    <row r="42" spans="1:22" ht="24" customHeight="1" thickBot="1">
      <c r="A42" s="299" t="e">
        <f>A38+1</f>
        <v>#REF!</v>
      </c>
      <c r="B42" s="89" t="s">
        <v>336</v>
      </c>
      <c r="C42" s="89" t="s">
        <v>338</v>
      </c>
      <c r="D42" s="89" t="s">
        <v>24</v>
      </c>
      <c r="E42" s="301" t="s">
        <v>340</v>
      </c>
      <c r="F42" s="301"/>
      <c r="G42" s="301" t="s">
        <v>332</v>
      </c>
      <c r="H42" s="302"/>
      <c r="I42" s="92"/>
      <c r="J42" s="70"/>
      <c r="K42" s="70"/>
      <c r="L42" s="70"/>
      <c r="M42" s="69"/>
      <c r="N42" s="2"/>
      <c r="V42" s="49"/>
    </row>
    <row r="43" spans="1:22" ht="13.8" thickBot="1">
      <c r="A43" s="299"/>
      <c r="B43" s="68"/>
      <c r="C43" s="68"/>
      <c r="D43" s="67"/>
      <c r="E43" s="66"/>
      <c r="F43" s="65"/>
      <c r="G43" s="303"/>
      <c r="H43" s="304"/>
      <c r="I43" s="305"/>
      <c r="J43" s="64"/>
      <c r="K43" s="63"/>
      <c r="L43" s="60"/>
      <c r="M43" s="62"/>
      <c r="N43" s="2"/>
      <c r="V43" s="49"/>
    </row>
    <row r="44" spans="1:22" ht="21" thickBot="1">
      <c r="A44" s="299"/>
      <c r="B44" s="90" t="s">
        <v>337</v>
      </c>
      <c r="C44" s="90" t="s">
        <v>339</v>
      </c>
      <c r="D44" s="90" t="s">
        <v>23</v>
      </c>
      <c r="E44" s="306" t="s">
        <v>341</v>
      </c>
      <c r="F44" s="306"/>
      <c r="G44" s="307"/>
      <c r="H44" s="308"/>
      <c r="I44" s="309"/>
      <c r="J44" s="61"/>
      <c r="K44" s="60"/>
      <c r="L44" s="59"/>
      <c r="M44" s="58"/>
      <c r="N44" s="2"/>
      <c r="V44" s="49"/>
    </row>
    <row r="45" spans="1:22" ht="13.8" thickBot="1">
      <c r="A45" s="300"/>
      <c r="B45" s="57"/>
      <c r="C45" s="57"/>
      <c r="D45" s="56"/>
      <c r="E45" s="55" t="s">
        <v>4</v>
      </c>
      <c r="F45" s="54"/>
      <c r="G45" s="310"/>
      <c r="H45" s="311"/>
      <c r="I45" s="312"/>
      <c r="J45" s="53"/>
      <c r="K45" s="52"/>
      <c r="L45" s="52"/>
      <c r="M45" s="51"/>
      <c r="N45" s="2"/>
      <c r="V45" s="49"/>
    </row>
    <row r="46" spans="1:22" ht="24" customHeight="1" thickBot="1">
      <c r="A46" s="299" t="e">
        <f>A42+1</f>
        <v>#REF!</v>
      </c>
      <c r="B46" s="89" t="s">
        <v>336</v>
      </c>
      <c r="C46" s="89" t="s">
        <v>338</v>
      </c>
      <c r="D46" s="89" t="s">
        <v>24</v>
      </c>
      <c r="E46" s="301" t="s">
        <v>340</v>
      </c>
      <c r="F46" s="301"/>
      <c r="G46" s="301" t="s">
        <v>332</v>
      </c>
      <c r="H46" s="302"/>
      <c r="I46" s="92"/>
      <c r="J46" s="70"/>
      <c r="K46" s="70"/>
      <c r="L46" s="70"/>
      <c r="M46" s="69"/>
      <c r="N46" s="2"/>
      <c r="V46" s="49"/>
    </row>
    <row r="47" spans="1:22" ht="13.8" thickBot="1">
      <c r="A47" s="299"/>
      <c r="B47" s="68"/>
      <c r="C47" s="68"/>
      <c r="D47" s="67"/>
      <c r="E47" s="66"/>
      <c r="F47" s="65"/>
      <c r="G47" s="303"/>
      <c r="H47" s="304"/>
      <c r="I47" s="305"/>
      <c r="J47" s="64"/>
      <c r="K47" s="63"/>
      <c r="L47" s="60"/>
      <c r="M47" s="62"/>
      <c r="N47" s="2"/>
      <c r="V47" s="49"/>
    </row>
    <row r="48" spans="1:22" ht="21" thickBot="1">
      <c r="A48" s="299"/>
      <c r="B48" s="90" t="s">
        <v>337</v>
      </c>
      <c r="C48" s="90" t="s">
        <v>339</v>
      </c>
      <c r="D48" s="90" t="s">
        <v>23</v>
      </c>
      <c r="E48" s="306" t="s">
        <v>341</v>
      </c>
      <c r="F48" s="306"/>
      <c r="G48" s="307"/>
      <c r="H48" s="308"/>
      <c r="I48" s="309"/>
      <c r="J48" s="61"/>
      <c r="K48" s="60"/>
      <c r="L48" s="59"/>
      <c r="M48" s="58"/>
      <c r="N48" s="2"/>
      <c r="V48" s="49"/>
    </row>
    <row r="49" spans="1:22" ht="13.8" thickBot="1">
      <c r="A49" s="300"/>
      <c r="B49" s="57"/>
      <c r="C49" s="57"/>
      <c r="D49" s="56"/>
      <c r="E49" s="55" t="s">
        <v>4</v>
      </c>
      <c r="F49" s="54"/>
      <c r="G49" s="310"/>
      <c r="H49" s="311"/>
      <c r="I49" s="312"/>
      <c r="J49" s="53"/>
      <c r="K49" s="52"/>
      <c r="L49" s="52"/>
      <c r="M49" s="51"/>
      <c r="N49" s="2"/>
      <c r="V49" s="49"/>
    </row>
    <row r="50" spans="1:22" ht="24" customHeight="1" thickBot="1">
      <c r="A50" s="299" t="e">
        <f>A46+1</f>
        <v>#REF!</v>
      </c>
      <c r="B50" s="89" t="s">
        <v>336</v>
      </c>
      <c r="C50" s="89" t="s">
        <v>338</v>
      </c>
      <c r="D50" s="89" t="s">
        <v>24</v>
      </c>
      <c r="E50" s="301" t="s">
        <v>340</v>
      </c>
      <c r="F50" s="301"/>
      <c r="G50" s="301" t="s">
        <v>332</v>
      </c>
      <c r="H50" s="302"/>
      <c r="I50" s="92"/>
      <c r="J50" s="70"/>
      <c r="K50" s="70"/>
      <c r="L50" s="70"/>
      <c r="M50" s="69"/>
      <c r="N50" s="2"/>
      <c r="V50" s="49"/>
    </row>
    <row r="51" spans="1:22" ht="13.8" thickBot="1">
      <c r="A51" s="299"/>
      <c r="B51" s="68"/>
      <c r="C51" s="68"/>
      <c r="D51" s="67"/>
      <c r="E51" s="66"/>
      <c r="F51" s="65"/>
      <c r="G51" s="303"/>
      <c r="H51" s="304"/>
      <c r="I51" s="305"/>
      <c r="J51" s="64"/>
      <c r="K51" s="63"/>
      <c r="L51" s="60"/>
      <c r="M51" s="62"/>
      <c r="N51" s="2"/>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ht="13.8" thickBot="1">
      <c r="A53" s="300"/>
      <c r="B53" s="57"/>
      <c r="C53" s="57"/>
      <c r="D53" s="56"/>
      <c r="E53" s="55" t="s">
        <v>4</v>
      </c>
      <c r="F53" s="54"/>
      <c r="G53" s="310"/>
      <c r="H53" s="311"/>
      <c r="I53" s="312"/>
      <c r="J53" s="53"/>
      <c r="K53" s="52"/>
      <c r="L53" s="52"/>
      <c r="M53" s="51"/>
      <c r="N53" s="2"/>
      <c r="V53" s="49"/>
    </row>
    <row r="54" spans="1:22" ht="24" customHeight="1" thickBot="1">
      <c r="A54" s="299" t="e">
        <f>A50+1</f>
        <v>#REF!</v>
      </c>
      <c r="B54" s="89" t="s">
        <v>336</v>
      </c>
      <c r="C54" s="89" t="s">
        <v>338</v>
      </c>
      <c r="D54" s="89" t="s">
        <v>24</v>
      </c>
      <c r="E54" s="301" t="s">
        <v>340</v>
      </c>
      <c r="F54" s="301"/>
      <c r="G54" s="301" t="s">
        <v>332</v>
      </c>
      <c r="H54" s="302"/>
      <c r="I54" s="92"/>
      <c r="J54" s="70"/>
      <c r="K54" s="70"/>
      <c r="L54" s="70"/>
      <c r="M54" s="69"/>
      <c r="N54" s="2"/>
      <c r="V54" s="49"/>
    </row>
    <row r="55" spans="1:22" ht="13.8" thickBot="1">
      <c r="A55" s="299"/>
      <c r="B55" s="68"/>
      <c r="C55" s="68"/>
      <c r="D55" s="67"/>
      <c r="E55" s="66"/>
      <c r="F55" s="65"/>
      <c r="G55" s="303"/>
      <c r="H55" s="304"/>
      <c r="I55" s="305"/>
      <c r="J55" s="64"/>
      <c r="K55" s="63"/>
      <c r="L55" s="60"/>
      <c r="M55" s="62"/>
      <c r="N55" s="2"/>
      <c r="P55" s="1"/>
      <c r="V55" s="49"/>
    </row>
    <row r="56" spans="1:22" ht="21" thickBot="1">
      <c r="A56" s="299"/>
      <c r="B56" s="90" t="s">
        <v>337</v>
      </c>
      <c r="C56" s="90" t="s">
        <v>339</v>
      </c>
      <c r="D56" s="90" t="s">
        <v>23</v>
      </c>
      <c r="E56" s="306" t="s">
        <v>341</v>
      </c>
      <c r="F56" s="306"/>
      <c r="G56" s="307"/>
      <c r="H56" s="308"/>
      <c r="I56" s="309"/>
      <c r="J56" s="61"/>
      <c r="K56" s="60"/>
      <c r="L56" s="59"/>
      <c r="M56" s="58"/>
      <c r="N56" s="2"/>
      <c r="V56" s="49"/>
    </row>
    <row r="57" spans="1:22" s="1" customFormat="1" ht="13.8" thickBot="1">
      <c r="A57" s="300"/>
      <c r="B57" s="57"/>
      <c r="C57" s="57"/>
      <c r="D57" s="56"/>
      <c r="E57" s="55" t="s">
        <v>4</v>
      </c>
      <c r="F57" s="54"/>
      <c r="G57" s="310"/>
      <c r="H57" s="311"/>
      <c r="I57" s="312"/>
      <c r="J57" s="53"/>
      <c r="K57" s="52"/>
      <c r="L57" s="52"/>
      <c r="M57" s="51"/>
      <c r="N57" s="3"/>
      <c r="P57"/>
      <c r="Q57"/>
      <c r="V57" s="49"/>
    </row>
    <row r="58" spans="1:22" ht="24" customHeight="1" thickBot="1">
      <c r="A58" s="299" t="e">
        <f>A54+1</f>
        <v>#REF!</v>
      </c>
      <c r="B58" s="89" t="s">
        <v>336</v>
      </c>
      <c r="C58" s="89" t="s">
        <v>338</v>
      </c>
      <c r="D58" s="89" t="s">
        <v>24</v>
      </c>
      <c r="E58" s="301" t="s">
        <v>340</v>
      </c>
      <c r="F58" s="301"/>
      <c r="G58" s="301" t="s">
        <v>332</v>
      </c>
      <c r="H58" s="302"/>
      <c r="I58" s="92"/>
      <c r="J58" s="70"/>
      <c r="K58" s="70"/>
      <c r="L58" s="70"/>
      <c r="M58" s="69"/>
      <c r="N58" s="2"/>
      <c r="V58" s="49"/>
    </row>
    <row r="59" spans="1:22" ht="13.8" thickBot="1">
      <c r="A59" s="299"/>
      <c r="B59" s="68"/>
      <c r="C59" s="68"/>
      <c r="D59" s="67"/>
      <c r="E59" s="66"/>
      <c r="F59" s="65"/>
      <c r="G59" s="303"/>
      <c r="H59" s="304"/>
      <c r="I59" s="305"/>
      <c r="J59" s="64"/>
      <c r="K59" s="63"/>
      <c r="L59" s="60"/>
      <c r="M59" s="62"/>
      <c r="N59" s="2"/>
      <c r="V59" s="49"/>
    </row>
    <row r="60" spans="1:22" ht="21" thickBot="1">
      <c r="A60" s="299"/>
      <c r="B60" s="90" t="s">
        <v>337</v>
      </c>
      <c r="C60" s="90" t="s">
        <v>339</v>
      </c>
      <c r="D60" s="90" t="s">
        <v>23</v>
      </c>
      <c r="E60" s="306" t="s">
        <v>341</v>
      </c>
      <c r="F60" s="306"/>
      <c r="G60" s="307"/>
      <c r="H60" s="308"/>
      <c r="I60" s="309"/>
      <c r="J60" s="61"/>
      <c r="K60" s="60"/>
      <c r="L60" s="59"/>
      <c r="M60" s="58"/>
      <c r="N60" s="2"/>
      <c r="V60" s="49"/>
    </row>
    <row r="61" spans="1:22" ht="13.8" thickBot="1">
      <c r="A61" s="300"/>
      <c r="B61" s="57"/>
      <c r="C61" s="57"/>
      <c r="D61" s="56"/>
      <c r="E61" s="55" t="s">
        <v>4</v>
      </c>
      <c r="F61" s="54"/>
      <c r="G61" s="310"/>
      <c r="H61" s="311"/>
      <c r="I61" s="312"/>
      <c r="J61" s="53"/>
      <c r="K61" s="52"/>
      <c r="L61" s="52"/>
      <c r="M61" s="51"/>
      <c r="N61" s="2"/>
      <c r="V61" s="49"/>
    </row>
    <row r="62" spans="1:22" ht="24" customHeight="1" thickBot="1">
      <c r="A62" s="299" t="e">
        <f>A58+1</f>
        <v>#REF!</v>
      </c>
      <c r="B62" s="89" t="s">
        <v>336</v>
      </c>
      <c r="C62" s="89" t="s">
        <v>338</v>
      </c>
      <c r="D62" s="89" t="s">
        <v>24</v>
      </c>
      <c r="E62" s="301" t="s">
        <v>340</v>
      </c>
      <c r="F62" s="301"/>
      <c r="G62" s="301" t="s">
        <v>332</v>
      </c>
      <c r="H62" s="302"/>
      <c r="I62" s="92"/>
      <c r="J62" s="70"/>
      <c r="K62" s="70"/>
      <c r="L62" s="70"/>
      <c r="M62" s="69"/>
      <c r="N62" s="2"/>
      <c r="V62" s="49"/>
    </row>
    <row r="63" spans="1:22" ht="13.8" thickBot="1">
      <c r="A63" s="299"/>
      <c r="B63" s="68"/>
      <c r="C63" s="68"/>
      <c r="D63" s="67"/>
      <c r="E63" s="66"/>
      <c r="F63" s="65"/>
      <c r="G63" s="303"/>
      <c r="H63" s="304"/>
      <c r="I63" s="305"/>
      <c r="J63" s="64"/>
      <c r="K63" s="63"/>
      <c r="L63" s="60"/>
      <c r="M63" s="62"/>
      <c r="N63" s="2"/>
      <c r="V63" s="49"/>
    </row>
    <row r="64" spans="1:22" ht="21" thickBot="1">
      <c r="A64" s="299"/>
      <c r="B64" s="90" t="s">
        <v>337</v>
      </c>
      <c r="C64" s="90" t="s">
        <v>339</v>
      </c>
      <c r="D64" s="90" t="s">
        <v>23</v>
      </c>
      <c r="E64" s="306" t="s">
        <v>341</v>
      </c>
      <c r="F64" s="306"/>
      <c r="G64" s="307"/>
      <c r="H64" s="308"/>
      <c r="I64" s="309"/>
      <c r="J64" s="61"/>
      <c r="K64" s="60"/>
      <c r="L64" s="59"/>
      <c r="M64" s="58"/>
      <c r="N64" s="2"/>
      <c r="V64" s="49"/>
    </row>
    <row r="65" spans="1:22" ht="13.8" thickBot="1">
      <c r="A65" s="300"/>
      <c r="B65" s="57"/>
      <c r="C65" s="57"/>
      <c r="D65" s="56"/>
      <c r="E65" s="55" t="s">
        <v>4</v>
      </c>
      <c r="F65" s="54"/>
      <c r="G65" s="310"/>
      <c r="H65" s="311"/>
      <c r="I65" s="312"/>
      <c r="J65" s="53"/>
      <c r="K65" s="52"/>
      <c r="L65" s="52"/>
      <c r="M65" s="51"/>
      <c r="N65" s="2"/>
      <c r="V65" s="49"/>
    </row>
    <row r="66" spans="1:22" ht="24" customHeight="1" thickBot="1">
      <c r="A66" s="299" t="e">
        <f>A62+1</f>
        <v>#REF!</v>
      </c>
      <c r="B66" s="89" t="s">
        <v>336</v>
      </c>
      <c r="C66" s="89" t="s">
        <v>338</v>
      </c>
      <c r="D66" s="89" t="s">
        <v>24</v>
      </c>
      <c r="E66" s="301" t="s">
        <v>340</v>
      </c>
      <c r="F66" s="301"/>
      <c r="G66" s="301" t="s">
        <v>332</v>
      </c>
      <c r="H66" s="302"/>
      <c r="I66" s="92"/>
      <c r="J66" s="70"/>
      <c r="K66" s="70"/>
      <c r="L66" s="70"/>
      <c r="M66" s="69"/>
      <c r="N66" s="2"/>
      <c r="V66" s="49"/>
    </row>
    <row r="67" spans="1:22" ht="13.8" thickBot="1">
      <c r="A67" s="299"/>
      <c r="B67" s="68"/>
      <c r="C67" s="68"/>
      <c r="D67" s="67"/>
      <c r="E67" s="66"/>
      <c r="F67" s="65"/>
      <c r="G67" s="303"/>
      <c r="H67" s="304"/>
      <c r="I67" s="305"/>
      <c r="J67" s="64"/>
      <c r="K67" s="63"/>
      <c r="L67" s="60"/>
      <c r="M67" s="62"/>
      <c r="N67" s="2"/>
      <c r="V67" s="49"/>
    </row>
    <row r="68" spans="1:22" ht="21" thickBot="1">
      <c r="A68" s="299"/>
      <c r="B68" s="90" t="s">
        <v>337</v>
      </c>
      <c r="C68" s="90" t="s">
        <v>339</v>
      </c>
      <c r="D68" s="90" t="s">
        <v>23</v>
      </c>
      <c r="E68" s="306" t="s">
        <v>341</v>
      </c>
      <c r="F68" s="306"/>
      <c r="G68" s="307"/>
      <c r="H68" s="308"/>
      <c r="I68" s="309"/>
      <c r="J68" s="61"/>
      <c r="K68" s="60"/>
      <c r="L68" s="59"/>
      <c r="M68" s="58"/>
      <c r="N68" s="2"/>
      <c r="V68" s="49"/>
    </row>
    <row r="69" spans="1:22" ht="13.8" thickBot="1">
      <c r="A69" s="300"/>
      <c r="B69" s="57"/>
      <c r="C69" s="57"/>
      <c r="D69" s="56"/>
      <c r="E69" s="55" t="s">
        <v>4</v>
      </c>
      <c r="F69" s="54"/>
      <c r="G69" s="310"/>
      <c r="H69" s="311"/>
      <c r="I69" s="312"/>
      <c r="J69" s="53"/>
      <c r="K69" s="52"/>
      <c r="L69" s="52"/>
      <c r="M69" s="51"/>
      <c r="N69" s="2"/>
      <c r="V69" s="49"/>
    </row>
    <row r="70" spans="1:22" ht="24" customHeight="1" thickBot="1">
      <c r="A70" s="299" t="e">
        <f>A66+1</f>
        <v>#REF!</v>
      </c>
      <c r="B70" s="89" t="s">
        <v>336</v>
      </c>
      <c r="C70" s="89" t="s">
        <v>338</v>
      </c>
      <c r="D70" s="89" t="s">
        <v>24</v>
      </c>
      <c r="E70" s="301" t="s">
        <v>340</v>
      </c>
      <c r="F70" s="301"/>
      <c r="G70" s="301" t="s">
        <v>332</v>
      </c>
      <c r="H70" s="302"/>
      <c r="I70" s="92"/>
      <c r="J70" s="70"/>
      <c r="K70" s="70"/>
      <c r="L70" s="70"/>
      <c r="M70" s="69"/>
      <c r="N70" s="2"/>
      <c r="V70" s="49"/>
    </row>
    <row r="71" spans="1:22" ht="13.8" thickBot="1">
      <c r="A71" s="299"/>
      <c r="B71" s="68"/>
      <c r="C71" s="68"/>
      <c r="D71" s="67"/>
      <c r="E71" s="66"/>
      <c r="F71" s="65"/>
      <c r="G71" s="303"/>
      <c r="H71" s="304"/>
      <c r="I71" s="305"/>
      <c r="J71" s="64"/>
      <c r="K71" s="63"/>
      <c r="L71" s="60"/>
      <c r="M71" s="62"/>
      <c r="N71" s="2"/>
      <c r="V71" s="50"/>
    </row>
    <row r="72" spans="1:22" ht="21" thickBot="1">
      <c r="A72" s="299"/>
      <c r="B72" s="90" t="s">
        <v>337</v>
      </c>
      <c r="C72" s="90" t="s">
        <v>339</v>
      </c>
      <c r="D72" s="90" t="s">
        <v>23</v>
      </c>
      <c r="E72" s="306" t="s">
        <v>341</v>
      </c>
      <c r="F72" s="306"/>
      <c r="G72" s="307"/>
      <c r="H72" s="308"/>
      <c r="I72" s="309"/>
      <c r="J72" s="61"/>
      <c r="K72" s="60"/>
      <c r="L72" s="59"/>
      <c r="M72" s="58"/>
      <c r="N72" s="2"/>
      <c r="V72" s="49"/>
    </row>
    <row r="73" spans="1:22" ht="13.8" thickBot="1">
      <c r="A73" s="300"/>
      <c r="B73" s="57"/>
      <c r="C73" s="57"/>
      <c r="D73" s="56"/>
      <c r="E73" s="55" t="s">
        <v>4</v>
      </c>
      <c r="F73" s="54"/>
      <c r="G73" s="310"/>
      <c r="H73" s="311"/>
      <c r="I73" s="312"/>
      <c r="J73" s="53"/>
      <c r="K73" s="52"/>
      <c r="L73" s="52"/>
      <c r="M73" s="51"/>
      <c r="N73" s="2"/>
      <c r="V73" s="49"/>
    </row>
    <row r="74" spans="1:22" ht="24" customHeight="1" thickBot="1">
      <c r="A74" s="299" t="e">
        <f>A70+1</f>
        <v>#REF!</v>
      </c>
      <c r="B74" s="89" t="s">
        <v>336</v>
      </c>
      <c r="C74" s="89" t="s">
        <v>338</v>
      </c>
      <c r="D74" s="89" t="s">
        <v>24</v>
      </c>
      <c r="E74" s="301" t="s">
        <v>340</v>
      </c>
      <c r="F74" s="301"/>
      <c r="G74" s="301" t="s">
        <v>332</v>
      </c>
      <c r="H74" s="302"/>
      <c r="I74" s="92"/>
      <c r="J74" s="70"/>
      <c r="K74" s="70"/>
      <c r="L74" s="70"/>
      <c r="M74" s="69"/>
      <c r="N74" s="2"/>
      <c r="V74" s="49"/>
    </row>
    <row r="75" spans="1:22" ht="13.8" thickBot="1">
      <c r="A75" s="299"/>
      <c r="B75" s="68"/>
      <c r="C75" s="68"/>
      <c r="D75" s="67"/>
      <c r="E75" s="66"/>
      <c r="F75" s="65"/>
      <c r="G75" s="303"/>
      <c r="H75" s="304"/>
      <c r="I75" s="305"/>
      <c r="J75" s="64"/>
      <c r="K75" s="63"/>
      <c r="L75" s="60"/>
      <c r="M75" s="62"/>
      <c r="N75" s="2"/>
      <c r="V75" s="49"/>
    </row>
    <row r="76" spans="1:22" ht="21" thickBot="1">
      <c r="A76" s="299"/>
      <c r="B76" s="90" t="s">
        <v>337</v>
      </c>
      <c r="C76" s="90" t="s">
        <v>339</v>
      </c>
      <c r="D76" s="90" t="s">
        <v>23</v>
      </c>
      <c r="E76" s="306" t="s">
        <v>341</v>
      </c>
      <c r="F76" s="306"/>
      <c r="G76" s="307"/>
      <c r="H76" s="308"/>
      <c r="I76" s="309"/>
      <c r="J76" s="61"/>
      <c r="K76" s="60"/>
      <c r="L76" s="59"/>
      <c r="M76" s="58"/>
      <c r="N76" s="2"/>
      <c r="V76" s="49"/>
    </row>
    <row r="77" spans="1:22" ht="13.8" thickBot="1">
      <c r="A77" s="300"/>
      <c r="B77" s="57"/>
      <c r="C77" s="57"/>
      <c r="D77" s="56"/>
      <c r="E77" s="55" t="s">
        <v>4</v>
      </c>
      <c r="F77" s="54"/>
      <c r="G77" s="310"/>
      <c r="H77" s="311"/>
      <c r="I77" s="312"/>
      <c r="J77" s="53"/>
      <c r="K77" s="52"/>
      <c r="L77" s="52"/>
      <c r="M77" s="51"/>
      <c r="N77" s="2"/>
      <c r="V77" s="49"/>
    </row>
    <row r="78" spans="1:22" ht="24" customHeight="1" thickBot="1">
      <c r="A78" s="299" t="e">
        <f>A74+1</f>
        <v>#REF!</v>
      </c>
      <c r="B78" s="89" t="s">
        <v>336</v>
      </c>
      <c r="C78" s="89" t="s">
        <v>338</v>
      </c>
      <c r="D78" s="89" t="s">
        <v>24</v>
      </c>
      <c r="E78" s="301" t="s">
        <v>340</v>
      </c>
      <c r="F78" s="301"/>
      <c r="G78" s="301" t="s">
        <v>332</v>
      </c>
      <c r="H78" s="302"/>
      <c r="I78" s="92"/>
      <c r="J78" s="70"/>
      <c r="K78" s="70"/>
      <c r="L78" s="70"/>
      <c r="M78" s="69"/>
      <c r="N78" s="2"/>
      <c r="V78" s="49"/>
    </row>
    <row r="79" spans="1:22" ht="13.8" thickBot="1">
      <c r="A79" s="299"/>
      <c r="B79" s="68"/>
      <c r="C79" s="68"/>
      <c r="D79" s="67"/>
      <c r="E79" s="66"/>
      <c r="F79" s="65"/>
      <c r="G79" s="303"/>
      <c r="H79" s="304"/>
      <c r="I79" s="305"/>
      <c r="J79" s="64"/>
      <c r="K79" s="63"/>
      <c r="L79" s="60"/>
      <c r="M79" s="62"/>
      <c r="N79" s="2"/>
      <c r="V79" s="49"/>
    </row>
    <row r="80" spans="1:22" ht="21" thickBot="1">
      <c r="A80" s="299"/>
      <c r="B80" s="90" t="s">
        <v>337</v>
      </c>
      <c r="C80" s="90" t="s">
        <v>339</v>
      </c>
      <c r="D80" s="90" t="s">
        <v>23</v>
      </c>
      <c r="E80" s="306" t="s">
        <v>341</v>
      </c>
      <c r="F80" s="306"/>
      <c r="G80" s="307"/>
      <c r="H80" s="308"/>
      <c r="I80" s="309"/>
      <c r="J80" s="61"/>
      <c r="K80" s="60"/>
      <c r="L80" s="59"/>
      <c r="M80" s="58"/>
      <c r="N80" s="2"/>
      <c r="V80" s="49"/>
    </row>
    <row r="81" spans="1:22" ht="13.8" thickBot="1">
      <c r="A81" s="300"/>
      <c r="B81" s="57"/>
      <c r="C81" s="57"/>
      <c r="D81" s="56"/>
      <c r="E81" s="55" t="s">
        <v>4</v>
      </c>
      <c r="F81" s="54"/>
      <c r="G81" s="310"/>
      <c r="H81" s="311"/>
      <c r="I81" s="312"/>
      <c r="J81" s="53"/>
      <c r="K81" s="52"/>
      <c r="L81" s="52"/>
      <c r="M81" s="51"/>
      <c r="N81" s="2"/>
      <c r="V81" s="49"/>
    </row>
    <row r="82" spans="1:22" ht="24" customHeight="1" thickBot="1">
      <c r="A82" s="299" t="e">
        <f>A78+1</f>
        <v>#REF!</v>
      </c>
      <c r="B82" s="89" t="s">
        <v>336</v>
      </c>
      <c r="C82" s="89" t="s">
        <v>338</v>
      </c>
      <c r="D82" s="89" t="s">
        <v>24</v>
      </c>
      <c r="E82" s="301" t="s">
        <v>340</v>
      </c>
      <c r="F82" s="301"/>
      <c r="G82" s="301" t="s">
        <v>332</v>
      </c>
      <c r="H82" s="302"/>
      <c r="I82" s="92"/>
      <c r="J82" s="70"/>
      <c r="K82" s="70"/>
      <c r="L82" s="70"/>
      <c r="M82" s="69"/>
      <c r="N82" s="2"/>
      <c r="V82" s="49"/>
    </row>
    <row r="83" spans="1:22" ht="13.8" thickBot="1">
      <c r="A83" s="299"/>
      <c r="B83" s="68"/>
      <c r="C83" s="68"/>
      <c r="D83" s="67"/>
      <c r="E83" s="66"/>
      <c r="F83" s="65"/>
      <c r="G83" s="303"/>
      <c r="H83" s="304"/>
      <c r="I83" s="305"/>
      <c r="J83" s="64"/>
      <c r="K83" s="63"/>
      <c r="L83" s="60"/>
      <c r="M83" s="62"/>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13.8" thickBot="1">
      <c r="A85" s="300"/>
      <c r="B85" s="57"/>
      <c r="C85" s="57"/>
      <c r="D85" s="56"/>
      <c r="E85" s="55" t="s">
        <v>4</v>
      </c>
      <c r="F85" s="54"/>
      <c r="G85" s="310"/>
      <c r="H85" s="311"/>
      <c r="I85" s="312"/>
      <c r="J85" s="53"/>
      <c r="K85" s="52"/>
      <c r="L85" s="52"/>
      <c r="M85" s="51"/>
      <c r="N85" s="2"/>
      <c r="V85" s="49"/>
    </row>
    <row r="86" spans="1:22" ht="24" customHeight="1" thickBot="1">
      <c r="A86" s="299" t="e">
        <f>A82+1</f>
        <v>#REF!</v>
      </c>
      <c r="B86" s="89" t="s">
        <v>336</v>
      </c>
      <c r="C86" s="89" t="s">
        <v>338</v>
      </c>
      <c r="D86" s="89" t="s">
        <v>24</v>
      </c>
      <c r="E86" s="301" t="s">
        <v>340</v>
      </c>
      <c r="F86" s="301"/>
      <c r="G86" s="301" t="s">
        <v>332</v>
      </c>
      <c r="H86" s="302"/>
      <c r="I86" s="92"/>
      <c r="J86" s="70"/>
      <c r="K86" s="70"/>
      <c r="L86" s="70"/>
      <c r="M86" s="69"/>
      <c r="N86" s="2"/>
      <c r="V86" s="49"/>
    </row>
    <row r="87" spans="1:22" ht="13.8" thickBot="1">
      <c r="A87" s="299"/>
      <c r="B87" s="68"/>
      <c r="C87" s="68"/>
      <c r="D87" s="67"/>
      <c r="E87" s="66"/>
      <c r="F87" s="65"/>
      <c r="G87" s="303"/>
      <c r="H87" s="304"/>
      <c r="I87" s="305"/>
      <c r="J87" s="64"/>
      <c r="K87" s="63"/>
      <c r="L87" s="60"/>
      <c r="M87" s="62"/>
      <c r="N87" s="2"/>
      <c r="V87" s="49"/>
    </row>
    <row r="88" spans="1:22" ht="21" thickBot="1">
      <c r="A88" s="299"/>
      <c r="B88" s="90" t="s">
        <v>337</v>
      </c>
      <c r="C88" s="90" t="s">
        <v>339</v>
      </c>
      <c r="D88" s="90" t="s">
        <v>23</v>
      </c>
      <c r="E88" s="306" t="s">
        <v>341</v>
      </c>
      <c r="F88" s="306"/>
      <c r="G88" s="307"/>
      <c r="H88" s="308"/>
      <c r="I88" s="309"/>
      <c r="J88" s="61"/>
      <c r="K88" s="60"/>
      <c r="L88" s="59"/>
      <c r="M88" s="58"/>
      <c r="N88" s="2"/>
      <c r="V88" s="49"/>
    </row>
    <row r="89" spans="1:22" ht="13.8" thickBot="1">
      <c r="A89" s="300"/>
      <c r="B89" s="57"/>
      <c r="C89" s="57"/>
      <c r="D89" s="56"/>
      <c r="E89" s="55" t="s">
        <v>4</v>
      </c>
      <c r="F89" s="54"/>
      <c r="G89" s="310"/>
      <c r="H89" s="311"/>
      <c r="I89" s="312"/>
      <c r="J89" s="53"/>
      <c r="K89" s="52"/>
      <c r="L89" s="52"/>
      <c r="M89" s="51"/>
      <c r="N89" s="2"/>
      <c r="V89" s="49"/>
    </row>
    <row r="90" spans="1:22" ht="24" customHeight="1" thickBot="1">
      <c r="A90" s="299" t="e">
        <f>A86+1</f>
        <v>#REF!</v>
      </c>
      <c r="B90" s="89" t="s">
        <v>336</v>
      </c>
      <c r="C90" s="89" t="s">
        <v>338</v>
      </c>
      <c r="D90" s="89" t="s">
        <v>24</v>
      </c>
      <c r="E90" s="301" t="s">
        <v>340</v>
      </c>
      <c r="F90" s="301"/>
      <c r="G90" s="301" t="s">
        <v>332</v>
      </c>
      <c r="H90" s="302"/>
      <c r="I90" s="92"/>
      <c r="J90" s="70"/>
      <c r="K90" s="70"/>
      <c r="L90" s="70"/>
      <c r="M90" s="69"/>
      <c r="N90" s="2"/>
      <c r="V90" s="49"/>
    </row>
    <row r="91" spans="1:22" ht="13.8" thickBot="1">
      <c r="A91" s="299"/>
      <c r="B91" s="68"/>
      <c r="C91" s="68"/>
      <c r="D91" s="67"/>
      <c r="E91" s="66"/>
      <c r="F91" s="65"/>
      <c r="G91" s="303"/>
      <c r="H91" s="304"/>
      <c r="I91" s="305"/>
      <c r="J91" s="64"/>
      <c r="K91" s="63"/>
      <c r="L91" s="60"/>
      <c r="M91" s="62"/>
      <c r="N91" s="2"/>
      <c r="V91" s="49"/>
    </row>
    <row r="92" spans="1:22" ht="21" thickBot="1">
      <c r="A92" s="299"/>
      <c r="B92" s="90" t="s">
        <v>337</v>
      </c>
      <c r="C92" s="90" t="s">
        <v>339</v>
      </c>
      <c r="D92" s="90" t="s">
        <v>23</v>
      </c>
      <c r="E92" s="306" t="s">
        <v>341</v>
      </c>
      <c r="F92" s="306"/>
      <c r="G92" s="307"/>
      <c r="H92" s="308"/>
      <c r="I92" s="309"/>
      <c r="J92" s="61"/>
      <c r="K92" s="60"/>
      <c r="L92" s="59"/>
      <c r="M92" s="58"/>
      <c r="N92" s="2"/>
      <c r="V92" s="49"/>
    </row>
    <row r="93" spans="1:22" ht="13.8" thickBot="1">
      <c r="A93" s="300"/>
      <c r="B93" s="57"/>
      <c r="C93" s="57"/>
      <c r="D93" s="56"/>
      <c r="E93" s="55" t="s">
        <v>4</v>
      </c>
      <c r="F93" s="54"/>
      <c r="G93" s="310"/>
      <c r="H93" s="311"/>
      <c r="I93" s="312"/>
      <c r="J93" s="53"/>
      <c r="K93" s="52"/>
      <c r="L93" s="52"/>
      <c r="M93" s="51"/>
      <c r="N93" s="2"/>
      <c r="V93" s="49"/>
    </row>
    <row r="94" spans="1:22" ht="24" customHeight="1" thickBot="1">
      <c r="A94" s="299" t="e">
        <f>A90+1</f>
        <v>#REF!</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t="e">
        <f>A94+1</f>
        <v>#REF!</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t="e">
        <f>A98+1</f>
        <v>#REF!</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t="e">
        <f>A102+1</f>
        <v>#REF!</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t="e">
        <f>A106+1</f>
        <v>#REF!</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t="e">
        <f>A110+1</f>
        <v>#REF!</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t="e">
        <f>A114+1</f>
        <v>#REF!</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t="e">
        <f>A118+1</f>
        <v>#REF!</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t="e">
        <f>A122+1</f>
        <v>#REF!</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t="e">
        <f>A126+1</f>
        <v>#REF!</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t="e">
        <f>A130+1</f>
        <v>#REF!</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t="e">
        <f>A134+1</f>
        <v>#REF!</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t="e">
        <f>A138+1</f>
        <v>#REF!</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t="e">
        <f>A142+1</f>
        <v>#REF!</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t="e">
        <f>A146+1</f>
        <v>#REF!</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t="e">
        <f>A150+1</f>
        <v>#REF!</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t="e">
        <f>A154+1</f>
        <v>#REF!</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t="e">
        <f>A158+1</f>
        <v>#REF!</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t="e">
        <f>A162+1</f>
        <v>#REF!</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t="e">
        <f>A166+1</f>
        <v>#REF!</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t="e">
        <f>A170+1</f>
        <v>#REF!</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t="e">
        <f>A174+1</f>
        <v>#REF!</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t="e">
        <f>A178+1</f>
        <v>#REF!</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t="e">
        <f>A182+1</f>
        <v>#REF!</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t="e">
        <f>A186+1</f>
        <v>#REF!</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t="e">
        <f>A190+1</f>
        <v>#REF!</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t="e">
        <f>A194+1</f>
        <v>#REF!</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t="e">
        <f>A198+1</f>
        <v>#REF!</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t="e">
        <f>A202+1</f>
        <v>#REF!</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t="e">
        <f>A206+1</f>
        <v>#REF!</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t="e">
        <f>A210+1</f>
        <v>#REF!</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t="e">
        <f>A214+1</f>
        <v>#REF!</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t="e">
        <f>A218+1</f>
        <v>#REF!</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t="e">
        <f>A222+1</f>
        <v>#REF!</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t="e">
        <f>A226+1</f>
        <v>#REF!</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t="e">
        <f>A230+1</f>
        <v>#REF!</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t="e">
        <f>A234+1</f>
        <v>#REF!</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t="e">
        <f>A238+1</f>
        <v>#REF!</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t="e">
        <f>A242+1</f>
        <v>#REF!</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t="e">
        <f>A246+1</f>
        <v>#REF!</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t="e">
        <f>A250+1</f>
        <v>#REF!</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t="e">
        <f>A254+1</f>
        <v>#REF!</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t="e">
        <f>A258+1</f>
        <v>#REF!</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t="e">
        <f>A262+1</f>
        <v>#REF!</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t="e">
        <f>A266+1</f>
        <v>#REF!</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t="e">
        <f>A270+1</f>
        <v>#REF!</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t="e">
        <f>A274+1</f>
        <v>#REF!</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t="e">
        <f>A278+1</f>
        <v>#REF!</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t="e">
        <f>A282+1</f>
        <v>#REF!</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t="e">
        <f>A286+1</f>
        <v>#REF!</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t="e">
        <f>A290+1</f>
        <v>#REF!</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t="e">
        <f>A294+1</f>
        <v>#REF!</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t="e">
        <f>A298+1</f>
        <v>#REF!</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t="e">
        <f>A302+1</f>
        <v>#REF!</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t="e">
        <f>A306+1</f>
        <v>#REF!</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t="e">
        <f>A310+1</f>
        <v>#REF!</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t="e">
        <f>A314+1</f>
        <v>#REF!</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t="e">
        <f>A318+1</f>
        <v>#REF!</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t="e">
        <f>A322+1</f>
        <v>#REF!</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t="e">
        <f>A326+1</f>
        <v>#REF!</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t="e">
        <f>A330+1</f>
        <v>#REF!</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t="e">
        <f>A334+1</f>
        <v>#REF!</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t="e">
        <f>A338+1</f>
        <v>#REF!</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t="e">
        <f>A342+1</f>
        <v>#REF!</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t="e">
        <f>A346+1</f>
        <v>#REF!</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t="e">
        <f>A350+1</f>
        <v>#REF!</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t="e">
        <f>A354+1</f>
        <v>#REF!</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t="e">
        <f>A358+1</f>
        <v>#REF!</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t="e">
        <f>A362+1</f>
        <v>#REF!</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t="e">
        <f>A366+1</f>
        <v>#REF!</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t="e">
        <f>A370+1</f>
        <v>#REF!</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t="e">
        <f>A374+1</f>
        <v>#REF!</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t="e">
        <f>A378+1</f>
        <v>#REF!</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t="e">
        <f>A382+1</f>
        <v>#REF!</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t="e">
        <f>A386+1</f>
        <v>#REF!</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t="e">
        <f>A390+1</f>
        <v>#REF!</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t="e">
        <f>A394+1</f>
        <v>#REF!</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t="e">
        <f>A398+1</f>
        <v>#REF!</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t="e">
        <f>A402+1</f>
        <v>#REF!</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t="e">
        <f>A406+1</f>
        <v>#REF!</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t="e">
        <f>A410+1</f>
        <v>#REF!</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1">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2"/>
    <mergeCell ref="E18:F18"/>
    <mergeCell ref="G19:I19"/>
    <mergeCell ref="E20:F20"/>
    <mergeCell ref="G18:H18"/>
    <mergeCell ref="G20:I20"/>
    <mergeCell ref="G22:I22"/>
    <mergeCell ref="A23:A25"/>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2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L21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23" xr:uid="{00000000-0002-0000-0200-00002D000000}"/>
    <dataValidation allowBlank="1" showInputMessage="1" showErrorMessage="1" promptTitle="Benefit #3--Payment by Check" prompt="If there is a benefit #3 and it was paid by check, mark an x in this cell._x000a_" sqref="K22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K21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23" xr:uid="{00000000-0002-0000-0200-00002A000000}"/>
    <dataValidation allowBlank="1" showInputMessage="1" showErrorMessage="1" promptTitle="Benefit #3 Description" prompt="Benefit #3 description is listed here" sqref="J22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2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M21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416 J24 J412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xr:uid="{00000000-0002-0000-0200-000026000000}"/>
    <dataValidation allowBlank="1" showInputMessage="1" showErrorMessage="1" promptTitle="Benefit #1 Total Amount" prompt="The total amount of Benefit #1 is entered here." sqref="M18:M19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23" xr:uid="{00000000-0002-0000-0200-000025000000}"/>
    <dataValidation allowBlank="1" showInputMessage="1" showErrorMessage="1" promptTitle="Benefit#1 Description" prompt="Benefit Description for Entry #1 is listed here." sqref="J18:J19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23" xr:uid="{00000000-0002-0000-0200-000024000000}"/>
    <dataValidation allowBlank="1" showInputMessage="1" showErrorMessage="1" promptTitle="Travel Date(s)" prompt="List the dates of travel here expressed in the format MM/DD/YYYY-MM/DD/YYYY." sqref="F22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2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2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2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J20:J21 J28"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68A1F-F654-4B1D-841F-4DF02743DEEF}">
  <sheetPr>
    <tabColor rgb="FF00B050"/>
    <pageSetUpPr fitToPage="1"/>
  </sheetPr>
  <dimension ref="A1:V425"/>
  <sheetViews>
    <sheetView topLeftCell="A2" zoomScaleNormal="100" workbookViewId="0">
      <selection activeCell="O5" sqref="O5"/>
    </sheetView>
  </sheetViews>
  <sheetFormatPr defaultColWidth="8.6640625" defaultRowHeight="13.2"/>
  <cols>
    <col min="1" max="1" width="3.88671875" style="202" customWidth="1"/>
    <col min="2" max="2" width="16.109375" style="202" customWidth="1"/>
    <col min="3" max="3" width="17.6640625" style="202" customWidth="1"/>
    <col min="4" max="4" width="14.44140625" style="202" customWidth="1"/>
    <col min="5" max="5" width="18.6640625" style="202" hidden="1" customWidth="1"/>
    <col min="6" max="6" width="14.88671875" style="202" customWidth="1"/>
    <col min="7" max="7" width="3" style="202" customWidth="1"/>
    <col min="8" max="8" width="11.33203125" style="202" customWidth="1"/>
    <col min="9" max="9" width="3" style="202" customWidth="1"/>
    <col min="10" max="10" width="12.33203125" style="202" customWidth="1"/>
    <col min="11" max="11" width="9.109375" style="202" customWidth="1"/>
    <col min="12" max="12" width="8.88671875" style="202" customWidth="1"/>
    <col min="13" max="13" width="8" style="202" customWidth="1"/>
    <col min="14" max="14" width="0.109375" style="202" customWidth="1"/>
    <col min="15" max="15" width="8.6640625" style="202"/>
    <col min="16" max="16" width="20.33203125" style="202" bestFit="1" customWidth="1"/>
    <col min="17" max="20" width="8.6640625" style="202"/>
    <col min="21" max="21" width="9.44140625" style="202" customWidth="1"/>
    <col min="22" max="22" width="13.6640625" style="126" customWidth="1"/>
    <col min="23" max="16384" width="8.6640625" style="202"/>
  </cols>
  <sheetData>
    <row r="1" spans="1:19" s="202" customFormat="1" hidden="1"/>
    <row r="2" spans="1:19" s="202" customFormat="1">
      <c r="J2" s="487" t="s">
        <v>364</v>
      </c>
      <c r="K2" s="488"/>
      <c r="L2" s="488"/>
      <c r="M2" s="488"/>
      <c r="P2" s="484"/>
      <c r="Q2" s="484"/>
      <c r="R2" s="484"/>
      <c r="S2" s="484"/>
    </row>
    <row r="3" spans="1:19" s="202" customFormat="1">
      <c r="J3" s="488"/>
      <c r="K3" s="488"/>
      <c r="L3" s="488"/>
      <c r="M3" s="488"/>
      <c r="P3" s="485"/>
      <c r="Q3" s="485"/>
      <c r="R3" s="485"/>
      <c r="S3" s="485"/>
    </row>
    <row r="4" spans="1:19" s="202" customFormat="1" ht="13.8" thickBot="1">
      <c r="J4" s="489"/>
      <c r="K4" s="489"/>
      <c r="L4" s="489"/>
      <c r="M4" s="489"/>
      <c r="P4" s="486"/>
      <c r="Q4" s="486"/>
      <c r="R4" s="486"/>
      <c r="S4" s="486"/>
    </row>
    <row r="5" spans="1:19" s="202" customFormat="1" ht="30" customHeight="1" thickTop="1" thickBot="1">
      <c r="A5" s="490" t="str">
        <f>CONCATENATE("1353 Travel Report for ",B9,", ",B10," for the reporting period ",IF(G9=0,IF(I9=0,CONCATENATE("[MARK REPORTING PERIOD]"),CONCATENATE(Q423)), CONCATENATE(Q422)))</f>
        <v>1353 Travel Report for [REPLACE  WITH REPORTING AGENCY NAME], OIG for the reporting period OCTOBER 1, 2024- MARCH 31, 2025</v>
      </c>
      <c r="B5" s="491"/>
      <c r="C5" s="491"/>
      <c r="D5" s="491"/>
      <c r="E5" s="491"/>
      <c r="F5" s="491"/>
      <c r="G5" s="491"/>
      <c r="H5" s="491"/>
      <c r="I5" s="491"/>
      <c r="J5" s="491"/>
      <c r="K5" s="491"/>
      <c r="L5" s="491"/>
      <c r="M5" s="491"/>
      <c r="N5" s="159"/>
    </row>
    <row r="6" spans="1:19" s="202" customFormat="1" ht="13.5" customHeight="1" thickTop="1">
      <c r="A6" s="462" t="s">
        <v>9</v>
      </c>
      <c r="B6" s="468" t="s">
        <v>363</v>
      </c>
      <c r="C6" s="469"/>
      <c r="D6" s="469"/>
      <c r="E6" s="469"/>
      <c r="F6" s="469"/>
      <c r="G6" s="469"/>
      <c r="H6" s="469"/>
      <c r="I6" s="469"/>
      <c r="J6" s="470"/>
      <c r="K6" s="73" t="s">
        <v>20</v>
      </c>
      <c r="L6" s="73" t="s">
        <v>10</v>
      </c>
      <c r="M6" s="73" t="s">
        <v>19</v>
      </c>
      <c r="N6" s="158"/>
    </row>
    <row r="7" spans="1:19" s="202" customFormat="1" ht="20.25" customHeight="1" thickBot="1">
      <c r="A7" s="462"/>
      <c r="B7" s="471"/>
      <c r="C7" s="472"/>
      <c r="D7" s="472"/>
      <c r="E7" s="472"/>
      <c r="F7" s="472"/>
      <c r="G7" s="472"/>
      <c r="H7" s="472"/>
      <c r="I7" s="472"/>
      <c r="J7" s="473"/>
      <c r="K7" s="38">
        <v>1</v>
      </c>
      <c r="L7" s="39">
        <v>1</v>
      </c>
      <c r="M7" s="40">
        <v>2025</v>
      </c>
      <c r="N7" s="157"/>
    </row>
    <row r="8" spans="1:19" s="202" customFormat="1" ht="27.75" customHeight="1" thickTop="1" thickBot="1">
      <c r="A8" s="462"/>
      <c r="B8" s="464" t="s">
        <v>28</v>
      </c>
      <c r="C8" s="465"/>
      <c r="D8" s="465"/>
      <c r="E8" s="465"/>
      <c r="F8" s="465"/>
      <c r="G8" s="466"/>
      <c r="H8" s="466"/>
      <c r="I8" s="466"/>
      <c r="J8" s="466"/>
      <c r="K8" s="466"/>
      <c r="L8" s="465"/>
      <c r="M8" s="465"/>
      <c r="N8" s="467"/>
    </row>
    <row r="9" spans="1:19" s="202" customFormat="1" ht="18" customHeight="1" thickTop="1">
      <c r="A9" s="462"/>
      <c r="B9" s="492" t="s">
        <v>868</v>
      </c>
      <c r="C9" s="459"/>
      <c r="D9" s="459"/>
      <c r="E9" s="459"/>
      <c r="F9" s="459"/>
      <c r="G9" s="404" t="s">
        <v>365</v>
      </c>
      <c r="H9" s="369" t="str">
        <f>"REPORTING PERIOD: "&amp;Q422</f>
        <v>REPORTING PERIOD: OCTOBER 1, 2024- MARCH 31, 2025</v>
      </c>
      <c r="I9" s="372"/>
      <c r="J9" s="409" t="str">
        <f>"REPORTING PERIOD: "&amp;Q423</f>
        <v>REPORTING PERIOD: APRIL 1 - SEPTEMBER 30, 2025</v>
      </c>
      <c r="K9" s="412" t="s">
        <v>3</v>
      </c>
      <c r="L9" s="415" t="s">
        <v>8</v>
      </c>
      <c r="M9" s="416"/>
      <c r="N9" s="156"/>
      <c r="O9" s="152"/>
    </row>
    <row r="10" spans="1:19" s="202" customFormat="1" ht="15.75" customHeight="1">
      <c r="A10" s="462"/>
      <c r="B10" s="493" t="s">
        <v>869</v>
      </c>
      <c r="C10" s="459"/>
      <c r="D10" s="459"/>
      <c r="E10" s="459"/>
      <c r="F10" s="494"/>
      <c r="G10" s="405"/>
      <c r="H10" s="370"/>
      <c r="I10" s="373"/>
      <c r="J10" s="410"/>
      <c r="K10" s="413"/>
      <c r="L10" s="415"/>
      <c r="M10" s="416"/>
      <c r="N10" s="156"/>
      <c r="O10" s="152"/>
    </row>
    <row r="11" spans="1:19" s="202" customFormat="1" ht="13.8" thickBot="1">
      <c r="A11" s="462"/>
      <c r="B11" s="155" t="s">
        <v>21</v>
      </c>
      <c r="C11" s="154" t="s">
        <v>424</v>
      </c>
      <c r="D11" s="421" t="s">
        <v>423</v>
      </c>
      <c r="E11" s="421"/>
      <c r="F11" s="422"/>
      <c r="G11" s="406"/>
      <c r="H11" s="371"/>
      <c r="I11" s="374"/>
      <c r="J11" s="411"/>
      <c r="K11" s="414"/>
      <c r="L11" s="417"/>
      <c r="M11" s="418"/>
      <c r="N11" s="153"/>
      <c r="O11" s="152"/>
    </row>
    <row r="12" spans="1:19" s="202" customFormat="1" ht="13.8" thickTop="1">
      <c r="A12" s="462"/>
      <c r="B12" s="444" t="s">
        <v>26</v>
      </c>
      <c r="C12" s="382" t="s">
        <v>331</v>
      </c>
      <c r="D12" s="427" t="s">
        <v>22</v>
      </c>
      <c r="E12" s="428" t="s">
        <v>15</v>
      </c>
      <c r="F12" s="429"/>
      <c r="G12" s="366" t="s">
        <v>332</v>
      </c>
      <c r="H12" s="367"/>
      <c r="I12" s="368"/>
      <c r="J12" s="382" t="s">
        <v>333</v>
      </c>
      <c r="K12" s="407" t="s">
        <v>335</v>
      </c>
      <c r="L12" s="378" t="s">
        <v>334</v>
      </c>
      <c r="M12" s="427" t="s">
        <v>7</v>
      </c>
      <c r="N12" s="150"/>
    </row>
    <row r="13" spans="1:19" s="202" customFormat="1" ht="34.5" customHeight="1" thickBot="1">
      <c r="A13" s="463"/>
      <c r="B13" s="461"/>
      <c r="C13" s="476"/>
      <c r="D13" s="477"/>
      <c r="E13" s="495"/>
      <c r="F13" s="496"/>
      <c r="G13" s="478"/>
      <c r="H13" s="479"/>
      <c r="I13" s="480"/>
      <c r="J13" s="481"/>
      <c r="K13" s="474"/>
      <c r="L13" s="475"/>
      <c r="M13" s="481"/>
      <c r="N13" s="151"/>
    </row>
    <row r="14" spans="1:19" s="202" customFormat="1" ht="21.6" thickTop="1" thickBot="1">
      <c r="A14" s="313" t="s">
        <v>11</v>
      </c>
      <c r="B14" s="124" t="s">
        <v>336</v>
      </c>
      <c r="C14" s="124" t="s">
        <v>338</v>
      </c>
      <c r="D14" s="124" t="s">
        <v>24</v>
      </c>
      <c r="E14" s="431" t="s">
        <v>340</v>
      </c>
      <c r="F14" s="431"/>
      <c r="G14" s="449" t="s">
        <v>332</v>
      </c>
      <c r="H14" s="454"/>
      <c r="I14" s="82"/>
      <c r="J14" s="257"/>
      <c r="K14" s="257"/>
      <c r="L14" s="257"/>
      <c r="M14" s="257"/>
      <c r="N14" s="133"/>
    </row>
    <row r="15" spans="1:19" s="202" customFormat="1" ht="21" thickBot="1">
      <c r="A15" s="314"/>
      <c r="B15" s="145" t="s">
        <v>12</v>
      </c>
      <c r="C15" s="145" t="s">
        <v>25</v>
      </c>
      <c r="D15" s="144">
        <v>40766</v>
      </c>
      <c r="E15" s="143"/>
      <c r="F15" s="142" t="s">
        <v>16</v>
      </c>
      <c r="G15" s="497" t="s">
        <v>360</v>
      </c>
      <c r="H15" s="498"/>
      <c r="I15" s="499"/>
      <c r="J15" s="141" t="s">
        <v>6</v>
      </c>
      <c r="K15" s="140"/>
      <c r="L15" s="136" t="s">
        <v>3</v>
      </c>
      <c r="M15" s="139">
        <v>280</v>
      </c>
      <c r="N15" s="133"/>
    </row>
    <row r="16" spans="1:19" s="202" customFormat="1" ht="21" thickBot="1">
      <c r="A16" s="314"/>
      <c r="B16" s="90" t="s">
        <v>337</v>
      </c>
      <c r="C16" s="90" t="s">
        <v>339</v>
      </c>
      <c r="D16" s="90" t="s">
        <v>23</v>
      </c>
      <c r="E16" s="306" t="s">
        <v>341</v>
      </c>
      <c r="F16" s="306"/>
      <c r="G16" s="307"/>
      <c r="H16" s="308"/>
      <c r="I16" s="309"/>
      <c r="J16" s="137" t="s">
        <v>18</v>
      </c>
      <c r="K16" s="136" t="s">
        <v>3</v>
      </c>
      <c r="L16" s="135"/>
      <c r="M16" s="134">
        <v>825</v>
      </c>
      <c r="N16" s="150"/>
    </row>
    <row r="17" spans="1:22" ht="13.8" thickBot="1">
      <c r="A17" s="315"/>
      <c r="B17" s="256" t="s">
        <v>13</v>
      </c>
      <c r="C17" s="256" t="s">
        <v>14</v>
      </c>
      <c r="D17" s="144">
        <v>40767</v>
      </c>
      <c r="E17" s="255" t="s">
        <v>4</v>
      </c>
      <c r="F17" s="142" t="s">
        <v>17</v>
      </c>
      <c r="G17" s="455"/>
      <c r="H17" s="456"/>
      <c r="I17" s="457"/>
      <c r="J17" s="254" t="s">
        <v>5</v>
      </c>
      <c r="K17" s="253"/>
      <c r="L17" s="253" t="s">
        <v>3</v>
      </c>
      <c r="M17" s="252">
        <v>120</v>
      </c>
      <c r="N17" s="133"/>
      <c r="V17" s="202"/>
    </row>
    <row r="18" spans="1:22" ht="23.25" customHeight="1" thickTop="1">
      <c r="A18" s="313">
        <f>1</f>
        <v>1</v>
      </c>
      <c r="B18" s="123" t="s">
        <v>336</v>
      </c>
      <c r="C18" s="123" t="s">
        <v>338</v>
      </c>
      <c r="D18" s="123" t="s">
        <v>24</v>
      </c>
      <c r="E18" s="449" t="s">
        <v>340</v>
      </c>
      <c r="F18" s="449"/>
      <c r="G18" s="317" t="s">
        <v>332</v>
      </c>
      <c r="H18" s="333"/>
      <c r="I18" s="334"/>
      <c r="J18" s="119" t="s">
        <v>2</v>
      </c>
      <c r="K18" s="120"/>
      <c r="L18" s="120"/>
      <c r="M18" s="121"/>
      <c r="N18" s="133"/>
      <c r="V18" s="149"/>
    </row>
    <row r="19" spans="1:22">
      <c r="A19" s="482"/>
      <c r="B19" s="111"/>
      <c r="C19" s="111"/>
      <c r="D19" s="251"/>
      <c r="E19" s="111"/>
      <c r="F19" s="111"/>
      <c r="G19" s="458"/>
      <c r="H19" s="459"/>
      <c r="I19" s="460"/>
      <c r="J19" s="118" t="s">
        <v>2</v>
      </c>
      <c r="K19" s="118"/>
      <c r="L19" s="118"/>
      <c r="M19" s="81"/>
      <c r="N19" s="133"/>
      <c r="V19" s="148"/>
    </row>
    <row r="20" spans="1:22" ht="20.399999999999999">
      <c r="A20" s="482"/>
      <c r="B20" s="90" t="s">
        <v>337</v>
      </c>
      <c r="C20" s="90" t="s">
        <v>339</v>
      </c>
      <c r="D20" s="90" t="s">
        <v>23</v>
      </c>
      <c r="E20" s="306" t="s">
        <v>341</v>
      </c>
      <c r="F20" s="306"/>
      <c r="G20" s="307"/>
      <c r="H20" s="308"/>
      <c r="I20" s="309"/>
      <c r="J20" s="115" t="s">
        <v>1</v>
      </c>
      <c r="K20" s="116"/>
      <c r="L20" s="116"/>
      <c r="M20" s="117"/>
      <c r="N20" s="133"/>
      <c r="V20" s="138"/>
    </row>
    <row r="21" spans="1:22" ht="13.8" thickBot="1">
      <c r="A21" s="483"/>
      <c r="B21" s="112"/>
      <c r="C21" s="112"/>
      <c r="D21" s="80"/>
      <c r="E21" s="113" t="s">
        <v>4</v>
      </c>
      <c r="F21" s="114"/>
      <c r="G21" s="451"/>
      <c r="H21" s="452"/>
      <c r="I21" s="453"/>
      <c r="J21" s="115" t="s">
        <v>0</v>
      </c>
      <c r="K21" s="116"/>
      <c r="L21" s="116"/>
      <c r="M21" s="117"/>
      <c r="N21" s="133"/>
      <c r="V21" s="138"/>
    </row>
    <row r="22" spans="1:22" ht="21.6" thickTop="1" thickBot="1">
      <c r="A22" s="313">
        <f>A18+1</f>
        <v>2</v>
      </c>
      <c r="B22" s="123" t="s">
        <v>336</v>
      </c>
      <c r="C22" s="123" t="s">
        <v>338</v>
      </c>
      <c r="D22" s="123" t="s">
        <v>24</v>
      </c>
      <c r="E22" s="449" t="s">
        <v>340</v>
      </c>
      <c r="F22" s="449"/>
      <c r="G22" s="449" t="s">
        <v>332</v>
      </c>
      <c r="H22" s="454"/>
      <c r="I22" s="82"/>
      <c r="J22" s="119" t="s">
        <v>2</v>
      </c>
      <c r="K22" s="120"/>
      <c r="L22" s="120"/>
      <c r="M22" s="121"/>
      <c r="N22" s="133"/>
      <c r="V22" s="138"/>
    </row>
    <row r="23" spans="1:22" ht="13.8" thickBot="1">
      <c r="A23" s="314"/>
      <c r="B23" s="111"/>
      <c r="C23" s="111"/>
      <c r="D23" s="251"/>
      <c r="E23" s="111"/>
      <c r="F23" s="111"/>
      <c r="G23" s="458"/>
      <c r="H23" s="459"/>
      <c r="I23" s="460"/>
      <c r="J23" s="118" t="s">
        <v>2</v>
      </c>
      <c r="K23" s="118"/>
      <c r="L23" s="118"/>
      <c r="M23" s="81"/>
      <c r="N23" s="133"/>
      <c r="V23" s="138"/>
    </row>
    <row r="24" spans="1:22" ht="21" thickBot="1">
      <c r="A24" s="314"/>
      <c r="B24" s="90" t="s">
        <v>337</v>
      </c>
      <c r="C24" s="90" t="s">
        <v>339</v>
      </c>
      <c r="D24" s="90" t="s">
        <v>23</v>
      </c>
      <c r="E24" s="306" t="s">
        <v>341</v>
      </c>
      <c r="F24" s="306"/>
      <c r="G24" s="307"/>
      <c r="H24" s="308"/>
      <c r="I24" s="309"/>
      <c r="J24" s="115" t="s">
        <v>1</v>
      </c>
      <c r="K24" s="116"/>
      <c r="L24" s="116"/>
      <c r="M24" s="117"/>
      <c r="N24" s="133"/>
      <c r="V24" s="138"/>
    </row>
    <row r="25" spans="1:22" ht="13.8" thickBot="1">
      <c r="A25" s="315"/>
      <c r="B25" s="112"/>
      <c r="C25" s="112"/>
      <c r="D25" s="80"/>
      <c r="E25" s="113" t="s">
        <v>4</v>
      </c>
      <c r="F25" s="114"/>
      <c r="G25" s="455"/>
      <c r="H25" s="456"/>
      <c r="I25" s="457"/>
      <c r="J25" s="115" t="s">
        <v>0</v>
      </c>
      <c r="K25" s="116"/>
      <c r="L25" s="116"/>
      <c r="M25" s="117"/>
      <c r="N25" s="133"/>
      <c r="V25" s="138"/>
    </row>
    <row r="26" spans="1:22" ht="21.6" thickTop="1" thickBot="1">
      <c r="A26" s="313">
        <f>A22+1</f>
        <v>3</v>
      </c>
      <c r="B26" s="123" t="s">
        <v>336</v>
      </c>
      <c r="C26" s="123" t="s">
        <v>338</v>
      </c>
      <c r="D26" s="123" t="s">
        <v>24</v>
      </c>
      <c r="E26" s="449" t="s">
        <v>340</v>
      </c>
      <c r="F26" s="449"/>
      <c r="G26" s="449" t="s">
        <v>332</v>
      </c>
      <c r="H26" s="454"/>
      <c r="I26" s="82"/>
      <c r="J26" s="119" t="s">
        <v>2</v>
      </c>
      <c r="K26" s="120"/>
      <c r="L26" s="120"/>
      <c r="M26" s="121"/>
      <c r="N26" s="133"/>
      <c r="V26" s="138"/>
    </row>
    <row r="27" spans="1:22" ht="13.8" thickBot="1">
      <c r="A27" s="314"/>
      <c r="B27" s="111"/>
      <c r="C27" s="111"/>
      <c r="D27" s="251"/>
      <c r="E27" s="111"/>
      <c r="F27" s="111"/>
      <c r="G27" s="458"/>
      <c r="H27" s="459"/>
      <c r="I27" s="460"/>
      <c r="J27" s="118" t="s">
        <v>2</v>
      </c>
      <c r="K27" s="118"/>
      <c r="L27" s="118"/>
      <c r="M27" s="81"/>
      <c r="N27" s="133"/>
      <c r="V27" s="138"/>
    </row>
    <row r="28" spans="1:22" ht="21" thickBot="1">
      <c r="A28" s="314"/>
      <c r="B28" s="90" t="s">
        <v>337</v>
      </c>
      <c r="C28" s="90" t="s">
        <v>339</v>
      </c>
      <c r="D28" s="90" t="s">
        <v>23</v>
      </c>
      <c r="E28" s="306" t="s">
        <v>341</v>
      </c>
      <c r="F28" s="306"/>
      <c r="G28" s="307"/>
      <c r="H28" s="308"/>
      <c r="I28" s="309"/>
      <c r="J28" s="115" t="s">
        <v>1</v>
      </c>
      <c r="K28" s="116"/>
      <c r="L28" s="116"/>
      <c r="M28" s="117"/>
      <c r="N28" s="133"/>
      <c r="V28" s="138"/>
    </row>
    <row r="29" spans="1:22" ht="13.8" thickBot="1">
      <c r="A29" s="315"/>
      <c r="B29" s="112"/>
      <c r="C29" s="112"/>
      <c r="D29" s="80"/>
      <c r="E29" s="113" t="s">
        <v>4</v>
      </c>
      <c r="F29" s="114"/>
      <c r="G29" s="455"/>
      <c r="H29" s="456"/>
      <c r="I29" s="457"/>
      <c r="J29" s="115" t="s">
        <v>0</v>
      </c>
      <c r="K29" s="116"/>
      <c r="L29" s="116"/>
      <c r="M29" s="117"/>
      <c r="N29" s="133"/>
      <c r="V29" s="138"/>
    </row>
    <row r="30" spans="1:22" ht="21.6" thickTop="1" thickBot="1">
      <c r="A30" s="313">
        <f>A26+1</f>
        <v>4</v>
      </c>
      <c r="B30" s="123" t="s">
        <v>336</v>
      </c>
      <c r="C30" s="123" t="s">
        <v>338</v>
      </c>
      <c r="D30" s="123" t="s">
        <v>24</v>
      </c>
      <c r="E30" s="449" t="s">
        <v>340</v>
      </c>
      <c r="F30" s="449"/>
      <c r="G30" s="449" t="s">
        <v>332</v>
      </c>
      <c r="H30" s="454"/>
      <c r="I30" s="82"/>
      <c r="J30" s="119" t="s">
        <v>2</v>
      </c>
      <c r="K30" s="120"/>
      <c r="L30" s="120"/>
      <c r="M30" s="121"/>
      <c r="N30" s="133"/>
      <c r="V30" s="138"/>
    </row>
    <row r="31" spans="1:22" ht="13.8" thickBot="1">
      <c r="A31" s="314"/>
      <c r="B31" s="111"/>
      <c r="C31" s="111"/>
      <c r="D31" s="251"/>
      <c r="E31" s="111"/>
      <c r="F31" s="111"/>
      <c r="G31" s="458"/>
      <c r="H31" s="459"/>
      <c r="I31" s="460"/>
      <c r="J31" s="118" t="s">
        <v>2</v>
      </c>
      <c r="K31" s="118"/>
      <c r="L31" s="118"/>
      <c r="M31" s="81"/>
      <c r="N31" s="133"/>
      <c r="V31" s="138"/>
    </row>
    <row r="32" spans="1:22" ht="21" thickBot="1">
      <c r="A32" s="314"/>
      <c r="B32" s="90" t="s">
        <v>337</v>
      </c>
      <c r="C32" s="90" t="s">
        <v>339</v>
      </c>
      <c r="D32" s="90" t="s">
        <v>23</v>
      </c>
      <c r="E32" s="306" t="s">
        <v>341</v>
      </c>
      <c r="F32" s="306"/>
      <c r="G32" s="307"/>
      <c r="H32" s="308"/>
      <c r="I32" s="309"/>
      <c r="J32" s="115" t="s">
        <v>1</v>
      </c>
      <c r="K32" s="116"/>
      <c r="L32" s="116"/>
      <c r="M32" s="117"/>
      <c r="N32" s="133"/>
      <c r="V32" s="138"/>
    </row>
    <row r="33" spans="1:22" ht="13.8" thickBot="1">
      <c r="A33" s="315"/>
      <c r="B33" s="112"/>
      <c r="C33" s="112"/>
      <c r="D33" s="80"/>
      <c r="E33" s="113" t="s">
        <v>4</v>
      </c>
      <c r="F33" s="114"/>
      <c r="G33" s="455"/>
      <c r="H33" s="456"/>
      <c r="I33" s="457"/>
      <c r="J33" s="115" t="s">
        <v>0</v>
      </c>
      <c r="K33" s="116"/>
      <c r="L33" s="116"/>
      <c r="M33" s="117"/>
      <c r="N33" s="133"/>
      <c r="V33" s="138"/>
    </row>
    <row r="34" spans="1:22" ht="21.6" thickTop="1" thickBot="1">
      <c r="A34" s="313">
        <f>A30+1</f>
        <v>5</v>
      </c>
      <c r="B34" s="123" t="s">
        <v>336</v>
      </c>
      <c r="C34" s="123" t="s">
        <v>338</v>
      </c>
      <c r="D34" s="123" t="s">
        <v>24</v>
      </c>
      <c r="E34" s="449" t="s">
        <v>340</v>
      </c>
      <c r="F34" s="449"/>
      <c r="G34" s="449" t="s">
        <v>332</v>
      </c>
      <c r="H34" s="454"/>
      <c r="I34" s="82"/>
      <c r="J34" s="119" t="s">
        <v>2</v>
      </c>
      <c r="K34" s="120"/>
      <c r="L34" s="120"/>
      <c r="M34" s="121"/>
      <c r="N34" s="133"/>
      <c r="V34" s="138"/>
    </row>
    <row r="35" spans="1:22" ht="13.8" thickBot="1">
      <c r="A35" s="314"/>
      <c r="B35" s="111"/>
      <c r="C35" s="111"/>
      <c r="D35" s="251"/>
      <c r="E35" s="111"/>
      <c r="F35" s="111"/>
      <c r="G35" s="458"/>
      <c r="H35" s="459"/>
      <c r="I35" s="460"/>
      <c r="J35" s="118" t="s">
        <v>2</v>
      </c>
      <c r="K35" s="118"/>
      <c r="L35" s="118"/>
      <c r="M35" s="81"/>
      <c r="N35" s="133"/>
      <c r="V35" s="138"/>
    </row>
    <row r="36" spans="1:22" ht="21" thickBot="1">
      <c r="A36" s="314"/>
      <c r="B36" s="90" t="s">
        <v>337</v>
      </c>
      <c r="C36" s="90" t="s">
        <v>339</v>
      </c>
      <c r="D36" s="90" t="s">
        <v>23</v>
      </c>
      <c r="E36" s="306" t="s">
        <v>341</v>
      </c>
      <c r="F36" s="306"/>
      <c r="G36" s="307"/>
      <c r="H36" s="308"/>
      <c r="I36" s="309"/>
      <c r="J36" s="115" t="s">
        <v>1</v>
      </c>
      <c r="K36" s="116"/>
      <c r="L36" s="116"/>
      <c r="M36" s="117"/>
      <c r="N36" s="133"/>
      <c r="V36" s="138"/>
    </row>
    <row r="37" spans="1:22" ht="13.8" thickBot="1">
      <c r="A37" s="315"/>
      <c r="B37" s="112"/>
      <c r="C37" s="112"/>
      <c r="D37" s="80"/>
      <c r="E37" s="113" t="s">
        <v>4</v>
      </c>
      <c r="F37" s="114"/>
      <c r="G37" s="455"/>
      <c r="H37" s="456"/>
      <c r="I37" s="457"/>
      <c r="J37" s="115" t="s">
        <v>0</v>
      </c>
      <c r="K37" s="116"/>
      <c r="L37" s="116"/>
      <c r="M37" s="117"/>
      <c r="N37" s="133"/>
      <c r="V37" s="138"/>
    </row>
    <row r="38" spans="1:22" ht="21.6" thickTop="1" thickBot="1">
      <c r="A38" s="313">
        <f>A34+1</f>
        <v>6</v>
      </c>
      <c r="B38" s="123" t="s">
        <v>336</v>
      </c>
      <c r="C38" s="123" t="s">
        <v>338</v>
      </c>
      <c r="D38" s="123" t="s">
        <v>24</v>
      </c>
      <c r="E38" s="449" t="s">
        <v>340</v>
      </c>
      <c r="F38" s="449"/>
      <c r="G38" s="449" t="s">
        <v>332</v>
      </c>
      <c r="H38" s="454"/>
      <c r="I38" s="82"/>
      <c r="J38" s="119" t="s">
        <v>2</v>
      </c>
      <c r="K38" s="120"/>
      <c r="L38" s="120"/>
      <c r="M38" s="121"/>
      <c r="N38" s="133"/>
      <c r="V38" s="138"/>
    </row>
    <row r="39" spans="1:22" ht="13.8" thickBot="1">
      <c r="A39" s="314"/>
      <c r="B39" s="111"/>
      <c r="C39" s="111"/>
      <c r="D39" s="251"/>
      <c r="E39" s="111"/>
      <c r="F39" s="111"/>
      <c r="G39" s="458"/>
      <c r="H39" s="459"/>
      <c r="I39" s="460"/>
      <c r="J39" s="118" t="s">
        <v>2</v>
      </c>
      <c r="K39" s="118"/>
      <c r="L39" s="118"/>
      <c r="M39" s="81"/>
      <c r="N39" s="133"/>
      <c r="V39" s="138"/>
    </row>
    <row r="40" spans="1:22" ht="21" thickBot="1">
      <c r="A40" s="314"/>
      <c r="B40" s="90" t="s">
        <v>337</v>
      </c>
      <c r="C40" s="90" t="s">
        <v>339</v>
      </c>
      <c r="D40" s="90" t="s">
        <v>23</v>
      </c>
      <c r="E40" s="306" t="s">
        <v>341</v>
      </c>
      <c r="F40" s="306"/>
      <c r="G40" s="307"/>
      <c r="H40" s="308"/>
      <c r="I40" s="309"/>
      <c r="J40" s="115" t="s">
        <v>1</v>
      </c>
      <c r="K40" s="116"/>
      <c r="L40" s="116"/>
      <c r="M40" s="117"/>
      <c r="N40" s="133"/>
      <c r="V40" s="138"/>
    </row>
    <row r="41" spans="1:22" ht="13.8" thickBot="1">
      <c r="A41" s="315"/>
      <c r="B41" s="112"/>
      <c r="C41" s="112"/>
      <c r="D41" s="80"/>
      <c r="E41" s="113" t="s">
        <v>4</v>
      </c>
      <c r="F41" s="114"/>
      <c r="G41" s="455"/>
      <c r="H41" s="456"/>
      <c r="I41" s="457"/>
      <c r="J41" s="115" t="s">
        <v>0</v>
      </c>
      <c r="K41" s="116"/>
      <c r="L41" s="116"/>
      <c r="M41" s="117"/>
      <c r="N41" s="133"/>
      <c r="V41" s="138"/>
    </row>
    <row r="42" spans="1:22" ht="21.6" thickTop="1" thickBot="1">
      <c r="A42" s="313">
        <f>A38+1</f>
        <v>7</v>
      </c>
      <c r="B42" s="123" t="s">
        <v>336</v>
      </c>
      <c r="C42" s="123" t="s">
        <v>338</v>
      </c>
      <c r="D42" s="123" t="s">
        <v>24</v>
      </c>
      <c r="E42" s="449" t="s">
        <v>340</v>
      </c>
      <c r="F42" s="449"/>
      <c r="G42" s="449" t="s">
        <v>332</v>
      </c>
      <c r="H42" s="454"/>
      <c r="I42" s="82"/>
      <c r="J42" s="119" t="s">
        <v>2</v>
      </c>
      <c r="K42" s="120"/>
      <c r="L42" s="120"/>
      <c r="M42" s="121"/>
      <c r="N42" s="133"/>
      <c r="V42" s="138"/>
    </row>
    <row r="43" spans="1:22" ht="13.8" thickBot="1">
      <c r="A43" s="314"/>
      <c r="B43" s="111"/>
      <c r="C43" s="111"/>
      <c r="D43" s="251"/>
      <c r="E43" s="111"/>
      <c r="F43" s="111"/>
      <c r="G43" s="458"/>
      <c r="H43" s="459"/>
      <c r="I43" s="460"/>
      <c r="J43" s="118" t="s">
        <v>2</v>
      </c>
      <c r="K43" s="118"/>
      <c r="L43" s="118"/>
      <c r="M43" s="81"/>
      <c r="N43" s="133"/>
      <c r="V43" s="138"/>
    </row>
    <row r="44" spans="1:22" ht="21" thickBot="1">
      <c r="A44" s="314"/>
      <c r="B44" s="90" t="s">
        <v>337</v>
      </c>
      <c r="C44" s="90" t="s">
        <v>339</v>
      </c>
      <c r="D44" s="90" t="s">
        <v>23</v>
      </c>
      <c r="E44" s="306" t="s">
        <v>341</v>
      </c>
      <c r="F44" s="306"/>
      <c r="G44" s="307"/>
      <c r="H44" s="308"/>
      <c r="I44" s="309"/>
      <c r="J44" s="115" t="s">
        <v>1</v>
      </c>
      <c r="K44" s="116"/>
      <c r="L44" s="116"/>
      <c r="M44" s="117"/>
      <c r="N44" s="133"/>
      <c r="V44" s="138"/>
    </row>
    <row r="45" spans="1:22" ht="13.8" thickBot="1">
      <c r="A45" s="315"/>
      <c r="B45" s="112"/>
      <c r="C45" s="112"/>
      <c r="D45" s="80"/>
      <c r="E45" s="113" t="s">
        <v>4</v>
      </c>
      <c r="F45" s="114"/>
      <c r="G45" s="455"/>
      <c r="H45" s="456"/>
      <c r="I45" s="457"/>
      <c r="J45" s="115" t="s">
        <v>0</v>
      </c>
      <c r="K45" s="116"/>
      <c r="L45" s="116"/>
      <c r="M45" s="117"/>
      <c r="N45" s="133"/>
      <c r="V45" s="138"/>
    </row>
    <row r="46" spans="1:22" ht="21.6" thickTop="1" thickBot="1">
      <c r="A46" s="313">
        <f>A42+1</f>
        <v>8</v>
      </c>
      <c r="B46" s="123" t="s">
        <v>336</v>
      </c>
      <c r="C46" s="123" t="s">
        <v>338</v>
      </c>
      <c r="D46" s="123" t="s">
        <v>24</v>
      </c>
      <c r="E46" s="449" t="s">
        <v>340</v>
      </c>
      <c r="F46" s="449"/>
      <c r="G46" s="449" t="s">
        <v>332</v>
      </c>
      <c r="H46" s="454"/>
      <c r="I46" s="82"/>
      <c r="J46" s="119" t="s">
        <v>2</v>
      </c>
      <c r="K46" s="120"/>
      <c r="L46" s="120"/>
      <c r="M46" s="121"/>
      <c r="N46" s="133"/>
      <c r="V46" s="138"/>
    </row>
    <row r="47" spans="1:22" ht="13.8" thickBot="1">
      <c r="A47" s="314"/>
      <c r="B47" s="111"/>
      <c r="C47" s="111"/>
      <c r="D47" s="251"/>
      <c r="E47" s="111"/>
      <c r="F47" s="111"/>
      <c r="G47" s="458"/>
      <c r="H47" s="459"/>
      <c r="I47" s="460"/>
      <c r="J47" s="118" t="s">
        <v>2</v>
      </c>
      <c r="K47" s="118"/>
      <c r="L47" s="118"/>
      <c r="M47" s="81"/>
      <c r="N47" s="133"/>
      <c r="V47" s="138"/>
    </row>
    <row r="48" spans="1:22" ht="21" thickBot="1">
      <c r="A48" s="314"/>
      <c r="B48" s="90" t="s">
        <v>337</v>
      </c>
      <c r="C48" s="90" t="s">
        <v>339</v>
      </c>
      <c r="D48" s="90" t="s">
        <v>23</v>
      </c>
      <c r="E48" s="306" t="s">
        <v>341</v>
      </c>
      <c r="F48" s="306"/>
      <c r="G48" s="307"/>
      <c r="H48" s="308"/>
      <c r="I48" s="309"/>
      <c r="J48" s="115" t="s">
        <v>1</v>
      </c>
      <c r="K48" s="116"/>
      <c r="L48" s="116"/>
      <c r="M48" s="117"/>
      <c r="N48" s="133"/>
      <c r="V48" s="138"/>
    </row>
    <row r="49" spans="1:22" ht="13.8" thickBot="1">
      <c r="A49" s="315"/>
      <c r="B49" s="112"/>
      <c r="C49" s="112"/>
      <c r="D49" s="80"/>
      <c r="E49" s="113" t="s">
        <v>4</v>
      </c>
      <c r="F49" s="114"/>
      <c r="G49" s="455"/>
      <c r="H49" s="456"/>
      <c r="I49" s="457"/>
      <c r="J49" s="115" t="s">
        <v>0</v>
      </c>
      <c r="K49" s="116"/>
      <c r="L49" s="116"/>
      <c r="M49" s="117"/>
      <c r="N49" s="133"/>
      <c r="V49" s="138"/>
    </row>
    <row r="50" spans="1:22" ht="21.6" thickTop="1" thickBot="1">
      <c r="A50" s="313">
        <f>A46+1</f>
        <v>9</v>
      </c>
      <c r="B50" s="123" t="s">
        <v>336</v>
      </c>
      <c r="C50" s="123" t="s">
        <v>338</v>
      </c>
      <c r="D50" s="123" t="s">
        <v>24</v>
      </c>
      <c r="E50" s="449" t="s">
        <v>340</v>
      </c>
      <c r="F50" s="449"/>
      <c r="G50" s="449" t="s">
        <v>332</v>
      </c>
      <c r="H50" s="454"/>
      <c r="I50" s="82"/>
      <c r="J50" s="119" t="s">
        <v>2</v>
      </c>
      <c r="K50" s="120"/>
      <c r="L50" s="120"/>
      <c r="M50" s="121"/>
      <c r="N50" s="133"/>
      <c r="V50" s="138"/>
    </row>
    <row r="51" spans="1:22" ht="13.8" thickBot="1">
      <c r="A51" s="314"/>
      <c r="B51" s="111"/>
      <c r="C51" s="111"/>
      <c r="D51" s="251"/>
      <c r="E51" s="111"/>
      <c r="F51" s="111"/>
      <c r="G51" s="458"/>
      <c r="H51" s="459"/>
      <c r="I51" s="460"/>
      <c r="J51" s="118" t="s">
        <v>2</v>
      </c>
      <c r="K51" s="118"/>
      <c r="L51" s="118"/>
      <c r="M51" s="81"/>
      <c r="N51" s="133"/>
      <c r="V51" s="138"/>
    </row>
    <row r="52" spans="1:22" ht="21" thickBot="1">
      <c r="A52" s="314"/>
      <c r="B52" s="90" t="s">
        <v>337</v>
      </c>
      <c r="C52" s="90" t="s">
        <v>339</v>
      </c>
      <c r="D52" s="90" t="s">
        <v>23</v>
      </c>
      <c r="E52" s="306" t="s">
        <v>341</v>
      </c>
      <c r="F52" s="306"/>
      <c r="G52" s="307"/>
      <c r="H52" s="308"/>
      <c r="I52" s="309"/>
      <c r="J52" s="115" t="s">
        <v>1</v>
      </c>
      <c r="K52" s="116"/>
      <c r="L52" s="116"/>
      <c r="M52" s="117"/>
      <c r="N52" s="133"/>
      <c r="V52" s="138"/>
    </row>
    <row r="53" spans="1:22" ht="13.8" thickBot="1">
      <c r="A53" s="315"/>
      <c r="B53" s="112"/>
      <c r="C53" s="112"/>
      <c r="D53" s="80"/>
      <c r="E53" s="113" t="s">
        <v>4</v>
      </c>
      <c r="F53" s="114"/>
      <c r="G53" s="455"/>
      <c r="H53" s="456"/>
      <c r="I53" s="457"/>
      <c r="J53" s="115" t="s">
        <v>0</v>
      </c>
      <c r="K53" s="116"/>
      <c r="L53" s="116"/>
      <c r="M53" s="117"/>
      <c r="N53" s="133"/>
      <c r="V53" s="138"/>
    </row>
    <row r="54" spans="1:22" ht="21.6" thickTop="1" thickBot="1">
      <c r="A54" s="313">
        <f>A50+1</f>
        <v>10</v>
      </c>
      <c r="B54" s="123" t="s">
        <v>336</v>
      </c>
      <c r="C54" s="123" t="s">
        <v>338</v>
      </c>
      <c r="D54" s="123" t="s">
        <v>24</v>
      </c>
      <c r="E54" s="449" t="s">
        <v>340</v>
      </c>
      <c r="F54" s="449"/>
      <c r="G54" s="449" t="s">
        <v>332</v>
      </c>
      <c r="H54" s="454"/>
      <c r="I54" s="82"/>
      <c r="J54" s="119" t="s">
        <v>2</v>
      </c>
      <c r="K54" s="120"/>
      <c r="L54" s="120"/>
      <c r="M54" s="121"/>
      <c r="N54" s="133"/>
      <c r="V54" s="138"/>
    </row>
    <row r="55" spans="1:22" ht="13.8" thickBot="1">
      <c r="A55" s="314"/>
      <c r="B55" s="111"/>
      <c r="C55" s="111"/>
      <c r="D55" s="251"/>
      <c r="E55" s="111"/>
      <c r="F55" s="111"/>
      <c r="G55" s="458"/>
      <c r="H55" s="459"/>
      <c r="I55" s="460"/>
      <c r="J55" s="118" t="s">
        <v>2</v>
      </c>
      <c r="K55" s="118"/>
      <c r="L55" s="118"/>
      <c r="M55" s="81"/>
      <c r="N55" s="133"/>
      <c r="P55" s="146"/>
      <c r="V55" s="138"/>
    </row>
    <row r="56" spans="1:22" ht="21" thickBot="1">
      <c r="A56" s="314"/>
      <c r="B56" s="90" t="s">
        <v>337</v>
      </c>
      <c r="C56" s="90" t="s">
        <v>339</v>
      </c>
      <c r="D56" s="90" t="s">
        <v>23</v>
      </c>
      <c r="E56" s="306" t="s">
        <v>341</v>
      </c>
      <c r="F56" s="306"/>
      <c r="G56" s="307"/>
      <c r="H56" s="308"/>
      <c r="I56" s="309"/>
      <c r="J56" s="115" t="s">
        <v>1</v>
      </c>
      <c r="K56" s="116"/>
      <c r="L56" s="116"/>
      <c r="M56" s="117"/>
      <c r="N56" s="133"/>
      <c r="V56" s="138"/>
    </row>
    <row r="57" spans="1:22" s="146" customFormat="1" ht="13.8" thickBot="1">
      <c r="A57" s="315"/>
      <c r="B57" s="112"/>
      <c r="C57" s="112"/>
      <c r="D57" s="80"/>
      <c r="E57" s="113" t="s">
        <v>4</v>
      </c>
      <c r="F57" s="114"/>
      <c r="G57" s="455"/>
      <c r="H57" s="456"/>
      <c r="I57" s="457"/>
      <c r="J57" s="115" t="s">
        <v>0</v>
      </c>
      <c r="K57" s="116"/>
      <c r="L57" s="116"/>
      <c r="M57" s="117"/>
      <c r="N57" s="147"/>
      <c r="P57" s="202"/>
      <c r="Q57" s="202"/>
      <c r="V57" s="138"/>
    </row>
    <row r="58" spans="1:22" ht="21.6" thickTop="1" thickBot="1">
      <c r="A58" s="313">
        <f>A54+1</f>
        <v>11</v>
      </c>
      <c r="B58" s="123" t="s">
        <v>336</v>
      </c>
      <c r="C58" s="123" t="s">
        <v>338</v>
      </c>
      <c r="D58" s="123" t="s">
        <v>24</v>
      </c>
      <c r="E58" s="449" t="s">
        <v>340</v>
      </c>
      <c r="F58" s="449"/>
      <c r="G58" s="449" t="s">
        <v>332</v>
      </c>
      <c r="H58" s="454"/>
      <c r="I58" s="82"/>
      <c r="J58" s="119" t="s">
        <v>2</v>
      </c>
      <c r="K58" s="120"/>
      <c r="L58" s="120"/>
      <c r="M58" s="121"/>
      <c r="N58" s="133"/>
      <c r="V58" s="138"/>
    </row>
    <row r="59" spans="1:22" ht="13.8" thickBot="1">
      <c r="A59" s="314"/>
      <c r="B59" s="111"/>
      <c r="C59" s="111"/>
      <c r="D59" s="251"/>
      <c r="E59" s="111"/>
      <c r="F59" s="111"/>
      <c r="G59" s="458"/>
      <c r="H59" s="459"/>
      <c r="I59" s="460"/>
      <c r="J59" s="118" t="s">
        <v>2</v>
      </c>
      <c r="K59" s="118"/>
      <c r="L59" s="118"/>
      <c r="M59" s="81"/>
      <c r="N59" s="133"/>
      <c r="V59" s="138"/>
    </row>
    <row r="60" spans="1:22" ht="21" thickBot="1">
      <c r="A60" s="314"/>
      <c r="B60" s="90" t="s">
        <v>337</v>
      </c>
      <c r="C60" s="90" t="s">
        <v>339</v>
      </c>
      <c r="D60" s="90" t="s">
        <v>23</v>
      </c>
      <c r="E60" s="306" t="s">
        <v>341</v>
      </c>
      <c r="F60" s="306"/>
      <c r="G60" s="307"/>
      <c r="H60" s="308"/>
      <c r="I60" s="309"/>
      <c r="J60" s="115" t="s">
        <v>1</v>
      </c>
      <c r="K60" s="116"/>
      <c r="L60" s="116"/>
      <c r="M60" s="117"/>
      <c r="N60" s="133"/>
      <c r="V60" s="138"/>
    </row>
    <row r="61" spans="1:22" ht="13.8" thickBot="1">
      <c r="A61" s="315"/>
      <c r="B61" s="112"/>
      <c r="C61" s="112"/>
      <c r="D61" s="80"/>
      <c r="E61" s="113" t="s">
        <v>4</v>
      </c>
      <c r="F61" s="114"/>
      <c r="G61" s="455"/>
      <c r="H61" s="456"/>
      <c r="I61" s="457"/>
      <c r="J61" s="115" t="s">
        <v>0</v>
      </c>
      <c r="K61" s="116"/>
      <c r="L61" s="116"/>
      <c r="M61" s="117"/>
      <c r="N61" s="133"/>
      <c r="V61" s="138"/>
    </row>
    <row r="62" spans="1:22" ht="21.6" thickTop="1" thickBot="1">
      <c r="A62" s="313">
        <f>A58+1</f>
        <v>12</v>
      </c>
      <c r="B62" s="123" t="s">
        <v>336</v>
      </c>
      <c r="C62" s="123" t="s">
        <v>338</v>
      </c>
      <c r="D62" s="123" t="s">
        <v>24</v>
      </c>
      <c r="E62" s="449" t="s">
        <v>340</v>
      </c>
      <c r="F62" s="449"/>
      <c r="G62" s="449" t="s">
        <v>332</v>
      </c>
      <c r="H62" s="454"/>
      <c r="I62" s="82"/>
      <c r="J62" s="119" t="s">
        <v>2</v>
      </c>
      <c r="K62" s="120"/>
      <c r="L62" s="120"/>
      <c r="M62" s="121"/>
      <c r="N62" s="133"/>
      <c r="V62" s="138"/>
    </row>
    <row r="63" spans="1:22" ht="13.8" thickBot="1">
      <c r="A63" s="314"/>
      <c r="B63" s="111"/>
      <c r="C63" s="111"/>
      <c r="D63" s="251"/>
      <c r="E63" s="111"/>
      <c r="F63" s="111"/>
      <c r="G63" s="458"/>
      <c r="H63" s="459"/>
      <c r="I63" s="460"/>
      <c r="J63" s="118" t="s">
        <v>2</v>
      </c>
      <c r="K63" s="118"/>
      <c r="L63" s="118"/>
      <c r="M63" s="81"/>
      <c r="N63" s="133"/>
      <c r="V63" s="138"/>
    </row>
    <row r="64" spans="1:22" ht="21" thickBot="1">
      <c r="A64" s="314"/>
      <c r="B64" s="90" t="s">
        <v>337</v>
      </c>
      <c r="C64" s="90" t="s">
        <v>339</v>
      </c>
      <c r="D64" s="90" t="s">
        <v>23</v>
      </c>
      <c r="E64" s="306" t="s">
        <v>341</v>
      </c>
      <c r="F64" s="306"/>
      <c r="G64" s="307"/>
      <c r="H64" s="308"/>
      <c r="I64" s="309"/>
      <c r="J64" s="115" t="s">
        <v>1</v>
      </c>
      <c r="K64" s="116"/>
      <c r="L64" s="116"/>
      <c r="M64" s="117"/>
      <c r="N64" s="133"/>
      <c r="V64" s="138"/>
    </row>
    <row r="65" spans="1:22" ht="13.8" thickBot="1">
      <c r="A65" s="315"/>
      <c r="B65" s="112"/>
      <c r="C65" s="112"/>
      <c r="D65" s="80"/>
      <c r="E65" s="113" t="s">
        <v>4</v>
      </c>
      <c r="F65" s="114"/>
      <c r="G65" s="455"/>
      <c r="H65" s="456"/>
      <c r="I65" s="457"/>
      <c r="J65" s="115" t="s">
        <v>0</v>
      </c>
      <c r="K65" s="116"/>
      <c r="L65" s="116"/>
      <c r="M65" s="117"/>
      <c r="N65" s="133"/>
      <c r="V65" s="138"/>
    </row>
    <row r="66" spans="1:22" ht="21.6" thickTop="1" thickBot="1">
      <c r="A66" s="313">
        <f>A62+1</f>
        <v>13</v>
      </c>
      <c r="B66" s="123" t="s">
        <v>336</v>
      </c>
      <c r="C66" s="123" t="s">
        <v>338</v>
      </c>
      <c r="D66" s="123" t="s">
        <v>24</v>
      </c>
      <c r="E66" s="449" t="s">
        <v>340</v>
      </c>
      <c r="F66" s="449"/>
      <c r="G66" s="449" t="s">
        <v>332</v>
      </c>
      <c r="H66" s="454"/>
      <c r="I66" s="82"/>
      <c r="J66" s="119" t="s">
        <v>2</v>
      </c>
      <c r="K66" s="120"/>
      <c r="L66" s="120"/>
      <c r="M66" s="121"/>
      <c r="N66" s="133"/>
      <c r="V66" s="138"/>
    </row>
    <row r="67" spans="1:22" ht="13.8" thickBot="1">
      <c r="A67" s="314"/>
      <c r="B67" s="111"/>
      <c r="C67" s="111"/>
      <c r="D67" s="251"/>
      <c r="E67" s="111"/>
      <c r="F67" s="111"/>
      <c r="G67" s="458"/>
      <c r="H67" s="459"/>
      <c r="I67" s="460"/>
      <c r="J67" s="118" t="s">
        <v>2</v>
      </c>
      <c r="K67" s="118"/>
      <c r="L67" s="118"/>
      <c r="M67" s="81"/>
      <c r="N67" s="133"/>
      <c r="V67" s="138"/>
    </row>
    <row r="68" spans="1:22" ht="21" thickBot="1">
      <c r="A68" s="314"/>
      <c r="B68" s="90" t="s">
        <v>337</v>
      </c>
      <c r="C68" s="90" t="s">
        <v>339</v>
      </c>
      <c r="D68" s="90" t="s">
        <v>23</v>
      </c>
      <c r="E68" s="306" t="s">
        <v>341</v>
      </c>
      <c r="F68" s="306"/>
      <c r="G68" s="307"/>
      <c r="H68" s="308"/>
      <c r="I68" s="309"/>
      <c r="J68" s="115" t="s">
        <v>1</v>
      </c>
      <c r="K68" s="116"/>
      <c r="L68" s="116"/>
      <c r="M68" s="117"/>
      <c r="N68" s="133"/>
      <c r="V68" s="138"/>
    </row>
    <row r="69" spans="1:22" ht="13.8" thickBot="1">
      <c r="A69" s="315"/>
      <c r="B69" s="112"/>
      <c r="C69" s="112"/>
      <c r="D69" s="80"/>
      <c r="E69" s="113" t="s">
        <v>4</v>
      </c>
      <c r="F69" s="114"/>
      <c r="G69" s="455"/>
      <c r="H69" s="456"/>
      <c r="I69" s="457"/>
      <c r="J69" s="115" t="s">
        <v>0</v>
      </c>
      <c r="K69" s="116"/>
      <c r="L69" s="116"/>
      <c r="M69" s="117"/>
      <c r="N69" s="133"/>
      <c r="V69" s="138"/>
    </row>
    <row r="70" spans="1:22" ht="21.6" thickTop="1" thickBot="1">
      <c r="A70" s="313">
        <f>A66+1</f>
        <v>14</v>
      </c>
      <c r="B70" s="123" t="s">
        <v>336</v>
      </c>
      <c r="C70" s="123" t="s">
        <v>338</v>
      </c>
      <c r="D70" s="123" t="s">
        <v>24</v>
      </c>
      <c r="E70" s="449" t="s">
        <v>340</v>
      </c>
      <c r="F70" s="449"/>
      <c r="G70" s="449" t="s">
        <v>332</v>
      </c>
      <c r="H70" s="454"/>
      <c r="I70" s="82"/>
      <c r="J70" s="119" t="s">
        <v>2</v>
      </c>
      <c r="K70" s="120"/>
      <c r="L70" s="120"/>
      <c r="M70" s="121"/>
      <c r="N70" s="133"/>
      <c r="V70" s="138"/>
    </row>
    <row r="71" spans="1:22" ht="13.8" thickBot="1">
      <c r="A71" s="314"/>
      <c r="B71" s="111"/>
      <c r="C71" s="111"/>
      <c r="D71" s="251"/>
      <c r="E71" s="111"/>
      <c r="F71" s="111"/>
      <c r="G71" s="458"/>
      <c r="H71" s="459"/>
      <c r="I71" s="460"/>
      <c r="J71" s="118" t="s">
        <v>2</v>
      </c>
      <c r="K71" s="118"/>
      <c r="L71" s="118"/>
      <c r="M71" s="81"/>
      <c r="N71" s="133"/>
      <c r="V71" s="138"/>
    </row>
    <row r="72" spans="1:22" ht="21" thickBot="1">
      <c r="A72" s="314"/>
      <c r="B72" s="90" t="s">
        <v>337</v>
      </c>
      <c r="C72" s="90" t="s">
        <v>339</v>
      </c>
      <c r="D72" s="90" t="s">
        <v>23</v>
      </c>
      <c r="E72" s="306" t="s">
        <v>341</v>
      </c>
      <c r="F72" s="306"/>
      <c r="G72" s="307"/>
      <c r="H72" s="308"/>
      <c r="I72" s="309"/>
      <c r="J72" s="115" t="s">
        <v>1</v>
      </c>
      <c r="K72" s="116"/>
      <c r="L72" s="116"/>
      <c r="M72" s="117"/>
      <c r="N72" s="133"/>
      <c r="V72" s="138"/>
    </row>
    <row r="73" spans="1:22" ht="13.8" thickBot="1">
      <c r="A73" s="315"/>
      <c r="B73" s="112"/>
      <c r="C73" s="112"/>
      <c r="D73" s="80"/>
      <c r="E73" s="113" t="s">
        <v>4</v>
      </c>
      <c r="F73" s="114"/>
      <c r="G73" s="455"/>
      <c r="H73" s="456"/>
      <c r="I73" s="457"/>
      <c r="J73" s="115" t="s">
        <v>0</v>
      </c>
      <c r="K73" s="116"/>
      <c r="L73" s="116"/>
      <c r="M73" s="117"/>
      <c r="N73" s="133"/>
      <c r="V73" s="138"/>
    </row>
    <row r="74" spans="1:22" ht="21.6" thickTop="1" thickBot="1">
      <c r="A74" s="313">
        <f>A70+1</f>
        <v>15</v>
      </c>
      <c r="B74" s="123" t="s">
        <v>336</v>
      </c>
      <c r="C74" s="123" t="s">
        <v>338</v>
      </c>
      <c r="D74" s="123" t="s">
        <v>24</v>
      </c>
      <c r="E74" s="449" t="s">
        <v>340</v>
      </c>
      <c r="F74" s="449"/>
      <c r="G74" s="449" t="s">
        <v>332</v>
      </c>
      <c r="H74" s="454"/>
      <c r="I74" s="82"/>
      <c r="J74" s="119" t="s">
        <v>2</v>
      </c>
      <c r="K74" s="120"/>
      <c r="L74" s="120"/>
      <c r="M74" s="121"/>
      <c r="N74" s="133"/>
      <c r="V74" s="138"/>
    </row>
    <row r="75" spans="1:22" ht="13.8" thickBot="1">
      <c r="A75" s="314"/>
      <c r="B75" s="111"/>
      <c r="C75" s="111"/>
      <c r="D75" s="251"/>
      <c r="E75" s="111"/>
      <c r="F75" s="111"/>
      <c r="G75" s="458"/>
      <c r="H75" s="459"/>
      <c r="I75" s="460"/>
      <c r="J75" s="118" t="s">
        <v>2</v>
      </c>
      <c r="K75" s="118"/>
      <c r="L75" s="118"/>
      <c r="M75" s="81"/>
      <c r="N75" s="133"/>
      <c r="V75" s="138"/>
    </row>
    <row r="76" spans="1:22" ht="21" thickBot="1">
      <c r="A76" s="314"/>
      <c r="B76" s="90" t="s">
        <v>337</v>
      </c>
      <c r="C76" s="90" t="s">
        <v>339</v>
      </c>
      <c r="D76" s="90" t="s">
        <v>23</v>
      </c>
      <c r="E76" s="306" t="s">
        <v>341</v>
      </c>
      <c r="F76" s="306"/>
      <c r="G76" s="307"/>
      <c r="H76" s="308"/>
      <c r="I76" s="309"/>
      <c r="J76" s="115" t="s">
        <v>1</v>
      </c>
      <c r="K76" s="116"/>
      <c r="L76" s="116"/>
      <c r="M76" s="117"/>
      <c r="N76" s="133"/>
      <c r="V76" s="138"/>
    </row>
    <row r="77" spans="1:22" ht="13.8" thickBot="1">
      <c r="A77" s="315"/>
      <c r="B77" s="112"/>
      <c r="C77" s="112"/>
      <c r="D77" s="80"/>
      <c r="E77" s="113" t="s">
        <v>4</v>
      </c>
      <c r="F77" s="114"/>
      <c r="G77" s="455"/>
      <c r="H77" s="456"/>
      <c r="I77" s="457"/>
      <c r="J77" s="115" t="s">
        <v>0</v>
      </c>
      <c r="K77" s="116"/>
      <c r="L77" s="116"/>
      <c r="M77" s="117"/>
      <c r="N77" s="133"/>
      <c r="V77" s="138"/>
    </row>
    <row r="78" spans="1:22" ht="21.6" thickTop="1" thickBot="1">
      <c r="A78" s="313">
        <f>A74+1</f>
        <v>16</v>
      </c>
      <c r="B78" s="123" t="s">
        <v>336</v>
      </c>
      <c r="C78" s="123" t="s">
        <v>338</v>
      </c>
      <c r="D78" s="123" t="s">
        <v>24</v>
      </c>
      <c r="E78" s="449" t="s">
        <v>340</v>
      </c>
      <c r="F78" s="449"/>
      <c r="G78" s="449" t="s">
        <v>332</v>
      </c>
      <c r="H78" s="454"/>
      <c r="I78" s="82"/>
      <c r="J78" s="119" t="s">
        <v>2</v>
      </c>
      <c r="K78" s="120"/>
      <c r="L78" s="120"/>
      <c r="M78" s="121"/>
      <c r="N78" s="133"/>
      <c r="V78" s="138"/>
    </row>
    <row r="79" spans="1:22" ht="13.8" thickBot="1">
      <c r="A79" s="314"/>
      <c r="B79" s="111"/>
      <c r="C79" s="111"/>
      <c r="D79" s="251"/>
      <c r="E79" s="111"/>
      <c r="F79" s="111"/>
      <c r="G79" s="458"/>
      <c r="H79" s="459"/>
      <c r="I79" s="460"/>
      <c r="J79" s="118" t="s">
        <v>2</v>
      </c>
      <c r="K79" s="118"/>
      <c r="L79" s="118"/>
      <c r="M79" s="81"/>
      <c r="N79" s="133"/>
      <c r="V79" s="138"/>
    </row>
    <row r="80" spans="1:22" ht="21" thickBot="1">
      <c r="A80" s="314"/>
      <c r="B80" s="90" t="s">
        <v>337</v>
      </c>
      <c r="C80" s="90" t="s">
        <v>339</v>
      </c>
      <c r="D80" s="90" t="s">
        <v>23</v>
      </c>
      <c r="E80" s="306" t="s">
        <v>341</v>
      </c>
      <c r="F80" s="306"/>
      <c r="G80" s="307"/>
      <c r="H80" s="308"/>
      <c r="I80" s="309"/>
      <c r="J80" s="115" t="s">
        <v>1</v>
      </c>
      <c r="K80" s="116"/>
      <c r="L80" s="116"/>
      <c r="M80" s="117"/>
      <c r="N80" s="133"/>
      <c r="V80" s="138"/>
    </row>
    <row r="81" spans="1:22" ht="13.8" thickBot="1">
      <c r="A81" s="315"/>
      <c r="B81" s="112"/>
      <c r="C81" s="112"/>
      <c r="D81" s="80"/>
      <c r="E81" s="113" t="s">
        <v>4</v>
      </c>
      <c r="F81" s="114"/>
      <c r="G81" s="455"/>
      <c r="H81" s="456"/>
      <c r="I81" s="457"/>
      <c r="J81" s="115" t="s">
        <v>0</v>
      </c>
      <c r="K81" s="116"/>
      <c r="L81" s="116"/>
      <c r="M81" s="117"/>
      <c r="N81" s="133"/>
      <c r="V81" s="138"/>
    </row>
    <row r="82" spans="1:22" ht="21.6" thickTop="1" thickBot="1">
      <c r="A82" s="313">
        <f>A78+1</f>
        <v>17</v>
      </c>
      <c r="B82" s="123" t="s">
        <v>336</v>
      </c>
      <c r="C82" s="123" t="s">
        <v>338</v>
      </c>
      <c r="D82" s="123" t="s">
        <v>24</v>
      </c>
      <c r="E82" s="449" t="s">
        <v>340</v>
      </c>
      <c r="F82" s="449"/>
      <c r="G82" s="449" t="s">
        <v>332</v>
      </c>
      <c r="H82" s="454"/>
      <c r="I82" s="82"/>
      <c r="J82" s="119" t="s">
        <v>2</v>
      </c>
      <c r="K82" s="120"/>
      <c r="L82" s="120"/>
      <c r="M82" s="121"/>
      <c r="N82" s="133"/>
      <c r="V82" s="138"/>
    </row>
    <row r="83" spans="1:22" ht="13.8" thickBot="1">
      <c r="A83" s="314"/>
      <c r="B83" s="111"/>
      <c r="C83" s="111"/>
      <c r="D83" s="251"/>
      <c r="E83" s="111"/>
      <c r="F83" s="111"/>
      <c r="G83" s="458"/>
      <c r="H83" s="459"/>
      <c r="I83" s="460"/>
      <c r="J83" s="118" t="s">
        <v>2</v>
      </c>
      <c r="K83" s="118"/>
      <c r="L83" s="118"/>
      <c r="M83" s="81"/>
      <c r="N83" s="133"/>
      <c r="V83" s="138"/>
    </row>
    <row r="84" spans="1:22" ht="21" thickBot="1">
      <c r="A84" s="314"/>
      <c r="B84" s="90" t="s">
        <v>337</v>
      </c>
      <c r="C84" s="90" t="s">
        <v>339</v>
      </c>
      <c r="D84" s="90" t="s">
        <v>23</v>
      </c>
      <c r="E84" s="306" t="s">
        <v>341</v>
      </c>
      <c r="F84" s="306"/>
      <c r="G84" s="307"/>
      <c r="H84" s="308"/>
      <c r="I84" s="309"/>
      <c r="J84" s="115" t="s">
        <v>1</v>
      </c>
      <c r="K84" s="116"/>
      <c r="L84" s="116"/>
      <c r="M84" s="117"/>
      <c r="N84" s="133"/>
      <c r="V84" s="138"/>
    </row>
    <row r="85" spans="1:22" ht="13.8" thickBot="1">
      <c r="A85" s="315"/>
      <c r="B85" s="112"/>
      <c r="C85" s="112"/>
      <c r="D85" s="80"/>
      <c r="E85" s="113" t="s">
        <v>4</v>
      </c>
      <c r="F85" s="114"/>
      <c r="G85" s="455"/>
      <c r="H85" s="456"/>
      <c r="I85" s="457"/>
      <c r="J85" s="115" t="s">
        <v>0</v>
      </c>
      <c r="K85" s="116"/>
      <c r="L85" s="116"/>
      <c r="M85" s="117"/>
      <c r="N85" s="133"/>
      <c r="V85" s="138"/>
    </row>
    <row r="86" spans="1:22" ht="21.6" thickTop="1" thickBot="1">
      <c r="A86" s="313">
        <f>A82+1</f>
        <v>18</v>
      </c>
      <c r="B86" s="123" t="s">
        <v>336</v>
      </c>
      <c r="C86" s="123" t="s">
        <v>338</v>
      </c>
      <c r="D86" s="123" t="s">
        <v>24</v>
      </c>
      <c r="E86" s="449" t="s">
        <v>340</v>
      </c>
      <c r="F86" s="449"/>
      <c r="G86" s="449" t="s">
        <v>332</v>
      </c>
      <c r="H86" s="454"/>
      <c r="I86" s="82"/>
      <c r="J86" s="119" t="s">
        <v>2</v>
      </c>
      <c r="K86" s="120"/>
      <c r="L86" s="120"/>
      <c r="M86" s="121"/>
      <c r="N86" s="133"/>
      <c r="V86" s="138"/>
    </row>
    <row r="87" spans="1:22" ht="13.8" thickBot="1">
      <c r="A87" s="314"/>
      <c r="B87" s="111"/>
      <c r="C87" s="111"/>
      <c r="D87" s="251"/>
      <c r="E87" s="111"/>
      <c r="F87" s="111"/>
      <c r="G87" s="458"/>
      <c r="H87" s="459"/>
      <c r="I87" s="460"/>
      <c r="J87" s="118" t="s">
        <v>2</v>
      </c>
      <c r="K87" s="118"/>
      <c r="L87" s="118"/>
      <c r="M87" s="81"/>
      <c r="N87" s="133"/>
      <c r="V87" s="138"/>
    </row>
    <row r="88" spans="1:22" ht="21" thickBot="1">
      <c r="A88" s="314"/>
      <c r="B88" s="90" t="s">
        <v>337</v>
      </c>
      <c r="C88" s="90" t="s">
        <v>339</v>
      </c>
      <c r="D88" s="90" t="s">
        <v>23</v>
      </c>
      <c r="E88" s="306" t="s">
        <v>341</v>
      </c>
      <c r="F88" s="306"/>
      <c r="G88" s="307"/>
      <c r="H88" s="308"/>
      <c r="I88" s="309"/>
      <c r="J88" s="115" t="s">
        <v>1</v>
      </c>
      <c r="K88" s="116"/>
      <c r="L88" s="116"/>
      <c r="M88" s="117"/>
      <c r="N88" s="133"/>
      <c r="V88" s="138"/>
    </row>
    <row r="89" spans="1:22" ht="13.8" thickBot="1">
      <c r="A89" s="315"/>
      <c r="B89" s="112"/>
      <c r="C89" s="112"/>
      <c r="D89" s="80"/>
      <c r="E89" s="113" t="s">
        <v>4</v>
      </c>
      <c r="F89" s="114"/>
      <c r="G89" s="455"/>
      <c r="H89" s="456"/>
      <c r="I89" s="457"/>
      <c r="J89" s="115" t="s">
        <v>0</v>
      </c>
      <c r="K89" s="116"/>
      <c r="L89" s="116"/>
      <c r="M89" s="117"/>
      <c r="N89" s="133"/>
      <c r="V89" s="138"/>
    </row>
    <row r="90" spans="1:22" ht="21.6" thickTop="1" thickBot="1">
      <c r="A90" s="313">
        <f>A86+1</f>
        <v>19</v>
      </c>
      <c r="B90" s="123" t="s">
        <v>336</v>
      </c>
      <c r="C90" s="123" t="s">
        <v>338</v>
      </c>
      <c r="D90" s="123" t="s">
        <v>24</v>
      </c>
      <c r="E90" s="449" t="s">
        <v>340</v>
      </c>
      <c r="F90" s="449"/>
      <c r="G90" s="449" t="s">
        <v>332</v>
      </c>
      <c r="H90" s="454"/>
      <c r="I90" s="82"/>
      <c r="J90" s="119" t="s">
        <v>2</v>
      </c>
      <c r="K90" s="120"/>
      <c r="L90" s="120"/>
      <c r="M90" s="121"/>
      <c r="N90" s="133"/>
      <c r="V90" s="138"/>
    </row>
    <row r="91" spans="1:22" ht="13.8" thickBot="1">
      <c r="A91" s="314"/>
      <c r="B91" s="111"/>
      <c r="C91" s="111"/>
      <c r="D91" s="251"/>
      <c r="E91" s="111"/>
      <c r="F91" s="111"/>
      <c r="G91" s="458"/>
      <c r="H91" s="459"/>
      <c r="I91" s="460"/>
      <c r="J91" s="118" t="s">
        <v>2</v>
      </c>
      <c r="K91" s="118"/>
      <c r="L91" s="118"/>
      <c r="M91" s="81"/>
      <c r="N91" s="133"/>
      <c r="V91" s="138"/>
    </row>
    <row r="92" spans="1:22" ht="21" thickBot="1">
      <c r="A92" s="314"/>
      <c r="B92" s="90" t="s">
        <v>337</v>
      </c>
      <c r="C92" s="90" t="s">
        <v>339</v>
      </c>
      <c r="D92" s="90" t="s">
        <v>23</v>
      </c>
      <c r="E92" s="306" t="s">
        <v>341</v>
      </c>
      <c r="F92" s="306"/>
      <c r="G92" s="307"/>
      <c r="H92" s="308"/>
      <c r="I92" s="309"/>
      <c r="J92" s="115" t="s">
        <v>1</v>
      </c>
      <c r="K92" s="116"/>
      <c r="L92" s="116"/>
      <c r="M92" s="117"/>
      <c r="N92" s="133"/>
      <c r="V92" s="138"/>
    </row>
    <row r="93" spans="1:22" ht="13.8" thickBot="1">
      <c r="A93" s="315"/>
      <c r="B93" s="112"/>
      <c r="C93" s="112"/>
      <c r="D93" s="80"/>
      <c r="E93" s="113" t="s">
        <v>4</v>
      </c>
      <c r="F93" s="114"/>
      <c r="G93" s="455"/>
      <c r="H93" s="456"/>
      <c r="I93" s="457"/>
      <c r="J93" s="115" t="s">
        <v>0</v>
      </c>
      <c r="K93" s="116"/>
      <c r="L93" s="116"/>
      <c r="M93" s="117"/>
      <c r="N93" s="133"/>
      <c r="V93" s="138"/>
    </row>
    <row r="94" spans="1:22" ht="21.6" thickTop="1" thickBot="1">
      <c r="A94" s="313">
        <f>A90+1</f>
        <v>20</v>
      </c>
      <c r="B94" s="123" t="s">
        <v>336</v>
      </c>
      <c r="C94" s="123" t="s">
        <v>338</v>
      </c>
      <c r="D94" s="123" t="s">
        <v>24</v>
      </c>
      <c r="E94" s="449" t="s">
        <v>340</v>
      </c>
      <c r="F94" s="449"/>
      <c r="G94" s="449" t="s">
        <v>332</v>
      </c>
      <c r="H94" s="454"/>
      <c r="I94" s="82"/>
      <c r="J94" s="119" t="s">
        <v>2</v>
      </c>
      <c r="K94" s="120"/>
      <c r="L94" s="120"/>
      <c r="M94" s="121"/>
      <c r="N94" s="133"/>
      <c r="V94" s="138"/>
    </row>
    <row r="95" spans="1:22" ht="13.8" thickBot="1">
      <c r="A95" s="314"/>
      <c r="B95" s="111"/>
      <c r="C95" s="111"/>
      <c r="D95" s="251"/>
      <c r="E95" s="111"/>
      <c r="F95" s="111"/>
      <c r="G95" s="458"/>
      <c r="H95" s="459"/>
      <c r="I95" s="460"/>
      <c r="J95" s="118" t="s">
        <v>2</v>
      </c>
      <c r="K95" s="118"/>
      <c r="L95" s="118"/>
      <c r="M95" s="81"/>
      <c r="N95" s="133"/>
      <c r="V95" s="138"/>
    </row>
    <row r="96" spans="1:22" ht="21" thickBot="1">
      <c r="A96" s="314"/>
      <c r="B96" s="90" t="s">
        <v>337</v>
      </c>
      <c r="C96" s="90" t="s">
        <v>339</v>
      </c>
      <c r="D96" s="90" t="s">
        <v>23</v>
      </c>
      <c r="E96" s="306" t="s">
        <v>341</v>
      </c>
      <c r="F96" s="306"/>
      <c r="G96" s="307"/>
      <c r="H96" s="308"/>
      <c r="I96" s="309"/>
      <c r="J96" s="115" t="s">
        <v>1</v>
      </c>
      <c r="K96" s="116"/>
      <c r="L96" s="116"/>
      <c r="M96" s="117"/>
      <c r="N96" s="133"/>
      <c r="V96" s="138"/>
    </row>
    <row r="97" spans="1:22" ht="13.8" thickBot="1">
      <c r="A97" s="315"/>
      <c r="B97" s="112"/>
      <c r="C97" s="112"/>
      <c r="D97" s="80"/>
      <c r="E97" s="113" t="s">
        <v>4</v>
      </c>
      <c r="F97" s="114"/>
      <c r="G97" s="455"/>
      <c r="H97" s="456"/>
      <c r="I97" s="457"/>
      <c r="J97" s="115" t="s">
        <v>0</v>
      </c>
      <c r="K97" s="116"/>
      <c r="L97" s="116"/>
      <c r="M97" s="117"/>
      <c r="N97" s="133"/>
      <c r="V97" s="138"/>
    </row>
    <row r="98" spans="1:22" ht="21.6" thickTop="1" thickBot="1">
      <c r="A98" s="313">
        <f>A94+1</f>
        <v>21</v>
      </c>
      <c r="B98" s="123" t="s">
        <v>336</v>
      </c>
      <c r="C98" s="123" t="s">
        <v>338</v>
      </c>
      <c r="D98" s="123" t="s">
        <v>24</v>
      </c>
      <c r="E98" s="449" t="s">
        <v>340</v>
      </c>
      <c r="F98" s="449"/>
      <c r="G98" s="449" t="s">
        <v>332</v>
      </c>
      <c r="H98" s="454"/>
      <c r="I98" s="82"/>
      <c r="J98" s="119" t="s">
        <v>2</v>
      </c>
      <c r="K98" s="120"/>
      <c r="L98" s="120"/>
      <c r="M98" s="121"/>
      <c r="N98" s="133"/>
      <c r="V98" s="138"/>
    </row>
    <row r="99" spans="1:22" ht="13.8" thickBot="1">
      <c r="A99" s="314"/>
      <c r="B99" s="111"/>
      <c r="C99" s="111"/>
      <c r="D99" s="251"/>
      <c r="E99" s="111"/>
      <c r="F99" s="111"/>
      <c r="G99" s="458"/>
      <c r="H99" s="459"/>
      <c r="I99" s="460"/>
      <c r="J99" s="118" t="s">
        <v>2</v>
      </c>
      <c r="K99" s="118"/>
      <c r="L99" s="118"/>
      <c r="M99" s="81"/>
      <c r="N99" s="133"/>
      <c r="V99" s="138"/>
    </row>
    <row r="100" spans="1:22" ht="21" thickBot="1">
      <c r="A100" s="314"/>
      <c r="B100" s="90" t="s">
        <v>337</v>
      </c>
      <c r="C100" s="90" t="s">
        <v>339</v>
      </c>
      <c r="D100" s="90" t="s">
        <v>23</v>
      </c>
      <c r="E100" s="306" t="s">
        <v>341</v>
      </c>
      <c r="F100" s="306"/>
      <c r="G100" s="307"/>
      <c r="H100" s="308"/>
      <c r="I100" s="309"/>
      <c r="J100" s="115" t="s">
        <v>1</v>
      </c>
      <c r="K100" s="116"/>
      <c r="L100" s="116"/>
      <c r="M100" s="117"/>
      <c r="N100" s="133"/>
      <c r="V100" s="138"/>
    </row>
    <row r="101" spans="1:22" ht="13.8" thickBot="1">
      <c r="A101" s="315"/>
      <c r="B101" s="112"/>
      <c r="C101" s="112"/>
      <c r="D101" s="80"/>
      <c r="E101" s="113" t="s">
        <v>4</v>
      </c>
      <c r="F101" s="114"/>
      <c r="G101" s="455"/>
      <c r="H101" s="456"/>
      <c r="I101" s="457"/>
      <c r="J101" s="115" t="s">
        <v>0</v>
      </c>
      <c r="K101" s="116"/>
      <c r="L101" s="116"/>
      <c r="M101" s="117"/>
      <c r="N101" s="133"/>
      <c r="V101" s="138"/>
    </row>
    <row r="102" spans="1:22" ht="21.6" thickTop="1" thickBot="1">
      <c r="A102" s="313">
        <f>A98+1</f>
        <v>22</v>
      </c>
      <c r="B102" s="123" t="s">
        <v>336</v>
      </c>
      <c r="C102" s="123" t="s">
        <v>338</v>
      </c>
      <c r="D102" s="123" t="s">
        <v>24</v>
      </c>
      <c r="E102" s="449" t="s">
        <v>340</v>
      </c>
      <c r="F102" s="449"/>
      <c r="G102" s="449" t="s">
        <v>332</v>
      </c>
      <c r="H102" s="454"/>
      <c r="I102" s="82"/>
      <c r="J102" s="119" t="s">
        <v>2</v>
      </c>
      <c r="K102" s="120"/>
      <c r="L102" s="120"/>
      <c r="M102" s="121"/>
      <c r="N102" s="133"/>
      <c r="V102" s="138"/>
    </row>
    <row r="103" spans="1:22" ht="13.8" thickBot="1">
      <c r="A103" s="314"/>
      <c r="B103" s="111"/>
      <c r="C103" s="111"/>
      <c r="D103" s="251"/>
      <c r="E103" s="111"/>
      <c r="F103" s="111"/>
      <c r="G103" s="458"/>
      <c r="H103" s="459"/>
      <c r="I103" s="460"/>
      <c r="J103" s="118" t="s">
        <v>2</v>
      </c>
      <c r="K103" s="118"/>
      <c r="L103" s="118"/>
      <c r="M103" s="81"/>
      <c r="N103" s="133"/>
      <c r="V103" s="138"/>
    </row>
    <row r="104" spans="1:22" ht="21" thickBot="1">
      <c r="A104" s="314"/>
      <c r="B104" s="90" t="s">
        <v>337</v>
      </c>
      <c r="C104" s="90" t="s">
        <v>339</v>
      </c>
      <c r="D104" s="90" t="s">
        <v>23</v>
      </c>
      <c r="E104" s="306" t="s">
        <v>341</v>
      </c>
      <c r="F104" s="306"/>
      <c r="G104" s="307"/>
      <c r="H104" s="308"/>
      <c r="I104" s="309"/>
      <c r="J104" s="115" t="s">
        <v>1</v>
      </c>
      <c r="K104" s="116"/>
      <c r="L104" s="116"/>
      <c r="M104" s="117"/>
      <c r="N104" s="133"/>
      <c r="V104" s="138"/>
    </row>
    <row r="105" spans="1:22" ht="13.8" thickBot="1">
      <c r="A105" s="315"/>
      <c r="B105" s="112"/>
      <c r="C105" s="112"/>
      <c r="D105" s="80"/>
      <c r="E105" s="113" t="s">
        <v>4</v>
      </c>
      <c r="F105" s="114"/>
      <c r="G105" s="455"/>
      <c r="H105" s="456"/>
      <c r="I105" s="457"/>
      <c r="J105" s="115" t="s">
        <v>0</v>
      </c>
      <c r="K105" s="116"/>
      <c r="L105" s="116"/>
      <c r="M105" s="117"/>
      <c r="N105" s="133"/>
      <c r="V105" s="138"/>
    </row>
    <row r="106" spans="1:22" ht="21.6" thickTop="1" thickBot="1">
      <c r="A106" s="313">
        <f>A102+1</f>
        <v>23</v>
      </c>
      <c r="B106" s="123" t="s">
        <v>336</v>
      </c>
      <c r="C106" s="123" t="s">
        <v>338</v>
      </c>
      <c r="D106" s="123" t="s">
        <v>24</v>
      </c>
      <c r="E106" s="449" t="s">
        <v>340</v>
      </c>
      <c r="F106" s="449"/>
      <c r="G106" s="449" t="s">
        <v>332</v>
      </c>
      <c r="H106" s="454"/>
      <c r="I106" s="82"/>
      <c r="J106" s="119" t="s">
        <v>2</v>
      </c>
      <c r="K106" s="120"/>
      <c r="L106" s="120"/>
      <c r="M106" s="121"/>
      <c r="N106" s="133"/>
      <c r="V106" s="138"/>
    </row>
    <row r="107" spans="1:22" ht="13.8" thickBot="1">
      <c r="A107" s="314"/>
      <c r="B107" s="111"/>
      <c r="C107" s="111"/>
      <c r="D107" s="251"/>
      <c r="E107" s="111"/>
      <c r="F107" s="111"/>
      <c r="G107" s="458"/>
      <c r="H107" s="459"/>
      <c r="I107" s="460"/>
      <c r="J107" s="118" t="s">
        <v>2</v>
      </c>
      <c r="K107" s="118"/>
      <c r="L107" s="118"/>
      <c r="M107" s="81"/>
      <c r="N107" s="133"/>
      <c r="V107" s="138"/>
    </row>
    <row r="108" spans="1:22" ht="21" thickBot="1">
      <c r="A108" s="314"/>
      <c r="B108" s="90" t="s">
        <v>337</v>
      </c>
      <c r="C108" s="90" t="s">
        <v>339</v>
      </c>
      <c r="D108" s="90" t="s">
        <v>23</v>
      </c>
      <c r="E108" s="306" t="s">
        <v>341</v>
      </c>
      <c r="F108" s="306"/>
      <c r="G108" s="307"/>
      <c r="H108" s="308"/>
      <c r="I108" s="309"/>
      <c r="J108" s="115" t="s">
        <v>1</v>
      </c>
      <c r="K108" s="116"/>
      <c r="L108" s="116"/>
      <c r="M108" s="117"/>
      <c r="N108" s="133"/>
      <c r="V108" s="138"/>
    </row>
    <row r="109" spans="1:22" ht="13.8" thickBot="1">
      <c r="A109" s="315"/>
      <c r="B109" s="112"/>
      <c r="C109" s="112"/>
      <c r="D109" s="80"/>
      <c r="E109" s="113" t="s">
        <v>4</v>
      </c>
      <c r="F109" s="114"/>
      <c r="G109" s="455"/>
      <c r="H109" s="456"/>
      <c r="I109" s="457"/>
      <c r="J109" s="115" t="s">
        <v>0</v>
      </c>
      <c r="K109" s="116"/>
      <c r="L109" s="116"/>
      <c r="M109" s="117"/>
      <c r="N109" s="133"/>
      <c r="V109" s="138"/>
    </row>
    <row r="110" spans="1:22" ht="21.6" thickTop="1" thickBot="1">
      <c r="A110" s="313">
        <f>A106+1</f>
        <v>24</v>
      </c>
      <c r="B110" s="123" t="s">
        <v>336</v>
      </c>
      <c r="C110" s="123" t="s">
        <v>338</v>
      </c>
      <c r="D110" s="123" t="s">
        <v>24</v>
      </c>
      <c r="E110" s="449" t="s">
        <v>340</v>
      </c>
      <c r="F110" s="449"/>
      <c r="G110" s="449" t="s">
        <v>332</v>
      </c>
      <c r="H110" s="454"/>
      <c r="I110" s="82"/>
      <c r="J110" s="119" t="s">
        <v>2</v>
      </c>
      <c r="K110" s="120"/>
      <c r="L110" s="120"/>
      <c r="M110" s="121"/>
      <c r="N110" s="133"/>
      <c r="V110" s="138"/>
    </row>
    <row r="111" spans="1:22" ht="13.8" thickBot="1">
      <c r="A111" s="314"/>
      <c r="B111" s="111"/>
      <c r="C111" s="111"/>
      <c r="D111" s="251"/>
      <c r="E111" s="111"/>
      <c r="F111" s="111"/>
      <c r="G111" s="458"/>
      <c r="H111" s="459"/>
      <c r="I111" s="460"/>
      <c r="J111" s="118" t="s">
        <v>2</v>
      </c>
      <c r="K111" s="118"/>
      <c r="L111" s="118"/>
      <c r="M111" s="81"/>
      <c r="N111" s="133"/>
      <c r="V111" s="138"/>
    </row>
    <row r="112" spans="1:22" ht="21" thickBot="1">
      <c r="A112" s="314"/>
      <c r="B112" s="90" t="s">
        <v>337</v>
      </c>
      <c r="C112" s="90" t="s">
        <v>339</v>
      </c>
      <c r="D112" s="90" t="s">
        <v>23</v>
      </c>
      <c r="E112" s="306" t="s">
        <v>341</v>
      </c>
      <c r="F112" s="306"/>
      <c r="G112" s="307"/>
      <c r="H112" s="308"/>
      <c r="I112" s="309"/>
      <c r="J112" s="115" t="s">
        <v>1</v>
      </c>
      <c r="K112" s="116"/>
      <c r="L112" s="116"/>
      <c r="M112" s="117"/>
      <c r="N112" s="133"/>
      <c r="V112" s="138"/>
    </row>
    <row r="113" spans="1:22" ht="13.8" thickBot="1">
      <c r="A113" s="315"/>
      <c r="B113" s="112"/>
      <c r="C113" s="112"/>
      <c r="D113" s="80"/>
      <c r="E113" s="113" t="s">
        <v>4</v>
      </c>
      <c r="F113" s="114"/>
      <c r="G113" s="455"/>
      <c r="H113" s="456"/>
      <c r="I113" s="457"/>
      <c r="J113" s="115" t="s">
        <v>0</v>
      </c>
      <c r="K113" s="116"/>
      <c r="L113" s="116"/>
      <c r="M113" s="117"/>
      <c r="N113" s="133"/>
      <c r="V113" s="138"/>
    </row>
    <row r="114" spans="1:22" ht="21.6" thickTop="1" thickBot="1">
      <c r="A114" s="313">
        <f>A110+1</f>
        <v>25</v>
      </c>
      <c r="B114" s="123" t="s">
        <v>336</v>
      </c>
      <c r="C114" s="123" t="s">
        <v>338</v>
      </c>
      <c r="D114" s="123" t="s">
        <v>24</v>
      </c>
      <c r="E114" s="449" t="s">
        <v>340</v>
      </c>
      <c r="F114" s="449"/>
      <c r="G114" s="449" t="s">
        <v>332</v>
      </c>
      <c r="H114" s="454"/>
      <c r="I114" s="82"/>
      <c r="J114" s="119" t="s">
        <v>2</v>
      </c>
      <c r="K114" s="120"/>
      <c r="L114" s="120"/>
      <c r="M114" s="121"/>
      <c r="N114" s="133"/>
      <c r="V114" s="138"/>
    </row>
    <row r="115" spans="1:22" ht="13.8" thickBot="1">
      <c r="A115" s="314"/>
      <c r="B115" s="111"/>
      <c r="C115" s="111"/>
      <c r="D115" s="251"/>
      <c r="E115" s="111"/>
      <c r="F115" s="111"/>
      <c r="G115" s="458"/>
      <c r="H115" s="459"/>
      <c r="I115" s="460"/>
      <c r="J115" s="118" t="s">
        <v>2</v>
      </c>
      <c r="K115" s="118"/>
      <c r="L115" s="118"/>
      <c r="M115" s="81"/>
      <c r="N115" s="133"/>
      <c r="V115" s="138"/>
    </row>
    <row r="116" spans="1:22" ht="21" thickBot="1">
      <c r="A116" s="314"/>
      <c r="B116" s="90" t="s">
        <v>337</v>
      </c>
      <c r="C116" s="90" t="s">
        <v>339</v>
      </c>
      <c r="D116" s="90" t="s">
        <v>23</v>
      </c>
      <c r="E116" s="306" t="s">
        <v>341</v>
      </c>
      <c r="F116" s="306"/>
      <c r="G116" s="307"/>
      <c r="H116" s="308"/>
      <c r="I116" s="309"/>
      <c r="J116" s="115" t="s">
        <v>1</v>
      </c>
      <c r="K116" s="116"/>
      <c r="L116" s="116"/>
      <c r="M116" s="117"/>
      <c r="N116" s="133"/>
      <c r="V116" s="138"/>
    </row>
    <row r="117" spans="1:22" ht="13.8" thickBot="1">
      <c r="A117" s="315"/>
      <c r="B117" s="112"/>
      <c r="C117" s="112"/>
      <c r="D117" s="80"/>
      <c r="E117" s="113" t="s">
        <v>4</v>
      </c>
      <c r="F117" s="114"/>
      <c r="G117" s="455"/>
      <c r="H117" s="456"/>
      <c r="I117" s="457"/>
      <c r="J117" s="115" t="s">
        <v>0</v>
      </c>
      <c r="K117" s="116"/>
      <c r="L117" s="116"/>
      <c r="M117" s="117"/>
      <c r="N117" s="133"/>
      <c r="V117" s="138"/>
    </row>
    <row r="118" spans="1:22" ht="21.6" thickTop="1" thickBot="1">
      <c r="A118" s="313">
        <f>A114+1</f>
        <v>26</v>
      </c>
      <c r="B118" s="123" t="s">
        <v>336</v>
      </c>
      <c r="C118" s="123" t="s">
        <v>338</v>
      </c>
      <c r="D118" s="123" t="s">
        <v>24</v>
      </c>
      <c r="E118" s="449" t="s">
        <v>340</v>
      </c>
      <c r="F118" s="449"/>
      <c r="G118" s="449" t="s">
        <v>332</v>
      </c>
      <c r="H118" s="454"/>
      <c r="I118" s="82"/>
      <c r="J118" s="119" t="s">
        <v>2</v>
      </c>
      <c r="K118" s="120"/>
      <c r="L118" s="120"/>
      <c r="M118" s="121"/>
      <c r="N118" s="133"/>
      <c r="V118" s="138"/>
    </row>
    <row r="119" spans="1:22" ht="13.8" thickBot="1">
      <c r="A119" s="314"/>
      <c r="B119" s="111"/>
      <c r="C119" s="111"/>
      <c r="D119" s="251"/>
      <c r="E119" s="111"/>
      <c r="F119" s="111"/>
      <c r="G119" s="458"/>
      <c r="H119" s="459"/>
      <c r="I119" s="460"/>
      <c r="J119" s="118" t="s">
        <v>2</v>
      </c>
      <c r="K119" s="118"/>
      <c r="L119" s="118"/>
      <c r="M119" s="81"/>
      <c r="N119" s="133"/>
      <c r="V119" s="138"/>
    </row>
    <row r="120" spans="1:22" ht="21" thickBot="1">
      <c r="A120" s="314"/>
      <c r="B120" s="90" t="s">
        <v>337</v>
      </c>
      <c r="C120" s="90" t="s">
        <v>339</v>
      </c>
      <c r="D120" s="90" t="s">
        <v>23</v>
      </c>
      <c r="E120" s="306" t="s">
        <v>341</v>
      </c>
      <c r="F120" s="306"/>
      <c r="G120" s="307"/>
      <c r="H120" s="308"/>
      <c r="I120" s="309"/>
      <c r="J120" s="115" t="s">
        <v>1</v>
      </c>
      <c r="K120" s="116"/>
      <c r="L120" s="116"/>
      <c r="M120" s="117"/>
      <c r="N120" s="133"/>
      <c r="V120" s="138"/>
    </row>
    <row r="121" spans="1:22" ht="13.8" thickBot="1">
      <c r="A121" s="315"/>
      <c r="B121" s="112"/>
      <c r="C121" s="112"/>
      <c r="D121" s="80"/>
      <c r="E121" s="113" t="s">
        <v>4</v>
      </c>
      <c r="F121" s="114"/>
      <c r="G121" s="455"/>
      <c r="H121" s="456"/>
      <c r="I121" s="457"/>
      <c r="J121" s="115" t="s">
        <v>0</v>
      </c>
      <c r="K121" s="116"/>
      <c r="L121" s="116"/>
      <c r="M121" s="117"/>
      <c r="N121" s="133"/>
      <c r="V121" s="138"/>
    </row>
    <row r="122" spans="1:22" ht="21.6" thickTop="1" thickBot="1">
      <c r="A122" s="313">
        <f>A118+1</f>
        <v>27</v>
      </c>
      <c r="B122" s="123" t="s">
        <v>336</v>
      </c>
      <c r="C122" s="123" t="s">
        <v>338</v>
      </c>
      <c r="D122" s="123" t="s">
        <v>24</v>
      </c>
      <c r="E122" s="449" t="s">
        <v>340</v>
      </c>
      <c r="F122" s="449"/>
      <c r="G122" s="449" t="s">
        <v>332</v>
      </c>
      <c r="H122" s="454"/>
      <c r="I122" s="82"/>
      <c r="J122" s="119" t="s">
        <v>2</v>
      </c>
      <c r="K122" s="120"/>
      <c r="L122" s="120"/>
      <c r="M122" s="121"/>
      <c r="N122" s="133"/>
      <c r="V122" s="138"/>
    </row>
    <row r="123" spans="1:22" ht="13.8" thickBot="1">
      <c r="A123" s="314"/>
      <c r="B123" s="111"/>
      <c r="C123" s="111"/>
      <c r="D123" s="251"/>
      <c r="E123" s="111"/>
      <c r="F123" s="111"/>
      <c r="G123" s="458"/>
      <c r="H123" s="459"/>
      <c r="I123" s="460"/>
      <c r="J123" s="118" t="s">
        <v>2</v>
      </c>
      <c r="K123" s="118"/>
      <c r="L123" s="118"/>
      <c r="M123" s="81"/>
      <c r="N123" s="133"/>
      <c r="V123" s="138"/>
    </row>
    <row r="124" spans="1:22" ht="21" thickBot="1">
      <c r="A124" s="314"/>
      <c r="B124" s="90" t="s">
        <v>337</v>
      </c>
      <c r="C124" s="90" t="s">
        <v>339</v>
      </c>
      <c r="D124" s="90" t="s">
        <v>23</v>
      </c>
      <c r="E124" s="306" t="s">
        <v>341</v>
      </c>
      <c r="F124" s="306"/>
      <c r="G124" s="307"/>
      <c r="H124" s="308"/>
      <c r="I124" s="309"/>
      <c r="J124" s="115" t="s">
        <v>1</v>
      </c>
      <c r="K124" s="116"/>
      <c r="L124" s="116"/>
      <c r="M124" s="117"/>
      <c r="N124" s="133"/>
      <c r="V124" s="138"/>
    </row>
    <row r="125" spans="1:22" ht="13.8" thickBot="1">
      <c r="A125" s="315"/>
      <c r="B125" s="112"/>
      <c r="C125" s="112"/>
      <c r="D125" s="80"/>
      <c r="E125" s="113" t="s">
        <v>4</v>
      </c>
      <c r="F125" s="114"/>
      <c r="G125" s="455"/>
      <c r="H125" s="456"/>
      <c r="I125" s="457"/>
      <c r="J125" s="115" t="s">
        <v>0</v>
      </c>
      <c r="K125" s="116"/>
      <c r="L125" s="116"/>
      <c r="M125" s="117"/>
      <c r="N125" s="133"/>
      <c r="V125" s="138"/>
    </row>
    <row r="126" spans="1:22" ht="21.6" thickTop="1" thickBot="1">
      <c r="A126" s="313">
        <f>A122+1</f>
        <v>28</v>
      </c>
      <c r="B126" s="123" t="s">
        <v>336</v>
      </c>
      <c r="C126" s="123" t="s">
        <v>338</v>
      </c>
      <c r="D126" s="123" t="s">
        <v>24</v>
      </c>
      <c r="E126" s="449" t="s">
        <v>340</v>
      </c>
      <c r="F126" s="449"/>
      <c r="G126" s="449" t="s">
        <v>332</v>
      </c>
      <c r="H126" s="454"/>
      <c r="I126" s="82"/>
      <c r="J126" s="119" t="s">
        <v>2</v>
      </c>
      <c r="K126" s="120"/>
      <c r="L126" s="120"/>
      <c r="M126" s="121"/>
      <c r="N126" s="133"/>
      <c r="V126" s="138"/>
    </row>
    <row r="127" spans="1:22" ht="13.8" thickBot="1">
      <c r="A127" s="314"/>
      <c r="B127" s="111"/>
      <c r="C127" s="111"/>
      <c r="D127" s="251"/>
      <c r="E127" s="111"/>
      <c r="F127" s="111"/>
      <c r="G127" s="458"/>
      <c r="H127" s="459"/>
      <c r="I127" s="460"/>
      <c r="J127" s="118" t="s">
        <v>2</v>
      </c>
      <c r="K127" s="118"/>
      <c r="L127" s="118"/>
      <c r="M127" s="81"/>
      <c r="N127" s="133"/>
      <c r="V127" s="138"/>
    </row>
    <row r="128" spans="1:22" ht="21" thickBot="1">
      <c r="A128" s="314"/>
      <c r="B128" s="90" t="s">
        <v>337</v>
      </c>
      <c r="C128" s="90" t="s">
        <v>339</v>
      </c>
      <c r="D128" s="90" t="s">
        <v>23</v>
      </c>
      <c r="E128" s="306" t="s">
        <v>341</v>
      </c>
      <c r="F128" s="306"/>
      <c r="G128" s="307"/>
      <c r="H128" s="308"/>
      <c r="I128" s="309"/>
      <c r="J128" s="115" t="s">
        <v>1</v>
      </c>
      <c r="K128" s="116"/>
      <c r="L128" s="116"/>
      <c r="M128" s="117"/>
      <c r="N128" s="133"/>
      <c r="V128" s="138"/>
    </row>
    <row r="129" spans="1:22" ht="13.8" thickBot="1">
      <c r="A129" s="315"/>
      <c r="B129" s="112"/>
      <c r="C129" s="112"/>
      <c r="D129" s="80"/>
      <c r="E129" s="113" t="s">
        <v>4</v>
      </c>
      <c r="F129" s="114"/>
      <c r="G129" s="455"/>
      <c r="H129" s="456"/>
      <c r="I129" s="457"/>
      <c r="J129" s="115" t="s">
        <v>0</v>
      </c>
      <c r="K129" s="116"/>
      <c r="L129" s="116"/>
      <c r="M129" s="117"/>
      <c r="N129" s="133"/>
      <c r="V129" s="138"/>
    </row>
    <row r="130" spans="1:22" ht="21.6" thickTop="1" thickBot="1">
      <c r="A130" s="313">
        <f>A126+1</f>
        <v>29</v>
      </c>
      <c r="B130" s="123" t="s">
        <v>336</v>
      </c>
      <c r="C130" s="123" t="s">
        <v>338</v>
      </c>
      <c r="D130" s="123" t="s">
        <v>24</v>
      </c>
      <c r="E130" s="449" t="s">
        <v>340</v>
      </c>
      <c r="F130" s="449"/>
      <c r="G130" s="449" t="s">
        <v>332</v>
      </c>
      <c r="H130" s="454"/>
      <c r="I130" s="82"/>
      <c r="J130" s="119" t="s">
        <v>2</v>
      </c>
      <c r="K130" s="120"/>
      <c r="L130" s="120"/>
      <c r="M130" s="121"/>
      <c r="N130" s="133"/>
      <c r="V130" s="138"/>
    </row>
    <row r="131" spans="1:22" ht="13.8" thickBot="1">
      <c r="A131" s="314"/>
      <c r="B131" s="111"/>
      <c r="C131" s="111"/>
      <c r="D131" s="251"/>
      <c r="E131" s="111"/>
      <c r="F131" s="111"/>
      <c r="G131" s="458"/>
      <c r="H131" s="459"/>
      <c r="I131" s="460"/>
      <c r="J131" s="118" t="s">
        <v>2</v>
      </c>
      <c r="K131" s="118"/>
      <c r="L131" s="118"/>
      <c r="M131" s="81"/>
      <c r="N131" s="133"/>
      <c r="V131" s="138"/>
    </row>
    <row r="132" spans="1:22" ht="21" thickBot="1">
      <c r="A132" s="314"/>
      <c r="B132" s="90" t="s">
        <v>337</v>
      </c>
      <c r="C132" s="90" t="s">
        <v>339</v>
      </c>
      <c r="D132" s="90" t="s">
        <v>23</v>
      </c>
      <c r="E132" s="306" t="s">
        <v>341</v>
      </c>
      <c r="F132" s="306"/>
      <c r="G132" s="307"/>
      <c r="H132" s="308"/>
      <c r="I132" s="309"/>
      <c r="J132" s="115" t="s">
        <v>1</v>
      </c>
      <c r="K132" s="116"/>
      <c r="L132" s="116"/>
      <c r="M132" s="117"/>
      <c r="N132" s="133"/>
      <c r="V132" s="138"/>
    </row>
    <row r="133" spans="1:22" ht="13.8" thickBot="1">
      <c r="A133" s="315"/>
      <c r="B133" s="112"/>
      <c r="C133" s="112"/>
      <c r="D133" s="80"/>
      <c r="E133" s="113" t="s">
        <v>4</v>
      </c>
      <c r="F133" s="114"/>
      <c r="G133" s="455"/>
      <c r="H133" s="456"/>
      <c r="I133" s="457"/>
      <c r="J133" s="115" t="s">
        <v>0</v>
      </c>
      <c r="K133" s="116"/>
      <c r="L133" s="116"/>
      <c r="M133" s="117"/>
      <c r="N133" s="133"/>
      <c r="V133" s="138"/>
    </row>
    <row r="134" spans="1:22" ht="21.6" thickTop="1" thickBot="1">
      <c r="A134" s="313">
        <f>A130+1</f>
        <v>30</v>
      </c>
      <c r="B134" s="123" t="s">
        <v>336</v>
      </c>
      <c r="C134" s="123" t="s">
        <v>338</v>
      </c>
      <c r="D134" s="123" t="s">
        <v>24</v>
      </c>
      <c r="E134" s="449" t="s">
        <v>340</v>
      </c>
      <c r="F134" s="449"/>
      <c r="G134" s="449" t="s">
        <v>332</v>
      </c>
      <c r="H134" s="454"/>
      <c r="I134" s="82"/>
      <c r="J134" s="119" t="s">
        <v>2</v>
      </c>
      <c r="K134" s="120"/>
      <c r="L134" s="120"/>
      <c r="M134" s="121"/>
      <c r="N134" s="133"/>
      <c r="V134" s="138"/>
    </row>
    <row r="135" spans="1:22" ht="13.8" thickBot="1">
      <c r="A135" s="314"/>
      <c r="B135" s="111"/>
      <c r="C135" s="111"/>
      <c r="D135" s="251"/>
      <c r="E135" s="111"/>
      <c r="F135" s="111"/>
      <c r="G135" s="458"/>
      <c r="H135" s="459"/>
      <c r="I135" s="460"/>
      <c r="J135" s="118" t="s">
        <v>2</v>
      </c>
      <c r="K135" s="118"/>
      <c r="L135" s="118"/>
      <c r="M135" s="81"/>
      <c r="N135" s="133"/>
      <c r="V135" s="138"/>
    </row>
    <row r="136" spans="1:22" ht="21" thickBot="1">
      <c r="A136" s="314"/>
      <c r="B136" s="90" t="s">
        <v>337</v>
      </c>
      <c r="C136" s="90" t="s">
        <v>339</v>
      </c>
      <c r="D136" s="90" t="s">
        <v>23</v>
      </c>
      <c r="E136" s="306" t="s">
        <v>341</v>
      </c>
      <c r="F136" s="306"/>
      <c r="G136" s="307"/>
      <c r="H136" s="308"/>
      <c r="I136" s="309"/>
      <c r="J136" s="115" t="s">
        <v>1</v>
      </c>
      <c r="K136" s="116"/>
      <c r="L136" s="116"/>
      <c r="M136" s="117"/>
      <c r="N136" s="133"/>
      <c r="V136" s="138"/>
    </row>
    <row r="137" spans="1:22" ht="13.8" thickBot="1">
      <c r="A137" s="315"/>
      <c r="B137" s="112"/>
      <c r="C137" s="112"/>
      <c r="D137" s="80"/>
      <c r="E137" s="113" t="s">
        <v>4</v>
      </c>
      <c r="F137" s="114"/>
      <c r="G137" s="455"/>
      <c r="H137" s="456"/>
      <c r="I137" s="457"/>
      <c r="J137" s="115" t="s">
        <v>0</v>
      </c>
      <c r="K137" s="116"/>
      <c r="L137" s="116"/>
      <c r="M137" s="117"/>
      <c r="N137" s="133"/>
      <c r="V137" s="138"/>
    </row>
    <row r="138" spans="1:22" ht="21.6" thickTop="1" thickBot="1">
      <c r="A138" s="313">
        <f>A134+1</f>
        <v>31</v>
      </c>
      <c r="B138" s="123" t="s">
        <v>336</v>
      </c>
      <c r="C138" s="123" t="s">
        <v>338</v>
      </c>
      <c r="D138" s="123" t="s">
        <v>24</v>
      </c>
      <c r="E138" s="449" t="s">
        <v>340</v>
      </c>
      <c r="F138" s="449"/>
      <c r="G138" s="449" t="s">
        <v>332</v>
      </c>
      <c r="H138" s="454"/>
      <c r="I138" s="82"/>
      <c r="J138" s="119" t="s">
        <v>2</v>
      </c>
      <c r="K138" s="120"/>
      <c r="L138" s="120"/>
      <c r="M138" s="121"/>
      <c r="N138" s="133"/>
      <c r="V138" s="138"/>
    </row>
    <row r="139" spans="1:22" ht="13.8" thickBot="1">
      <c r="A139" s="314"/>
      <c r="B139" s="111"/>
      <c r="C139" s="111"/>
      <c r="D139" s="251"/>
      <c r="E139" s="111"/>
      <c r="F139" s="111"/>
      <c r="G139" s="458"/>
      <c r="H139" s="459"/>
      <c r="I139" s="460"/>
      <c r="J139" s="118" t="s">
        <v>2</v>
      </c>
      <c r="K139" s="118"/>
      <c r="L139" s="118"/>
      <c r="M139" s="81"/>
      <c r="N139" s="133"/>
      <c r="V139" s="138"/>
    </row>
    <row r="140" spans="1:22" ht="21" thickBot="1">
      <c r="A140" s="314"/>
      <c r="B140" s="90" t="s">
        <v>337</v>
      </c>
      <c r="C140" s="90" t="s">
        <v>339</v>
      </c>
      <c r="D140" s="90" t="s">
        <v>23</v>
      </c>
      <c r="E140" s="306" t="s">
        <v>341</v>
      </c>
      <c r="F140" s="306"/>
      <c r="G140" s="307"/>
      <c r="H140" s="308"/>
      <c r="I140" s="309"/>
      <c r="J140" s="115" t="s">
        <v>1</v>
      </c>
      <c r="K140" s="116"/>
      <c r="L140" s="116"/>
      <c r="M140" s="117"/>
      <c r="N140" s="133"/>
      <c r="V140" s="138"/>
    </row>
    <row r="141" spans="1:22" ht="13.8" thickBot="1">
      <c r="A141" s="315"/>
      <c r="B141" s="112"/>
      <c r="C141" s="112"/>
      <c r="D141" s="80"/>
      <c r="E141" s="113" t="s">
        <v>4</v>
      </c>
      <c r="F141" s="114"/>
      <c r="G141" s="455"/>
      <c r="H141" s="456"/>
      <c r="I141" s="457"/>
      <c r="J141" s="115" t="s">
        <v>0</v>
      </c>
      <c r="K141" s="116"/>
      <c r="L141" s="116"/>
      <c r="M141" s="117"/>
      <c r="N141" s="133"/>
      <c r="V141" s="138"/>
    </row>
    <row r="142" spans="1:22" ht="21.6" thickTop="1" thickBot="1">
      <c r="A142" s="313">
        <f>A138+1</f>
        <v>32</v>
      </c>
      <c r="B142" s="123" t="s">
        <v>336</v>
      </c>
      <c r="C142" s="123" t="s">
        <v>338</v>
      </c>
      <c r="D142" s="123" t="s">
        <v>24</v>
      </c>
      <c r="E142" s="449" t="s">
        <v>340</v>
      </c>
      <c r="F142" s="449"/>
      <c r="G142" s="449" t="s">
        <v>332</v>
      </c>
      <c r="H142" s="454"/>
      <c r="I142" s="82"/>
      <c r="J142" s="119" t="s">
        <v>2</v>
      </c>
      <c r="K142" s="120"/>
      <c r="L142" s="120"/>
      <c r="M142" s="121"/>
      <c r="N142" s="133"/>
      <c r="V142" s="138"/>
    </row>
    <row r="143" spans="1:22" ht="13.8" thickBot="1">
      <c r="A143" s="314"/>
      <c r="B143" s="111"/>
      <c r="C143" s="111"/>
      <c r="D143" s="251"/>
      <c r="E143" s="111"/>
      <c r="F143" s="111"/>
      <c r="G143" s="458"/>
      <c r="H143" s="459"/>
      <c r="I143" s="460"/>
      <c r="J143" s="118" t="s">
        <v>2</v>
      </c>
      <c r="K143" s="118"/>
      <c r="L143" s="118"/>
      <c r="M143" s="81"/>
      <c r="N143" s="133"/>
      <c r="V143" s="138"/>
    </row>
    <row r="144" spans="1:22" ht="21" thickBot="1">
      <c r="A144" s="314"/>
      <c r="B144" s="90" t="s">
        <v>337</v>
      </c>
      <c r="C144" s="90" t="s">
        <v>339</v>
      </c>
      <c r="D144" s="90" t="s">
        <v>23</v>
      </c>
      <c r="E144" s="306" t="s">
        <v>341</v>
      </c>
      <c r="F144" s="306"/>
      <c r="G144" s="307"/>
      <c r="H144" s="308"/>
      <c r="I144" s="309"/>
      <c r="J144" s="115" t="s">
        <v>1</v>
      </c>
      <c r="K144" s="116"/>
      <c r="L144" s="116"/>
      <c r="M144" s="117"/>
      <c r="N144" s="133"/>
      <c r="V144" s="138"/>
    </row>
    <row r="145" spans="1:22" ht="13.8" thickBot="1">
      <c r="A145" s="315"/>
      <c r="B145" s="112"/>
      <c r="C145" s="112"/>
      <c r="D145" s="80"/>
      <c r="E145" s="113" t="s">
        <v>4</v>
      </c>
      <c r="F145" s="114"/>
      <c r="G145" s="455"/>
      <c r="H145" s="456"/>
      <c r="I145" s="457"/>
      <c r="J145" s="115" t="s">
        <v>0</v>
      </c>
      <c r="K145" s="116"/>
      <c r="L145" s="116"/>
      <c r="M145" s="117"/>
      <c r="N145" s="133"/>
      <c r="V145" s="138"/>
    </row>
    <row r="146" spans="1:22" ht="21.6" thickTop="1" thickBot="1">
      <c r="A146" s="313">
        <f>A142+1</f>
        <v>33</v>
      </c>
      <c r="B146" s="123" t="s">
        <v>336</v>
      </c>
      <c r="C146" s="123" t="s">
        <v>338</v>
      </c>
      <c r="D146" s="123" t="s">
        <v>24</v>
      </c>
      <c r="E146" s="449" t="s">
        <v>340</v>
      </c>
      <c r="F146" s="449"/>
      <c r="G146" s="449" t="s">
        <v>332</v>
      </c>
      <c r="H146" s="454"/>
      <c r="I146" s="82"/>
      <c r="J146" s="119" t="s">
        <v>2</v>
      </c>
      <c r="K146" s="120"/>
      <c r="L146" s="120"/>
      <c r="M146" s="121"/>
      <c r="N146" s="133"/>
      <c r="V146" s="138"/>
    </row>
    <row r="147" spans="1:22" ht="13.8" thickBot="1">
      <c r="A147" s="314"/>
      <c r="B147" s="111"/>
      <c r="C147" s="111"/>
      <c r="D147" s="251"/>
      <c r="E147" s="111"/>
      <c r="F147" s="111"/>
      <c r="G147" s="458"/>
      <c r="H147" s="459"/>
      <c r="I147" s="460"/>
      <c r="J147" s="118" t="s">
        <v>2</v>
      </c>
      <c r="K147" s="118"/>
      <c r="L147" s="118"/>
      <c r="M147" s="81"/>
      <c r="N147" s="133"/>
      <c r="V147" s="138"/>
    </row>
    <row r="148" spans="1:22" ht="21" thickBot="1">
      <c r="A148" s="314"/>
      <c r="B148" s="90" t="s">
        <v>337</v>
      </c>
      <c r="C148" s="90" t="s">
        <v>339</v>
      </c>
      <c r="D148" s="90" t="s">
        <v>23</v>
      </c>
      <c r="E148" s="306" t="s">
        <v>341</v>
      </c>
      <c r="F148" s="306"/>
      <c r="G148" s="307"/>
      <c r="H148" s="308"/>
      <c r="I148" s="309"/>
      <c r="J148" s="115" t="s">
        <v>1</v>
      </c>
      <c r="K148" s="116"/>
      <c r="L148" s="116"/>
      <c r="M148" s="117"/>
      <c r="N148" s="133"/>
      <c r="V148" s="138"/>
    </row>
    <row r="149" spans="1:22" ht="13.8" thickBot="1">
      <c r="A149" s="315"/>
      <c r="B149" s="112"/>
      <c r="C149" s="112"/>
      <c r="D149" s="80"/>
      <c r="E149" s="113" t="s">
        <v>4</v>
      </c>
      <c r="F149" s="114"/>
      <c r="G149" s="455"/>
      <c r="H149" s="456"/>
      <c r="I149" s="457"/>
      <c r="J149" s="115" t="s">
        <v>0</v>
      </c>
      <c r="K149" s="116"/>
      <c r="L149" s="116"/>
      <c r="M149" s="117"/>
      <c r="N149" s="133"/>
      <c r="V149" s="138"/>
    </row>
    <row r="150" spans="1:22" ht="21.6" thickTop="1" thickBot="1">
      <c r="A150" s="313">
        <f>A146+1</f>
        <v>34</v>
      </c>
      <c r="B150" s="123" t="s">
        <v>336</v>
      </c>
      <c r="C150" s="123" t="s">
        <v>338</v>
      </c>
      <c r="D150" s="123" t="s">
        <v>24</v>
      </c>
      <c r="E150" s="449" t="s">
        <v>340</v>
      </c>
      <c r="F150" s="449"/>
      <c r="G150" s="449" t="s">
        <v>332</v>
      </c>
      <c r="H150" s="454"/>
      <c r="I150" s="82"/>
      <c r="J150" s="119" t="s">
        <v>2</v>
      </c>
      <c r="K150" s="120"/>
      <c r="L150" s="120"/>
      <c r="M150" s="121"/>
      <c r="N150" s="133"/>
      <c r="V150" s="138"/>
    </row>
    <row r="151" spans="1:22" ht="13.8" thickBot="1">
      <c r="A151" s="314"/>
      <c r="B151" s="111"/>
      <c r="C151" s="111"/>
      <c r="D151" s="251"/>
      <c r="E151" s="111"/>
      <c r="F151" s="111"/>
      <c r="G151" s="458"/>
      <c r="H151" s="459"/>
      <c r="I151" s="460"/>
      <c r="J151" s="118" t="s">
        <v>2</v>
      </c>
      <c r="K151" s="118"/>
      <c r="L151" s="118"/>
      <c r="M151" s="81"/>
      <c r="N151" s="133"/>
      <c r="V151" s="138"/>
    </row>
    <row r="152" spans="1:22" ht="21" thickBot="1">
      <c r="A152" s="314"/>
      <c r="B152" s="90" t="s">
        <v>337</v>
      </c>
      <c r="C152" s="90" t="s">
        <v>339</v>
      </c>
      <c r="D152" s="90" t="s">
        <v>23</v>
      </c>
      <c r="E152" s="306" t="s">
        <v>341</v>
      </c>
      <c r="F152" s="306"/>
      <c r="G152" s="307"/>
      <c r="H152" s="308"/>
      <c r="I152" s="309"/>
      <c r="J152" s="115" t="s">
        <v>1</v>
      </c>
      <c r="K152" s="116"/>
      <c r="L152" s="116"/>
      <c r="M152" s="117"/>
      <c r="N152" s="133"/>
      <c r="V152" s="138"/>
    </row>
    <row r="153" spans="1:22" ht="13.8" thickBot="1">
      <c r="A153" s="315"/>
      <c r="B153" s="112"/>
      <c r="C153" s="112"/>
      <c r="D153" s="80"/>
      <c r="E153" s="113" t="s">
        <v>4</v>
      </c>
      <c r="F153" s="114"/>
      <c r="G153" s="455"/>
      <c r="H153" s="456"/>
      <c r="I153" s="457"/>
      <c r="J153" s="115" t="s">
        <v>0</v>
      </c>
      <c r="K153" s="116"/>
      <c r="L153" s="116"/>
      <c r="M153" s="117"/>
      <c r="N153" s="133"/>
      <c r="V153" s="138"/>
    </row>
    <row r="154" spans="1:22" ht="21.6" thickTop="1" thickBot="1">
      <c r="A154" s="313">
        <f>A150+1</f>
        <v>35</v>
      </c>
      <c r="B154" s="123" t="s">
        <v>336</v>
      </c>
      <c r="C154" s="123" t="s">
        <v>338</v>
      </c>
      <c r="D154" s="123" t="s">
        <v>24</v>
      </c>
      <c r="E154" s="449" t="s">
        <v>340</v>
      </c>
      <c r="F154" s="449"/>
      <c r="G154" s="449" t="s">
        <v>332</v>
      </c>
      <c r="H154" s="454"/>
      <c r="I154" s="82"/>
      <c r="J154" s="119" t="s">
        <v>2</v>
      </c>
      <c r="K154" s="120"/>
      <c r="L154" s="120"/>
      <c r="M154" s="121"/>
      <c r="N154" s="133"/>
      <c r="V154" s="138"/>
    </row>
    <row r="155" spans="1:22" ht="13.8" thickBot="1">
      <c r="A155" s="314"/>
      <c r="B155" s="111"/>
      <c r="C155" s="111"/>
      <c r="D155" s="251"/>
      <c r="E155" s="111"/>
      <c r="F155" s="111"/>
      <c r="G155" s="458"/>
      <c r="H155" s="459"/>
      <c r="I155" s="460"/>
      <c r="J155" s="118" t="s">
        <v>2</v>
      </c>
      <c r="K155" s="118"/>
      <c r="L155" s="118"/>
      <c r="M155" s="81"/>
      <c r="N155" s="133"/>
      <c r="V155" s="138"/>
    </row>
    <row r="156" spans="1:22" ht="21" thickBot="1">
      <c r="A156" s="314"/>
      <c r="B156" s="90" t="s">
        <v>337</v>
      </c>
      <c r="C156" s="90" t="s">
        <v>339</v>
      </c>
      <c r="D156" s="90" t="s">
        <v>23</v>
      </c>
      <c r="E156" s="306" t="s">
        <v>341</v>
      </c>
      <c r="F156" s="306"/>
      <c r="G156" s="307"/>
      <c r="H156" s="308"/>
      <c r="I156" s="309"/>
      <c r="J156" s="115" t="s">
        <v>1</v>
      </c>
      <c r="K156" s="116"/>
      <c r="L156" s="116"/>
      <c r="M156" s="117"/>
      <c r="N156" s="133"/>
      <c r="V156" s="138"/>
    </row>
    <row r="157" spans="1:22" ht="13.8" thickBot="1">
      <c r="A157" s="315"/>
      <c r="B157" s="112"/>
      <c r="C157" s="112"/>
      <c r="D157" s="80"/>
      <c r="E157" s="113" t="s">
        <v>4</v>
      </c>
      <c r="F157" s="114"/>
      <c r="G157" s="455"/>
      <c r="H157" s="456"/>
      <c r="I157" s="457"/>
      <c r="J157" s="115" t="s">
        <v>0</v>
      </c>
      <c r="K157" s="116"/>
      <c r="L157" s="116"/>
      <c r="M157" s="117"/>
      <c r="N157" s="133"/>
      <c r="V157" s="138"/>
    </row>
    <row r="158" spans="1:22" ht="21.6" thickTop="1" thickBot="1">
      <c r="A158" s="313">
        <f>A154+1</f>
        <v>36</v>
      </c>
      <c r="B158" s="123" t="s">
        <v>336</v>
      </c>
      <c r="C158" s="123" t="s">
        <v>338</v>
      </c>
      <c r="D158" s="123" t="s">
        <v>24</v>
      </c>
      <c r="E158" s="449" t="s">
        <v>340</v>
      </c>
      <c r="F158" s="449"/>
      <c r="G158" s="449" t="s">
        <v>332</v>
      </c>
      <c r="H158" s="454"/>
      <c r="I158" s="82"/>
      <c r="J158" s="119" t="s">
        <v>2</v>
      </c>
      <c r="K158" s="120"/>
      <c r="L158" s="120"/>
      <c r="M158" s="121"/>
      <c r="N158" s="133"/>
      <c r="V158" s="138"/>
    </row>
    <row r="159" spans="1:22" ht="13.8" thickBot="1">
      <c r="A159" s="314"/>
      <c r="B159" s="111"/>
      <c r="C159" s="111"/>
      <c r="D159" s="251"/>
      <c r="E159" s="111"/>
      <c r="F159" s="111"/>
      <c r="G159" s="458"/>
      <c r="H159" s="459"/>
      <c r="I159" s="460"/>
      <c r="J159" s="118" t="s">
        <v>2</v>
      </c>
      <c r="K159" s="118"/>
      <c r="L159" s="118"/>
      <c r="M159" s="81"/>
      <c r="N159" s="133"/>
      <c r="V159" s="138"/>
    </row>
    <row r="160" spans="1:22" ht="21" thickBot="1">
      <c r="A160" s="314"/>
      <c r="B160" s="90" t="s">
        <v>337</v>
      </c>
      <c r="C160" s="90" t="s">
        <v>339</v>
      </c>
      <c r="D160" s="90" t="s">
        <v>23</v>
      </c>
      <c r="E160" s="306" t="s">
        <v>341</v>
      </c>
      <c r="F160" s="306"/>
      <c r="G160" s="307"/>
      <c r="H160" s="308"/>
      <c r="I160" s="309"/>
      <c r="J160" s="115" t="s">
        <v>1</v>
      </c>
      <c r="K160" s="116"/>
      <c r="L160" s="116"/>
      <c r="M160" s="117"/>
      <c r="N160" s="133"/>
      <c r="V160" s="138"/>
    </row>
    <row r="161" spans="1:22" ht="13.8" thickBot="1">
      <c r="A161" s="315"/>
      <c r="B161" s="112"/>
      <c r="C161" s="112"/>
      <c r="D161" s="80"/>
      <c r="E161" s="113" t="s">
        <v>4</v>
      </c>
      <c r="F161" s="114"/>
      <c r="G161" s="455"/>
      <c r="H161" s="456"/>
      <c r="I161" s="457"/>
      <c r="J161" s="115" t="s">
        <v>0</v>
      </c>
      <c r="K161" s="116"/>
      <c r="L161" s="116"/>
      <c r="M161" s="117"/>
      <c r="N161" s="133"/>
      <c r="V161" s="138"/>
    </row>
    <row r="162" spans="1:22" ht="21.6" thickTop="1" thickBot="1">
      <c r="A162" s="313">
        <f>A158+1</f>
        <v>37</v>
      </c>
      <c r="B162" s="123" t="s">
        <v>336</v>
      </c>
      <c r="C162" s="123" t="s">
        <v>338</v>
      </c>
      <c r="D162" s="123" t="s">
        <v>24</v>
      </c>
      <c r="E162" s="449" t="s">
        <v>340</v>
      </c>
      <c r="F162" s="449"/>
      <c r="G162" s="449" t="s">
        <v>332</v>
      </c>
      <c r="H162" s="454"/>
      <c r="I162" s="82"/>
      <c r="J162" s="119" t="s">
        <v>2</v>
      </c>
      <c r="K162" s="120"/>
      <c r="L162" s="120"/>
      <c r="M162" s="121"/>
      <c r="N162" s="133"/>
      <c r="V162" s="138"/>
    </row>
    <row r="163" spans="1:22" ht="13.8" thickBot="1">
      <c r="A163" s="314"/>
      <c r="B163" s="111"/>
      <c r="C163" s="111"/>
      <c r="D163" s="251"/>
      <c r="E163" s="111"/>
      <c r="F163" s="111"/>
      <c r="G163" s="458"/>
      <c r="H163" s="459"/>
      <c r="I163" s="460"/>
      <c r="J163" s="118" t="s">
        <v>2</v>
      </c>
      <c r="K163" s="118"/>
      <c r="L163" s="118"/>
      <c r="M163" s="81"/>
      <c r="N163" s="133"/>
      <c r="V163" s="138"/>
    </row>
    <row r="164" spans="1:22" ht="21" thickBot="1">
      <c r="A164" s="314"/>
      <c r="B164" s="90" t="s">
        <v>337</v>
      </c>
      <c r="C164" s="90" t="s">
        <v>339</v>
      </c>
      <c r="D164" s="90" t="s">
        <v>23</v>
      </c>
      <c r="E164" s="306" t="s">
        <v>341</v>
      </c>
      <c r="F164" s="306"/>
      <c r="G164" s="307"/>
      <c r="H164" s="308"/>
      <c r="I164" s="309"/>
      <c r="J164" s="115" t="s">
        <v>1</v>
      </c>
      <c r="K164" s="116"/>
      <c r="L164" s="116"/>
      <c r="M164" s="117"/>
      <c r="N164" s="133"/>
      <c r="V164" s="138"/>
    </row>
    <row r="165" spans="1:22" ht="13.8" thickBot="1">
      <c r="A165" s="315"/>
      <c r="B165" s="112"/>
      <c r="C165" s="112"/>
      <c r="D165" s="80"/>
      <c r="E165" s="113" t="s">
        <v>4</v>
      </c>
      <c r="F165" s="114"/>
      <c r="G165" s="455"/>
      <c r="H165" s="456"/>
      <c r="I165" s="457"/>
      <c r="J165" s="115" t="s">
        <v>0</v>
      </c>
      <c r="K165" s="116"/>
      <c r="L165" s="116"/>
      <c r="M165" s="117"/>
      <c r="N165" s="133"/>
      <c r="V165" s="138"/>
    </row>
    <row r="166" spans="1:22" ht="21.6" thickTop="1" thickBot="1">
      <c r="A166" s="313">
        <f>A162+1</f>
        <v>38</v>
      </c>
      <c r="B166" s="123" t="s">
        <v>336</v>
      </c>
      <c r="C166" s="123" t="s">
        <v>338</v>
      </c>
      <c r="D166" s="123" t="s">
        <v>24</v>
      </c>
      <c r="E166" s="449" t="s">
        <v>340</v>
      </c>
      <c r="F166" s="449"/>
      <c r="G166" s="449" t="s">
        <v>332</v>
      </c>
      <c r="H166" s="454"/>
      <c r="I166" s="82"/>
      <c r="J166" s="119" t="s">
        <v>2</v>
      </c>
      <c r="K166" s="120"/>
      <c r="L166" s="120"/>
      <c r="M166" s="121"/>
      <c r="N166" s="133"/>
      <c r="V166" s="138"/>
    </row>
    <row r="167" spans="1:22" ht="13.8" thickBot="1">
      <c r="A167" s="314"/>
      <c r="B167" s="111"/>
      <c r="C167" s="111"/>
      <c r="D167" s="251"/>
      <c r="E167" s="111"/>
      <c r="F167" s="111"/>
      <c r="G167" s="458"/>
      <c r="H167" s="459"/>
      <c r="I167" s="460"/>
      <c r="J167" s="118" t="s">
        <v>2</v>
      </c>
      <c r="K167" s="118"/>
      <c r="L167" s="118"/>
      <c r="M167" s="81"/>
      <c r="N167" s="133"/>
      <c r="V167" s="138"/>
    </row>
    <row r="168" spans="1:22" ht="21" thickBot="1">
      <c r="A168" s="314"/>
      <c r="B168" s="90" t="s">
        <v>337</v>
      </c>
      <c r="C168" s="90" t="s">
        <v>339</v>
      </c>
      <c r="D168" s="90" t="s">
        <v>23</v>
      </c>
      <c r="E168" s="306" t="s">
        <v>341</v>
      </c>
      <c r="F168" s="306"/>
      <c r="G168" s="307"/>
      <c r="H168" s="308"/>
      <c r="I168" s="309"/>
      <c r="J168" s="115" t="s">
        <v>1</v>
      </c>
      <c r="K168" s="116"/>
      <c r="L168" s="116"/>
      <c r="M168" s="117"/>
      <c r="N168" s="133"/>
      <c r="V168" s="138"/>
    </row>
    <row r="169" spans="1:22" ht="13.8" thickBot="1">
      <c r="A169" s="315"/>
      <c r="B169" s="112"/>
      <c r="C169" s="112"/>
      <c r="D169" s="80"/>
      <c r="E169" s="113" t="s">
        <v>4</v>
      </c>
      <c r="F169" s="114"/>
      <c r="G169" s="455"/>
      <c r="H169" s="456"/>
      <c r="I169" s="457"/>
      <c r="J169" s="115" t="s">
        <v>0</v>
      </c>
      <c r="K169" s="116"/>
      <c r="L169" s="116"/>
      <c r="M169" s="117"/>
      <c r="N169" s="133"/>
      <c r="V169" s="138"/>
    </row>
    <row r="170" spans="1:22" ht="21.6" thickTop="1" thickBot="1">
      <c r="A170" s="313">
        <f>A166+1</f>
        <v>39</v>
      </c>
      <c r="B170" s="123" t="s">
        <v>336</v>
      </c>
      <c r="C170" s="123" t="s">
        <v>338</v>
      </c>
      <c r="D170" s="123" t="s">
        <v>24</v>
      </c>
      <c r="E170" s="449" t="s">
        <v>340</v>
      </c>
      <c r="F170" s="449"/>
      <c r="G170" s="449" t="s">
        <v>332</v>
      </c>
      <c r="H170" s="454"/>
      <c r="I170" s="82"/>
      <c r="J170" s="119" t="s">
        <v>2</v>
      </c>
      <c r="K170" s="120"/>
      <c r="L170" s="120"/>
      <c r="M170" s="121"/>
      <c r="N170" s="133"/>
      <c r="V170" s="138"/>
    </row>
    <row r="171" spans="1:22" ht="13.8" thickBot="1">
      <c r="A171" s="314"/>
      <c r="B171" s="111"/>
      <c r="C171" s="111"/>
      <c r="D171" s="251"/>
      <c r="E171" s="111"/>
      <c r="F171" s="111"/>
      <c r="G171" s="458"/>
      <c r="H171" s="459"/>
      <c r="I171" s="460"/>
      <c r="J171" s="118" t="s">
        <v>2</v>
      </c>
      <c r="K171" s="118"/>
      <c r="L171" s="118"/>
      <c r="M171" s="81"/>
      <c r="N171" s="133"/>
      <c r="V171" s="138"/>
    </row>
    <row r="172" spans="1:22" ht="21" thickBot="1">
      <c r="A172" s="314"/>
      <c r="B172" s="90" t="s">
        <v>337</v>
      </c>
      <c r="C172" s="90" t="s">
        <v>339</v>
      </c>
      <c r="D172" s="90" t="s">
        <v>23</v>
      </c>
      <c r="E172" s="306" t="s">
        <v>341</v>
      </c>
      <c r="F172" s="306"/>
      <c r="G172" s="307"/>
      <c r="H172" s="308"/>
      <c r="I172" s="309"/>
      <c r="J172" s="115" t="s">
        <v>1</v>
      </c>
      <c r="K172" s="116"/>
      <c r="L172" s="116"/>
      <c r="M172" s="117"/>
      <c r="N172" s="133"/>
      <c r="V172" s="138"/>
    </row>
    <row r="173" spans="1:22" ht="13.8" thickBot="1">
      <c r="A173" s="315"/>
      <c r="B173" s="112"/>
      <c r="C173" s="112"/>
      <c r="D173" s="80"/>
      <c r="E173" s="113" t="s">
        <v>4</v>
      </c>
      <c r="F173" s="114"/>
      <c r="G173" s="455"/>
      <c r="H173" s="456"/>
      <c r="I173" s="457"/>
      <c r="J173" s="115" t="s">
        <v>0</v>
      </c>
      <c r="K173" s="116"/>
      <c r="L173" s="116"/>
      <c r="M173" s="117"/>
      <c r="N173" s="133"/>
      <c r="V173" s="138"/>
    </row>
    <row r="174" spans="1:22" ht="21.6" thickTop="1" thickBot="1">
      <c r="A174" s="313">
        <f>A170+1</f>
        <v>40</v>
      </c>
      <c r="B174" s="123" t="s">
        <v>336</v>
      </c>
      <c r="C174" s="123" t="s">
        <v>338</v>
      </c>
      <c r="D174" s="123" t="s">
        <v>24</v>
      </c>
      <c r="E174" s="449" t="s">
        <v>340</v>
      </c>
      <c r="F174" s="449"/>
      <c r="G174" s="449" t="s">
        <v>332</v>
      </c>
      <c r="H174" s="454"/>
      <c r="I174" s="82"/>
      <c r="J174" s="119" t="s">
        <v>2</v>
      </c>
      <c r="K174" s="120"/>
      <c r="L174" s="120"/>
      <c r="M174" s="121"/>
      <c r="N174" s="133"/>
      <c r="V174" s="138"/>
    </row>
    <row r="175" spans="1:22" ht="13.8" thickBot="1">
      <c r="A175" s="314"/>
      <c r="B175" s="111"/>
      <c r="C175" s="111"/>
      <c r="D175" s="251"/>
      <c r="E175" s="111"/>
      <c r="F175" s="111"/>
      <c r="G175" s="458"/>
      <c r="H175" s="459"/>
      <c r="I175" s="460"/>
      <c r="J175" s="118" t="s">
        <v>2</v>
      </c>
      <c r="K175" s="118"/>
      <c r="L175" s="118"/>
      <c r="M175" s="81"/>
      <c r="N175" s="133"/>
      <c r="V175" s="138"/>
    </row>
    <row r="176" spans="1:22" ht="21" thickBot="1">
      <c r="A176" s="314"/>
      <c r="B176" s="90" t="s">
        <v>337</v>
      </c>
      <c r="C176" s="90" t="s">
        <v>339</v>
      </c>
      <c r="D176" s="90" t="s">
        <v>23</v>
      </c>
      <c r="E176" s="306" t="s">
        <v>341</v>
      </c>
      <c r="F176" s="306"/>
      <c r="G176" s="307"/>
      <c r="H176" s="308"/>
      <c r="I176" s="309"/>
      <c r="J176" s="115" t="s">
        <v>1</v>
      </c>
      <c r="K176" s="116"/>
      <c r="L176" s="116"/>
      <c r="M176" s="117"/>
      <c r="N176" s="133"/>
      <c r="V176" s="138"/>
    </row>
    <row r="177" spans="1:22" ht="13.8" thickBot="1">
      <c r="A177" s="315"/>
      <c r="B177" s="112"/>
      <c r="C177" s="112"/>
      <c r="D177" s="80"/>
      <c r="E177" s="113" t="s">
        <v>4</v>
      </c>
      <c r="F177" s="114"/>
      <c r="G177" s="455"/>
      <c r="H177" s="456"/>
      <c r="I177" s="457"/>
      <c r="J177" s="115" t="s">
        <v>0</v>
      </c>
      <c r="K177" s="116"/>
      <c r="L177" s="116"/>
      <c r="M177" s="117"/>
      <c r="N177" s="133"/>
      <c r="V177" s="138"/>
    </row>
    <row r="178" spans="1:22" ht="21.6" thickTop="1" thickBot="1">
      <c r="A178" s="313">
        <f>A174+1</f>
        <v>41</v>
      </c>
      <c r="B178" s="123" t="s">
        <v>336</v>
      </c>
      <c r="C178" s="123" t="s">
        <v>338</v>
      </c>
      <c r="D178" s="123" t="s">
        <v>24</v>
      </c>
      <c r="E178" s="449" t="s">
        <v>340</v>
      </c>
      <c r="F178" s="449"/>
      <c r="G178" s="449" t="s">
        <v>332</v>
      </c>
      <c r="H178" s="454"/>
      <c r="I178" s="82"/>
      <c r="J178" s="119" t="s">
        <v>2</v>
      </c>
      <c r="K178" s="120"/>
      <c r="L178" s="120"/>
      <c r="M178" s="121"/>
      <c r="N178" s="133"/>
      <c r="V178" s="138"/>
    </row>
    <row r="179" spans="1:22" ht="13.8" thickBot="1">
      <c r="A179" s="314"/>
      <c r="B179" s="111"/>
      <c r="C179" s="111"/>
      <c r="D179" s="251"/>
      <c r="E179" s="111"/>
      <c r="F179" s="111"/>
      <c r="G179" s="458"/>
      <c r="H179" s="459"/>
      <c r="I179" s="460"/>
      <c r="J179" s="118" t="s">
        <v>2</v>
      </c>
      <c r="K179" s="118"/>
      <c r="L179" s="118"/>
      <c r="M179" s="81"/>
      <c r="N179" s="133"/>
      <c r="V179" s="138">
        <f>G179</f>
        <v>0</v>
      </c>
    </row>
    <row r="180" spans="1:22" ht="21" thickBot="1">
      <c r="A180" s="314"/>
      <c r="B180" s="90" t="s">
        <v>337</v>
      </c>
      <c r="C180" s="90" t="s">
        <v>339</v>
      </c>
      <c r="D180" s="90" t="s">
        <v>23</v>
      </c>
      <c r="E180" s="306" t="s">
        <v>341</v>
      </c>
      <c r="F180" s="306"/>
      <c r="G180" s="307"/>
      <c r="H180" s="308"/>
      <c r="I180" s="309"/>
      <c r="J180" s="115" t="s">
        <v>1</v>
      </c>
      <c r="K180" s="116"/>
      <c r="L180" s="116"/>
      <c r="M180" s="117"/>
      <c r="N180" s="133"/>
      <c r="V180" s="138"/>
    </row>
    <row r="181" spans="1:22" ht="13.8" thickBot="1">
      <c r="A181" s="315"/>
      <c r="B181" s="112"/>
      <c r="C181" s="112"/>
      <c r="D181" s="80"/>
      <c r="E181" s="113" t="s">
        <v>4</v>
      </c>
      <c r="F181" s="114"/>
      <c r="G181" s="455"/>
      <c r="H181" s="456"/>
      <c r="I181" s="457"/>
      <c r="J181" s="115" t="s">
        <v>0</v>
      </c>
      <c r="K181" s="116"/>
      <c r="L181" s="116"/>
      <c r="M181" s="117"/>
      <c r="N181" s="133"/>
      <c r="V181" s="138"/>
    </row>
    <row r="182" spans="1:22" ht="21.6" thickTop="1" thickBot="1">
      <c r="A182" s="313">
        <f>A178+1</f>
        <v>42</v>
      </c>
      <c r="B182" s="123" t="s">
        <v>336</v>
      </c>
      <c r="C182" s="123" t="s">
        <v>338</v>
      </c>
      <c r="D182" s="123" t="s">
        <v>24</v>
      </c>
      <c r="E182" s="449" t="s">
        <v>340</v>
      </c>
      <c r="F182" s="449"/>
      <c r="G182" s="449" t="s">
        <v>332</v>
      </c>
      <c r="H182" s="454"/>
      <c r="I182" s="82"/>
      <c r="J182" s="119" t="s">
        <v>2</v>
      </c>
      <c r="K182" s="120"/>
      <c r="L182" s="120"/>
      <c r="M182" s="121"/>
      <c r="N182" s="133"/>
      <c r="V182" s="138"/>
    </row>
    <row r="183" spans="1:22" ht="13.8" thickBot="1">
      <c r="A183" s="314"/>
      <c r="B183" s="111"/>
      <c r="C183" s="111"/>
      <c r="D183" s="251"/>
      <c r="E183" s="111"/>
      <c r="F183" s="111"/>
      <c r="G183" s="458"/>
      <c r="H183" s="459"/>
      <c r="I183" s="460"/>
      <c r="J183" s="118" t="s">
        <v>2</v>
      </c>
      <c r="K183" s="118"/>
      <c r="L183" s="118"/>
      <c r="M183" s="81"/>
      <c r="N183" s="133"/>
      <c r="V183" s="138">
        <f>G183</f>
        <v>0</v>
      </c>
    </row>
    <row r="184" spans="1:22" ht="21" thickBot="1">
      <c r="A184" s="314"/>
      <c r="B184" s="90" t="s">
        <v>337</v>
      </c>
      <c r="C184" s="90" t="s">
        <v>339</v>
      </c>
      <c r="D184" s="90" t="s">
        <v>23</v>
      </c>
      <c r="E184" s="306" t="s">
        <v>341</v>
      </c>
      <c r="F184" s="306"/>
      <c r="G184" s="307"/>
      <c r="H184" s="308"/>
      <c r="I184" s="309"/>
      <c r="J184" s="115" t="s">
        <v>1</v>
      </c>
      <c r="K184" s="116"/>
      <c r="L184" s="116"/>
      <c r="M184" s="117"/>
      <c r="N184" s="133"/>
      <c r="V184" s="138"/>
    </row>
    <row r="185" spans="1:22" ht="13.8" thickBot="1">
      <c r="A185" s="315"/>
      <c r="B185" s="112"/>
      <c r="C185" s="112"/>
      <c r="D185" s="80"/>
      <c r="E185" s="113" t="s">
        <v>4</v>
      </c>
      <c r="F185" s="114"/>
      <c r="G185" s="455"/>
      <c r="H185" s="456"/>
      <c r="I185" s="457"/>
      <c r="J185" s="115" t="s">
        <v>0</v>
      </c>
      <c r="K185" s="116"/>
      <c r="L185" s="116"/>
      <c r="M185" s="117"/>
      <c r="N185" s="133"/>
      <c r="V185" s="138"/>
    </row>
    <row r="186" spans="1:22" ht="21.6" thickTop="1" thickBot="1">
      <c r="A186" s="313">
        <f>A182+1</f>
        <v>43</v>
      </c>
      <c r="B186" s="123" t="s">
        <v>336</v>
      </c>
      <c r="C186" s="123" t="s">
        <v>338</v>
      </c>
      <c r="D186" s="123" t="s">
        <v>24</v>
      </c>
      <c r="E186" s="449" t="s">
        <v>340</v>
      </c>
      <c r="F186" s="449"/>
      <c r="G186" s="449" t="s">
        <v>332</v>
      </c>
      <c r="H186" s="454"/>
      <c r="I186" s="82"/>
      <c r="J186" s="119" t="s">
        <v>2</v>
      </c>
      <c r="K186" s="120"/>
      <c r="L186" s="120"/>
      <c r="M186" s="121"/>
      <c r="N186" s="133"/>
      <c r="V186" s="138"/>
    </row>
    <row r="187" spans="1:22" ht="13.8" thickBot="1">
      <c r="A187" s="314"/>
      <c r="B187" s="111"/>
      <c r="C187" s="111"/>
      <c r="D187" s="251"/>
      <c r="E187" s="111"/>
      <c r="F187" s="111"/>
      <c r="G187" s="458"/>
      <c r="H187" s="459"/>
      <c r="I187" s="460"/>
      <c r="J187" s="118" t="s">
        <v>2</v>
      </c>
      <c r="K187" s="118"/>
      <c r="L187" s="118"/>
      <c r="M187" s="81"/>
      <c r="N187" s="133"/>
      <c r="V187" s="138">
        <f>G187</f>
        <v>0</v>
      </c>
    </row>
    <row r="188" spans="1:22" ht="21" thickBot="1">
      <c r="A188" s="314"/>
      <c r="B188" s="90" t="s">
        <v>337</v>
      </c>
      <c r="C188" s="90" t="s">
        <v>339</v>
      </c>
      <c r="D188" s="90" t="s">
        <v>23</v>
      </c>
      <c r="E188" s="306" t="s">
        <v>341</v>
      </c>
      <c r="F188" s="306"/>
      <c r="G188" s="307"/>
      <c r="H188" s="308"/>
      <c r="I188" s="309"/>
      <c r="J188" s="115" t="s">
        <v>1</v>
      </c>
      <c r="K188" s="116"/>
      <c r="L188" s="116"/>
      <c r="M188" s="117"/>
      <c r="N188" s="133"/>
      <c r="V188" s="138"/>
    </row>
    <row r="189" spans="1:22" ht="13.8" thickBot="1">
      <c r="A189" s="315"/>
      <c r="B189" s="112"/>
      <c r="C189" s="112"/>
      <c r="D189" s="80"/>
      <c r="E189" s="113" t="s">
        <v>4</v>
      </c>
      <c r="F189" s="114"/>
      <c r="G189" s="455"/>
      <c r="H189" s="456"/>
      <c r="I189" s="457"/>
      <c r="J189" s="115" t="s">
        <v>0</v>
      </c>
      <c r="K189" s="116"/>
      <c r="L189" s="116"/>
      <c r="M189" s="117"/>
      <c r="N189" s="133"/>
      <c r="V189" s="138"/>
    </row>
    <row r="190" spans="1:22" ht="21.6" thickTop="1" thickBot="1">
      <c r="A190" s="313">
        <f>A186+1</f>
        <v>44</v>
      </c>
      <c r="B190" s="123" t="s">
        <v>336</v>
      </c>
      <c r="C190" s="123" t="s">
        <v>338</v>
      </c>
      <c r="D190" s="123" t="s">
        <v>24</v>
      </c>
      <c r="E190" s="449" t="s">
        <v>340</v>
      </c>
      <c r="F190" s="449"/>
      <c r="G190" s="449" t="s">
        <v>332</v>
      </c>
      <c r="H190" s="454"/>
      <c r="I190" s="82"/>
      <c r="J190" s="119" t="s">
        <v>2</v>
      </c>
      <c r="K190" s="120"/>
      <c r="L190" s="120"/>
      <c r="M190" s="121"/>
      <c r="N190" s="133"/>
      <c r="V190" s="138"/>
    </row>
    <row r="191" spans="1:22" ht="13.8" thickBot="1">
      <c r="A191" s="314"/>
      <c r="B191" s="111"/>
      <c r="C191" s="111"/>
      <c r="D191" s="251"/>
      <c r="E191" s="111"/>
      <c r="F191" s="111"/>
      <c r="G191" s="458"/>
      <c r="H191" s="459"/>
      <c r="I191" s="460"/>
      <c r="J191" s="118" t="s">
        <v>2</v>
      </c>
      <c r="K191" s="118"/>
      <c r="L191" s="118"/>
      <c r="M191" s="81"/>
      <c r="N191" s="133"/>
      <c r="V191" s="138">
        <f>G191</f>
        <v>0</v>
      </c>
    </row>
    <row r="192" spans="1:22" ht="21" thickBot="1">
      <c r="A192" s="314"/>
      <c r="B192" s="90" t="s">
        <v>337</v>
      </c>
      <c r="C192" s="90" t="s">
        <v>339</v>
      </c>
      <c r="D192" s="90" t="s">
        <v>23</v>
      </c>
      <c r="E192" s="306" t="s">
        <v>341</v>
      </c>
      <c r="F192" s="306"/>
      <c r="G192" s="307"/>
      <c r="H192" s="308"/>
      <c r="I192" s="309"/>
      <c r="J192" s="115" t="s">
        <v>1</v>
      </c>
      <c r="K192" s="116"/>
      <c r="L192" s="116"/>
      <c r="M192" s="117"/>
      <c r="N192" s="133"/>
      <c r="V192" s="138"/>
    </row>
    <row r="193" spans="1:22" ht="13.8" thickBot="1">
      <c r="A193" s="315"/>
      <c r="B193" s="112"/>
      <c r="C193" s="112"/>
      <c r="D193" s="80"/>
      <c r="E193" s="113" t="s">
        <v>4</v>
      </c>
      <c r="F193" s="114"/>
      <c r="G193" s="455"/>
      <c r="H193" s="456"/>
      <c r="I193" s="457"/>
      <c r="J193" s="115" t="s">
        <v>0</v>
      </c>
      <c r="K193" s="116"/>
      <c r="L193" s="116"/>
      <c r="M193" s="117"/>
      <c r="N193" s="133"/>
      <c r="V193" s="138"/>
    </row>
    <row r="194" spans="1:22" ht="21.6" thickTop="1" thickBot="1">
      <c r="A194" s="313">
        <f>A190+1</f>
        <v>45</v>
      </c>
      <c r="B194" s="123" t="s">
        <v>336</v>
      </c>
      <c r="C194" s="123" t="s">
        <v>338</v>
      </c>
      <c r="D194" s="123" t="s">
        <v>24</v>
      </c>
      <c r="E194" s="449" t="s">
        <v>340</v>
      </c>
      <c r="F194" s="449"/>
      <c r="G194" s="449" t="s">
        <v>332</v>
      </c>
      <c r="H194" s="454"/>
      <c r="I194" s="82"/>
      <c r="J194" s="119" t="s">
        <v>2</v>
      </c>
      <c r="K194" s="120"/>
      <c r="L194" s="120"/>
      <c r="M194" s="121"/>
      <c r="N194" s="133"/>
      <c r="V194" s="138"/>
    </row>
    <row r="195" spans="1:22" ht="13.8" thickBot="1">
      <c r="A195" s="314"/>
      <c r="B195" s="111"/>
      <c r="C195" s="111"/>
      <c r="D195" s="251"/>
      <c r="E195" s="111"/>
      <c r="F195" s="111"/>
      <c r="G195" s="458"/>
      <c r="H195" s="459"/>
      <c r="I195" s="460"/>
      <c r="J195" s="118" t="s">
        <v>2</v>
      </c>
      <c r="K195" s="118"/>
      <c r="L195" s="118"/>
      <c r="M195" s="81"/>
      <c r="N195" s="133"/>
      <c r="V195" s="138">
        <f>G195</f>
        <v>0</v>
      </c>
    </row>
    <row r="196" spans="1:22" ht="21" thickBot="1">
      <c r="A196" s="314"/>
      <c r="B196" s="90" t="s">
        <v>337</v>
      </c>
      <c r="C196" s="90" t="s">
        <v>339</v>
      </c>
      <c r="D196" s="90" t="s">
        <v>23</v>
      </c>
      <c r="E196" s="306" t="s">
        <v>341</v>
      </c>
      <c r="F196" s="306"/>
      <c r="G196" s="307"/>
      <c r="H196" s="308"/>
      <c r="I196" s="309"/>
      <c r="J196" s="115" t="s">
        <v>1</v>
      </c>
      <c r="K196" s="116"/>
      <c r="L196" s="116"/>
      <c r="M196" s="117"/>
      <c r="N196" s="133"/>
      <c r="V196" s="138"/>
    </row>
    <row r="197" spans="1:22" ht="13.8" thickBot="1">
      <c r="A197" s="315"/>
      <c r="B197" s="112"/>
      <c r="C197" s="112"/>
      <c r="D197" s="80"/>
      <c r="E197" s="113" t="s">
        <v>4</v>
      </c>
      <c r="F197" s="114"/>
      <c r="G197" s="455"/>
      <c r="H197" s="456"/>
      <c r="I197" s="457"/>
      <c r="J197" s="115" t="s">
        <v>0</v>
      </c>
      <c r="K197" s="116"/>
      <c r="L197" s="116"/>
      <c r="M197" s="117"/>
      <c r="N197" s="133"/>
      <c r="V197" s="138"/>
    </row>
    <row r="198" spans="1:22" ht="21.6" thickTop="1" thickBot="1">
      <c r="A198" s="313">
        <f>A194+1</f>
        <v>46</v>
      </c>
      <c r="B198" s="123" t="s">
        <v>336</v>
      </c>
      <c r="C198" s="123" t="s">
        <v>338</v>
      </c>
      <c r="D198" s="123" t="s">
        <v>24</v>
      </c>
      <c r="E198" s="449" t="s">
        <v>340</v>
      </c>
      <c r="F198" s="449"/>
      <c r="G198" s="449" t="s">
        <v>332</v>
      </c>
      <c r="H198" s="454"/>
      <c r="I198" s="82"/>
      <c r="J198" s="119" t="s">
        <v>2</v>
      </c>
      <c r="K198" s="120"/>
      <c r="L198" s="120"/>
      <c r="M198" s="121"/>
      <c r="N198" s="133"/>
      <c r="V198" s="138"/>
    </row>
    <row r="199" spans="1:22" ht="13.8" thickBot="1">
      <c r="A199" s="314"/>
      <c r="B199" s="111"/>
      <c r="C199" s="111"/>
      <c r="D199" s="251"/>
      <c r="E199" s="111"/>
      <c r="F199" s="111"/>
      <c r="G199" s="458"/>
      <c r="H199" s="459"/>
      <c r="I199" s="460"/>
      <c r="J199" s="118" t="s">
        <v>2</v>
      </c>
      <c r="K199" s="118"/>
      <c r="L199" s="118"/>
      <c r="M199" s="81"/>
      <c r="N199" s="133"/>
      <c r="V199" s="138">
        <f>G199</f>
        <v>0</v>
      </c>
    </row>
    <row r="200" spans="1:22" ht="21" thickBot="1">
      <c r="A200" s="314"/>
      <c r="B200" s="90" t="s">
        <v>337</v>
      </c>
      <c r="C200" s="90" t="s">
        <v>339</v>
      </c>
      <c r="D200" s="90" t="s">
        <v>23</v>
      </c>
      <c r="E200" s="306" t="s">
        <v>341</v>
      </c>
      <c r="F200" s="306"/>
      <c r="G200" s="307"/>
      <c r="H200" s="308"/>
      <c r="I200" s="309"/>
      <c r="J200" s="115" t="s">
        <v>1</v>
      </c>
      <c r="K200" s="116"/>
      <c r="L200" s="116"/>
      <c r="M200" s="117"/>
      <c r="N200" s="133"/>
      <c r="V200" s="138"/>
    </row>
    <row r="201" spans="1:22" ht="13.8" thickBot="1">
      <c r="A201" s="315"/>
      <c r="B201" s="112"/>
      <c r="C201" s="112"/>
      <c r="D201" s="80"/>
      <c r="E201" s="113" t="s">
        <v>4</v>
      </c>
      <c r="F201" s="114"/>
      <c r="G201" s="455"/>
      <c r="H201" s="456"/>
      <c r="I201" s="457"/>
      <c r="J201" s="115" t="s">
        <v>0</v>
      </c>
      <c r="K201" s="116"/>
      <c r="L201" s="116"/>
      <c r="M201" s="117"/>
      <c r="N201" s="133"/>
      <c r="V201" s="138"/>
    </row>
    <row r="202" spans="1:22" ht="21.6" thickTop="1" thickBot="1">
      <c r="A202" s="313">
        <f>A198+1</f>
        <v>47</v>
      </c>
      <c r="B202" s="123" t="s">
        <v>336</v>
      </c>
      <c r="C202" s="123" t="s">
        <v>338</v>
      </c>
      <c r="D202" s="123" t="s">
        <v>24</v>
      </c>
      <c r="E202" s="449" t="s">
        <v>340</v>
      </c>
      <c r="F202" s="449"/>
      <c r="G202" s="449" t="s">
        <v>332</v>
      </c>
      <c r="H202" s="454"/>
      <c r="I202" s="82"/>
      <c r="J202" s="119" t="s">
        <v>2</v>
      </c>
      <c r="K202" s="120"/>
      <c r="L202" s="120"/>
      <c r="M202" s="121"/>
      <c r="N202" s="133"/>
      <c r="V202" s="138"/>
    </row>
    <row r="203" spans="1:22" ht="13.8" thickBot="1">
      <c r="A203" s="314"/>
      <c r="B203" s="111"/>
      <c r="C203" s="111"/>
      <c r="D203" s="251"/>
      <c r="E203" s="111"/>
      <c r="F203" s="111"/>
      <c r="G203" s="458"/>
      <c r="H203" s="459"/>
      <c r="I203" s="460"/>
      <c r="J203" s="118" t="s">
        <v>2</v>
      </c>
      <c r="K203" s="118"/>
      <c r="L203" s="118"/>
      <c r="M203" s="81"/>
      <c r="N203" s="133"/>
      <c r="V203" s="138">
        <f>G203</f>
        <v>0</v>
      </c>
    </row>
    <row r="204" spans="1:22" ht="21" thickBot="1">
      <c r="A204" s="314"/>
      <c r="B204" s="90" t="s">
        <v>337</v>
      </c>
      <c r="C204" s="90" t="s">
        <v>339</v>
      </c>
      <c r="D204" s="90" t="s">
        <v>23</v>
      </c>
      <c r="E204" s="306" t="s">
        <v>341</v>
      </c>
      <c r="F204" s="306"/>
      <c r="G204" s="307"/>
      <c r="H204" s="308"/>
      <c r="I204" s="309"/>
      <c r="J204" s="115" t="s">
        <v>1</v>
      </c>
      <c r="K204" s="116"/>
      <c r="L204" s="116"/>
      <c r="M204" s="117"/>
      <c r="N204" s="133"/>
      <c r="V204" s="138"/>
    </row>
    <row r="205" spans="1:22" ht="13.8" thickBot="1">
      <c r="A205" s="315"/>
      <c r="B205" s="112"/>
      <c r="C205" s="112"/>
      <c r="D205" s="80"/>
      <c r="E205" s="113" t="s">
        <v>4</v>
      </c>
      <c r="F205" s="114"/>
      <c r="G205" s="455"/>
      <c r="H205" s="456"/>
      <c r="I205" s="457"/>
      <c r="J205" s="115" t="s">
        <v>0</v>
      </c>
      <c r="K205" s="116"/>
      <c r="L205" s="116"/>
      <c r="M205" s="117"/>
      <c r="N205" s="133"/>
      <c r="V205" s="138"/>
    </row>
    <row r="206" spans="1:22" ht="21.6" thickTop="1" thickBot="1">
      <c r="A206" s="313">
        <f>A202+1</f>
        <v>48</v>
      </c>
      <c r="B206" s="123" t="s">
        <v>336</v>
      </c>
      <c r="C206" s="123" t="s">
        <v>338</v>
      </c>
      <c r="D206" s="123" t="s">
        <v>24</v>
      </c>
      <c r="E206" s="449" t="s">
        <v>340</v>
      </c>
      <c r="F206" s="449"/>
      <c r="G206" s="449" t="s">
        <v>332</v>
      </c>
      <c r="H206" s="454"/>
      <c r="I206" s="82"/>
      <c r="J206" s="119" t="s">
        <v>2</v>
      </c>
      <c r="K206" s="120"/>
      <c r="L206" s="120"/>
      <c r="M206" s="121"/>
      <c r="N206" s="133"/>
      <c r="V206" s="138"/>
    </row>
    <row r="207" spans="1:22" ht="13.8" thickBot="1">
      <c r="A207" s="314"/>
      <c r="B207" s="111"/>
      <c r="C207" s="111"/>
      <c r="D207" s="251"/>
      <c r="E207" s="111"/>
      <c r="F207" s="111"/>
      <c r="G207" s="458"/>
      <c r="H207" s="459"/>
      <c r="I207" s="460"/>
      <c r="J207" s="118" t="s">
        <v>2</v>
      </c>
      <c r="K207" s="118"/>
      <c r="L207" s="118"/>
      <c r="M207" s="81"/>
      <c r="N207" s="133"/>
      <c r="V207" s="138">
        <f>G207</f>
        <v>0</v>
      </c>
    </row>
    <row r="208" spans="1:22" ht="21" thickBot="1">
      <c r="A208" s="314"/>
      <c r="B208" s="90" t="s">
        <v>337</v>
      </c>
      <c r="C208" s="90" t="s">
        <v>339</v>
      </c>
      <c r="D208" s="90" t="s">
        <v>23</v>
      </c>
      <c r="E208" s="306" t="s">
        <v>341</v>
      </c>
      <c r="F208" s="306"/>
      <c r="G208" s="307"/>
      <c r="H208" s="308"/>
      <c r="I208" s="309"/>
      <c r="J208" s="115" t="s">
        <v>1</v>
      </c>
      <c r="K208" s="116"/>
      <c r="L208" s="116"/>
      <c r="M208" s="117"/>
      <c r="N208" s="133"/>
      <c r="V208" s="138"/>
    </row>
    <row r="209" spans="1:22" ht="13.8" thickBot="1">
      <c r="A209" s="315"/>
      <c r="B209" s="112"/>
      <c r="C209" s="112"/>
      <c r="D209" s="80"/>
      <c r="E209" s="113" t="s">
        <v>4</v>
      </c>
      <c r="F209" s="114"/>
      <c r="G209" s="455"/>
      <c r="H209" s="456"/>
      <c r="I209" s="457"/>
      <c r="J209" s="115" t="s">
        <v>0</v>
      </c>
      <c r="K209" s="116"/>
      <c r="L209" s="116"/>
      <c r="M209" s="117"/>
      <c r="N209" s="133"/>
      <c r="V209" s="138"/>
    </row>
    <row r="210" spans="1:22" ht="21.6" thickTop="1" thickBot="1">
      <c r="A210" s="313">
        <f>A206+1</f>
        <v>49</v>
      </c>
      <c r="B210" s="123" t="s">
        <v>336</v>
      </c>
      <c r="C210" s="123" t="s">
        <v>338</v>
      </c>
      <c r="D210" s="123" t="s">
        <v>24</v>
      </c>
      <c r="E210" s="449" t="s">
        <v>340</v>
      </c>
      <c r="F210" s="449"/>
      <c r="G210" s="449" t="s">
        <v>332</v>
      </c>
      <c r="H210" s="454"/>
      <c r="I210" s="82"/>
      <c r="J210" s="119" t="s">
        <v>2</v>
      </c>
      <c r="K210" s="120"/>
      <c r="L210" s="120"/>
      <c r="M210" s="121"/>
      <c r="N210" s="133"/>
      <c r="V210" s="138"/>
    </row>
    <row r="211" spans="1:22" ht="13.8" thickBot="1">
      <c r="A211" s="314"/>
      <c r="B211" s="111"/>
      <c r="C211" s="111"/>
      <c r="D211" s="251"/>
      <c r="E211" s="111"/>
      <c r="F211" s="111"/>
      <c r="G211" s="458"/>
      <c r="H211" s="459"/>
      <c r="I211" s="460"/>
      <c r="J211" s="118" t="s">
        <v>2</v>
      </c>
      <c r="K211" s="118"/>
      <c r="L211" s="118"/>
      <c r="M211" s="81"/>
      <c r="N211" s="133"/>
      <c r="V211" s="138">
        <f>G211</f>
        <v>0</v>
      </c>
    </row>
    <row r="212" spans="1:22" ht="21" thickBot="1">
      <c r="A212" s="314"/>
      <c r="B212" s="90" t="s">
        <v>337</v>
      </c>
      <c r="C212" s="90" t="s">
        <v>339</v>
      </c>
      <c r="D212" s="90" t="s">
        <v>23</v>
      </c>
      <c r="E212" s="306" t="s">
        <v>341</v>
      </c>
      <c r="F212" s="306"/>
      <c r="G212" s="307"/>
      <c r="H212" s="308"/>
      <c r="I212" s="309"/>
      <c r="J212" s="115" t="s">
        <v>1</v>
      </c>
      <c r="K212" s="116"/>
      <c r="L212" s="116"/>
      <c r="M212" s="117"/>
      <c r="N212" s="133"/>
      <c r="V212" s="138"/>
    </row>
    <row r="213" spans="1:22" ht="13.8" thickBot="1">
      <c r="A213" s="315"/>
      <c r="B213" s="112"/>
      <c r="C213" s="112"/>
      <c r="D213" s="80"/>
      <c r="E213" s="113" t="s">
        <v>4</v>
      </c>
      <c r="F213" s="114"/>
      <c r="G213" s="455"/>
      <c r="H213" s="456"/>
      <c r="I213" s="457"/>
      <c r="J213" s="115" t="s">
        <v>0</v>
      </c>
      <c r="K213" s="116"/>
      <c r="L213" s="116"/>
      <c r="M213" s="117"/>
      <c r="N213" s="133"/>
      <c r="V213" s="138"/>
    </row>
    <row r="214" spans="1:22" ht="21.6" thickTop="1" thickBot="1">
      <c r="A214" s="313">
        <f>A210+1</f>
        <v>50</v>
      </c>
      <c r="B214" s="123" t="s">
        <v>336</v>
      </c>
      <c r="C214" s="123" t="s">
        <v>338</v>
      </c>
      <c r="D214" s="123" t="s">
        <v>24</v>
      </c>
      <c r="E214" s="449" t="s">
        <v>340</v>
      </c>
      <c r="F214" s="449"/>
      <c r="G214" s="449" t="s">
        <v>332</v>
      </c>
      <c r="H214" s="454"/>
      <c r="I214" s="82"/>
      <c r="J214" s="119" t="s">
        <v>2</v>
      </c>
      <c r="K214" s="120"/>
      <c r="L214" s="120"/>
      <c r="M214" s="121"/>
      <c r="N214" s="133"/>
      <c r="V214" s="138"/>
    </row>
    <row r="215" spans="1:22" ht="13.8" thickBot="1">
      <c r="A215" s="314"/>
      <c r="B215" s="111"/>
      <c r="C215" s="111"/>
      <c r="D215" s="251"/>
      <c r="E215" s="111"/>
      <c r="F215" s="111"/>
      <c r="G215" s="458"/>
      <c r="H215" s="459"/>
      <c r="I215" s="460"/>
      <c r="J215" s="118" t="s">
        <v>2</v>
      </c>
      <c r="K215" s="118"/>
      <c r="L215" s="118"/>
      <c r="M215" s="81"/>
      <c r="N215" s="133"/>
      <c r="V215" s="138">
        <f>G215</f>
        <v>0</v>
      </c>
    </row>
    <row r="216" spans="1:22" ht="21" thickBot="1">
      <c r="A216" s="314"/>
      <c r="B216" s="90" t="s">
        <v>337</v>
      </c>
      <c r="C216" s="90" t="s">
        <v>339</v>
      </c>
      <c r="D216" s="90" t="s">
        <v>23</v>
      </c>
      <c r="E216" s="306" t="s">
        <v>341</v>
      </c>
      <c r="F216" s="306"/>
      <c r="G216" s="307"/>
      <c r="H216" s="308"/>
      <c r="I216" s="309"/>
      <c r="J216" s="115" t="s">
        <v>1</v>
      </c>
      <c r="K216" s="116"/>
      <c r="L216" s="116"/>
      <c r="M216" s="117"/>
      <c r="N216" s="133"/>
      <c r="V216" s="138"/>
    </row>
    <row r="217" spans="1:22" ht="13.8" thickBot="1">
      <c r="A217" s="315"/>
      <c r="B217" s="112"/>
      <c r="C217" s="112"/>
      <c r="D217" s="80"/>
      <c r="E217" s="113" t="s">
        <v>4</v>
      </c>
      <c r="F217" s="114"/>
      <c r="G217" s="455"/>
      <c r="H217" s="456"/>
      <c r="I217" s="457"/>
      <c r="J217" s="115" t="s">
        <v>0</v>
      </c>
      <c r="K217" s="116"/>
      <c r="L217" s="116"/>
      <c r="M217" s="117"/>
      <c r="N217" s="133"/>
      <c r="V217" s="138"/>
    </row>
    <row r="218" spans="1:22" ht="21.6" thickTop="1" thickBot="1">
      <c r="A218" s="313">
        <f>A214+1</f>
        <v>51</v>
      </c>
      <c r="B218" s="123" t="s">
        <v>336</v>
      </c>
      <c r="C218" s="123" t="s">
        <v>338</v>
      </c>
      <c r="D218" s="123" t="s">
        <v>24</v>
      </c>
      <c r="E218" s="449" t="s">
        <v>340</v>
      </c>
      <c r="F218" s="449"/>
      <c r="G218" s="449" t="s">
        <v>332</v>
      </c>
      <c r="H218" s="454"/>
      <c r="I218" s="82"/>
      <c r="J218" s="119" t="s">
        <v>2</v>
      </c>
      <c r="K218" s="120"/>
      <c r="L218" s="120"/>
      <c r="M218" s="121"/>
      <c r="N218" s="133"/>
      <c r="V218" s="138"/>
    </row>
    <row r="219" spans="1:22" ht="13.8" thickBot="1">
      <c r="A219" s="314"/>
      <c r="B219" s="111"/>
      <c r="C219" s="111"/>
      <c r="D219" s="251"/>
      <c r="E219" s="111"/>
      <c r="F219" s="111"/>
      <c r="G219" s="458"/>
      <c r="H219" s="459"/>
      <c r="I219" s="460"/>
      <c r="J219" s="118" t="s">
        <v>2</v>
      </c>
      <c r="K219" s="118"/>
      <c r="L219" s="118"/>
      <c r="M219" s="81"/>
      <c r="N219" s="133"/>
      <c r="V219" s="138">
        <f>G219</f>
        <v>0</v>
      </c>
    </row>
    <row r="220" spans="1:22" ht="21" thickBot="1">
      <c r="A220" s="314"/>
      <c r="B220" s="90" t="s">
        <v>337</v>
      </c>
      <c r="C220" s="90" t="s">
        <v>339</v>
      </c>
      <c r="D220" s="90" t="s">
        <v>23</v>
      </c>
      <c r="E220" s="306" t="s">
        <v>341</v>
      </c>
      <c r="F220" s="306"/>
      <c r="G220" s="307"/>
      <c r="H220" s="308"/>
      <c r="I220" s="309"/>
      <c r="J220" s="115" t="s">
        <v>1</v>
      </c>
      <c r="K220" s="116"/>
      <c r="L220" s="116"/>
      <c r="M220" s="117"/>
      <c r="N220" s="133"/>
      <c r="V220" s="138"/>
    </row>
    <row r="221" spans="1:22" ht="13.8" thickBot="1">
      <c r="A221" s="315"/>
      <c r="B221" s="112"/>
      <c r="C221" s="112"/>
      <c r="D221" s="80"/>
      <c r="E221" s="113" t="s">
        <v>4</v>
      </c>
      <c r="F221" s="114"/>
      <c r="G221" s="455"/>
      <c r="H221" s="456"/>
      <c r="I221" s="457"/>
      <c r="J221" s="115" t="s">
        <v>0</v>
      </c>
      <c r="K221" s="116"/>
      <c r="L221" s="116"/>
      <c r="M221" s="117"/>
      <c r="N221" s="133"/>
      <c r="V221" s="138"/>
    </row>
    <row r="222" spans="1:22" ht="21.6" thickTop="1" thickBot="1">
      <c r="A222" s="313">
        <f>A218+1</f>
        <v>52</v>
      </c>
      <c r="B222" s="123" t="s">
        <v>336</v>
      </c>
      <c r="C222" s="123" t="s">
        <v>338</v>
      </c>
      <c r="D222" s="123" t="s">
        <v>24</v>
      </c>
      <c r="E222" s="449" t="s">
        <v>340</v>
      </c>
      <c r="F222" s="449"/>
      <c r="G222" s="449" t="s">
        <v>332</v>
      </c>
      <c r="H222" s="454"/>
      <c r="I222" s="82"/>
      <c r="J222" s="119" t="s">
        <v>2</v>
      </c>
      <c r="K222" s="120"/>
      <c r="L222" s="120"/>
      <c r="M222" s="121"/>
      <c r="N222" s="133"/>
      <c r="V222" s="138"/>
    </row>
    <row r="223" spans="1:22" ht="13.8" thickBot="1">
      <c r="A223" s="314"/>
      <c r="B223" s="111"/>
      <c r="C223" s="111"/>
      <c r="D223" s="251"/>
      <c r="E223" s="111"/>
      <c r="F223" s="111"/>
      <c r="G223" s="458"/>
      <c r="H223" s="459"/>
      <c r="I223" s="460"/>
      <c r="J223" s="118" t="s">
        <v>2</v>
      </c>
      <c r="K223" s="118"/>
      <c r="L223" s="118"/>
      <c r="M223" s="81"/>
      <c r="N223" s="133"/>
      <c r="V223" s="138">
        <f>G223</f>
        <v>0</v>
      </c>
    </row>
    <row r="224" spans="1:22" ht="21" thickBot="1">
      <c r="A224" s="314"/>
      <c r="B224" s="90" t="s">
        <v>337</v>
      </c>
      <c r="C224" s="90" t="s">
        <v>339</v>
      </c>
      <c r="D224" s="90" t="s">
        <v>23</v>
      </c>
      <c r="E224" s="306" t="s">
        <v>341</v>
      </c>
      <c r="F224" s="306"/>
      <c r="G224" s="307"/>
      <c r="H224" s="308"/>
      <c r="I224" s="309"/>
      <c r="J224" s="115" t="s">
        <v>1</v>
      </c>
      <c r="K224" s="116"/>
      <c r="L224" s="116"/>
      <c r="M224" s="117"/>
      <c r="N224" s="133"/>
      <c r="V224" s="138"/>
    </row>
    <row r="225" spans="1:22" ht="13.8" thickBot="1">
      <c r="A225" s="315"/>
      <c r="B225" s="112"/>
      <c r="C225" s="112"/>
      <c r="D225" s="80"/>
      <c r="E225" s="113" t="s">
        <v>4</v>
      </c>
      <c r="F225" s="114"/>
      <c r="G225" s="455"/>
      <c r="H225" s="456"/>
      <c r="I225" s="457"/>
      <c r="J225" s="115" t="s">
        <v>0</v>
      </c>
      <c r="K225" s="116"/>
      <c r="L225" s="116"/>
      <c r="M225" s="117"/>
      <c r="N225" s="133"/>
      <c r="V225" s="138"/>
    </row>
    <row r="226" spans="1:22" ht="21.6" thickTop="1" thickBot="1">
      <c r="A226" s="313">
        <f>A222+1</f>
        <v>53</v>
      </c>
      <c r="B226" s="123" t="s">
        <v>336</v>
      </c>
      <c r="C226" s="123" t="s">
        <v>338</v>
      </c>
      <c r="D226" s="123" t="s">
        <v>24</v>
      </c>
      <c r="E226" s="449" t="s">
        <v>340</v>
      </c>
      <c r="F226" s="449"/>
      <c r="G226" s="449" t="s">
        <v>332</v>
      </c>
      <c r="H226" s="454"/>
      <c r="I226" s="82"/>
      <c r="J226" s="119" t="s">
        <v>2</v>
      </c>
      <c r="K226" s="120"/>
      <c r="L226" s="120"/>
      <c r="M226" s="121"/>
      <c r="N226" s="133"/>
      <c r="V226" s="138"/>
    </row>
    <row r="227" spans="1:22" ht="13.8" thickBot="1">
      <c r="A227" s="314"/>
      <c r="B227" s="111"/>
      <c r="C227" s="111"/>
      <c r="D227" s="251"/>
      <c r="E227" s="111"/>
      <c r="F227" s="111"/>
      <c r="G227" s="458"/>
      <c r="H227" s="459"/>
      <c r="I227" s="460"/>
      <c r="J227" s="118" t="s">
        <v>2</v>
      </c>
      <c r="K227" s="118"/>
      <c r="L227" s="118"/>
      <c r="M227" s="81"/>
      <c r="N227" s="133"/>
      <c r="V227" s="138">
        <f>G227</f>
        <v>0</v>
      </c>
    </row>
    <row r="228" spans="1:22" ht="21" thickBot="1">
      <c r="A228" s="314"/>
      <c r="B228" s="90" t="s">
        <v>337</v>
      </c>
      <c r="C228" s="90" t="s">
        <v>339</v>
      </c>
      <c r="D228" s="90" t="s">
        <v>23</v>
      </c>
      <c r="E228" s="306" t="s">
        <v>341</v>
      </c>
      <c r="F228" s="306"/>
      <c r="G228" s="307"/>
      <c r="H228" s="308"/>
      <c r="I228" s="309"/>
      <c r="J228" s="115" t="s">
        <v>1</v>
      </c>
      <c r="K228" s="116"/>
      <c r="L228" s="116"/>
      <c r="M228" s="117"/>
      <c r="N228" s="133"/>
      <c r="V228" s="138"/>
    </row>
    <row r="229" spans="1:22" ht="13.8" thickBot="1">
      <c r="A229" s="315"/>
      <c r="B229" s="112"/>
      <c r="C229" s="112"/>
      <c r="D229" s="80"/>
      <c r="E229" s="113" t="s">
        <v>4</v>
      </c>
      <c r="F229" s="114"/>
      <c r="G229" s="455"/>
      <c r="H229" s="456"/>
      <c r="I229" s="457"/>
      <c r="J229" s="115" t="s">
        <v>0</v>
      </c>
      <c r="K229" s="116"/>
      <c r="L229" s="116"/>
      <c r="M229" s="117"/>
      <c r="N229" s="133"/>
      <c r="V229" s="138"/>
    </row>
    <row r="230" spans="1:22" ht="21.6" thickTop="1" thickBot="1">
      <c r="A230" s="313">
        <f>A226+1</f>
        <v>54</v>
      </c>
      <c r="B230" s="123" t="s">
        <v>336</v>
      </c>
      <c r="C230" s="123" t="s">
        <v>338</v>
      </c>
      <c r="D230" s="123" t="s">
        <v>24</v>
      </c>
      <c r="E230" s="449" t="s">
        <v>340</v>
      </c>
      <c r="F230" s="449"/>
      <c r="G230" s="449" t="s">
        <v>332</v>
      </c>
      <c r="H230" s="454"/>
      <c r="I230" s="82"/>
      <c r="J230" s="119" t="s">
        <v>2</v>
      </c>
      <c r="K230" s="120"/>
      <c r="L230" s="120"/>
      <c r="M230" s="121"/>
      <c r="N230" s="133"/>
      <c r="V230" s="138"/>
    </row>
    <row r="231" spans="1:22" ht="13.8" thickBot="1">
      <c r="A231" s="314"/>
      <c r="B231" s="111"/>
      <c r="C231" s="111"/>
      <c r="D231" s="251"/>
      <c r="E231" s="111"/>
      <c r="F231" s="111"/>
      <c r="G231" s="458"/>
      <c r="H231" s="459"/>
      <c r="I231" s="460"/>
      <c r="J231" s="118" t="s">
        <v>2</v>
      </c>
      <c r="K231" s="118"/>
      <c r="L231" s="118"/>
      <c r="M231" s="81"/>
      <c r="N231" s="133"/>
      <c r="V231" s="138">
        <f>G231</f>
        <v>0</v>
      </c>
    </row>
    <row r="232" spans="1:22" ht="21" thickBot="1">
      <c r="A232" s="314"/>
      <c r="B232" s="90" t="s">
        <v>337</v>
      </c>
      <c r="C232" s="90" t="s">
        <v>339</v>
      </c>
      <c r="D232" s="90" t="s">
        <v>23</v>
      </c>
      <c r="E232" s="306" t="s">
        <v>341</v>
      </c>
      <c r="F232" s="306"/>
      <c r="G232" s="307"/>
      <c r="H232" s="308"/>
      <c r="I232" s="309"/>
      <c r="J232" s="115" t="s">
        <v>1</v>
      </c>
      <c r="K232" s="116"/>
      <c r="L232" s="116"/>
      <c r="M232" s="117"/>
      <c r="N232" s="133"/>
      <c r="V232" s="138"/>
    </row>
    <row r="233" spans="1:22" ht="13.8" thickBot="1">
      <c r="A233" s="315"/>
      <c r="B233" s="112"/>
      <c r="C233" s="112"/>
      <c r="D233" s="80"/>
      <c r="E233" s="113" t="s">
        <v>4</v>
      </c>
      <c r="F233" s="114"/>
      <c r="G233" s="455"/>
      <c r="H233" s="456"/>
      <c r="I233" s="457"/>
      <c r="J233" s="115" t="s">
        <v>0</v>
      </c>
      <c r="K233" s="116"/>
      <c r="L233" s="116"/>
      <c r="M233" s="117"/>
      <c r="N233" s="133"/>
      <c r="V233" s="138"/>
    </row>
    <row r="234" spans="1:22" ht="21.6" thickTop="1" thickBot="1">
      <c r="A234" s="313">
        <f>A230+1</f>
        <v>55</v>
      </c>
      <c r="B234" s="123" t="s">
        <v>336</v>
      </c>
      <c r="C234" s="123" t="s">
        <v>338</v>
      </c>
      <c r="D234" s="123" t="s">
        <v>24</v>
      </c>
      <c r="E234" s="449" t="s">
        <v>340</v>
      </c>
      <c r="F234" s="449"/>
      <c r="G234" s="449" t="s">
        <v>332</v>
      </c>
      <c r="H234" s="454"/>
      <c r="I234" s="82"/>
      <c r="J234" s="119" t="s">
        <v>2</v>
      </c>
      <c r="K234" s="120"/>
      <c r="L234" s="120"/>
      <c r="M234" s="121"/>
      <c r="N234" s="133"/>
      <c r="V234" s="138"/>
    </row>
    <row r="235" spans="1:22" ht="13.8" thickBot="1">
      <c r="A235" s="314"/>
      <c r="B235" s="111"/>
      <c r="C235" s="111"/>
      <c r="D235" s="251"/>
      <c r="E235" s="111"/>
      <c r="F235" s="111"/>
      <c r="G235" s="458"/>
      <c r="H235" s="459"/>
      <c r="I235" s="460"/>
      <c r="J235" s="118" t="s">
        <v>2</v>
      </c>
      <c r="K235" s="118"/>
      <c r="L235" s="118"/>
      <c r="M235" s="81"/>
      <c r="N235" s="133"/>
      <c r="V235" s="138">
        <f>G235</f>
        <v>0</v>
      </c>
    </row>
    <row r="236" spans="1:22" ht="21" thickBot="1">
      <c r="A236" s="314"/>
      <c r="B236" s="90" t="s">
        <v>337</v>
      </c>
      <c r="C236" s="90" t="s">
        <v>339</v>
      </c>
      <c r="D236" s="90" t="s">
        <v>23</v>
      </c>
      <c r="E236" s="306" t="s">
        <v>341</v>
      </c>
      <c r="F236" s="306"/>
      <c r="G236" s="307"/>
      <c r="H236" s="308"/>
      <c r="I236" s="309"/>
      <c r="J236" s="115" t="s">
        <v>1</v>
      </c>
      <c r="K236" s="116"/>
      <c r="L236" s="116"/>
      <c r="M236" s="117"/>
      <c r="N236" s="133"/>
      <c r="V236" s="138"/>
    </row>
    <row r="237" spans="1:22" ht="13.8" thickBot="1">
      <c r="A237" s="315"/>
      <c r="B237" s="112"/>
      <c r="C237" s="112"/>
      <c r="D237" s="80"/>
      <c r="E237" s="113" t="s">
        <v>4</v>
      </c>
      <c r="F237" s="114"/>
      <c r="G237" s="455"/>
      <c r="H237" s="456"/>
      <c r="I237" s="457"/>
      <c r="J237" s="115" t="s">
        <v>0</v>
      </c>
      <c r="K237" s="116"/>
      <c r="L237" s="116"/>
      <c r="M237" s="117"/>
      <c r="N237" s="133"/>
      <c r="V237" s="138"/>
    </row>
    <row r="238" spans="1:22" ht="21.6" thickTop="1" thickBot="1">
      <c r="A238" s="313">
        <f>A234+1</f>
        <v>56</v>
      </c>
      <c r="B238" s="123" t="s">
        <v>336</v>
      </c>
      <c r="C238" s="123" t="s">
        <v>338</v>
      </c>
      <c r="D238" s="123" t="s">
        <v>24</v>
      </c>
      <c r="E238" s="449" t="s">
        <v>340</v>
      </c>
      <c r="F238" s="449"/>
      <c r="G238" s="449" t="s">
        <v>332</v>
      </c>
      <c r="H238" s="454"/>
      <c r="I238" s="82"/>
      <c r="J238" s="119" t="s">
        <v>2</v>
      </c>
      <c r="K238" s="120"/>
      <c r="L238" s="120"/>
      <c r="M238" s="121"/>
      <c r="N238" s="133"/>
      <c r="V238" s="138"/>
    </row>
    <row r="239" spans="1:22" ht="13.8" thickBot="1">
      <c r="A239" s="314"/>
      <c r="B239" s="111"/>
      <c r="C239" s="111"/>
      <c r="D239" s="251"/>
      <c r="E239" s="111"/>
      <c r="F239" s="111"/>
      <c r="G239" s="458"/>
      <c r="H239" s="459"/>
      <c r="I239" s="460"/>
      <c r="J239" s="118" t="s">
        <v>2</v>
      </c>
      <c r="K239" s="118"/>
      <c r="L239" s="118"/>
      <c r="M239" s="81"/>
      <c r="N239" s="133"/>
      <c r="V239" s="138">
        <f>G239</f>
        <v>0</v>
      </c>
    </row>
    <row r="240" spans="1:22" ht="21" thickBot="1">
      <c r="A240" s="314"/>
      <c r="B240" s="90" t="s">
        <v>337</v>
      </c>
      <c r="C240" s="90" t="s">
        <v>339</v>
      </c>
      <c r="D240" s="90" t="s">
        <v>23</v>
      </c>
      <c r="E240" s="306" t="s">
        <v>341</v>
      </c>
      <c r="F240" s="306"/>
      <c r="G240" s="307"/>
      <c r="H240" s="308"/>
      <c r="I240" s="309"/>
      <c r="J240" s="115" t="s">
        <v>1</v>
      </c>
      <c r="K240" s="116"/>
      <c r="L240" s="116"/>
      <c r="M240" s="117"/>
      <c r="N240" s="133"/>
      <c r="V240" s="138"/>
    </row>
    <row r="241" spans="1:22" ht="13.8" thickBot="1">
      <c r="A241" s="315"/>
      <c r="B241" s="112"/>
      <c r="C241" s="112"/>
      <c r="D241" s="80"/>
      <c r="E241" s="113" t="s">
        <v>4</v>
      </c>
      <c r="F241" s="114"/>
      <c r="G241" s="455"/>
      <c r="H241" s="456"/>
      <c r="I241" s="457"/>
      <c r="J241" s="115" t="s">
        <v>0</v>
      </c>
      <c r="K241" s="116"/>
      <c r="L241" s="116"/>
      <c r="M241" s="117"/>
      <c r="N241" s="133"/>
      <c r="V241" s="138"/>
    </row>
    <row r="242" spans="1:22" ht="21.6" thickTop="1" thickBot="1">
      <c r="A242" s="313">
        <f>A238+1</f>
        <v>57</v>
      </c>
      <c r="B242" s="123" t="s">
        <v>336</v>
      </c>
      <c r="C242" s="123" t="s">
        <v>338</v>
      </c>
      <c r="D242" s="123" t="s">
        <v>24</v>
      </c>
      <c r="E242" s="449" t="s">
        <v>340</v>
      </c>
      <c r="F242" s="449"/>
      <c r="G242" s="449" t="s">
        <v>332</v>
      </c>
      <c r="H242" s="454"/>
      <c r="I242" s="82"/>
      <c r="J242" s="119" t="s">
        <v>2</v>
      </c>
      <c r="K242" s="120"/>
      <c r="L242" s="120"/>
      <c r="M242" s="121"/>
      <c r="N242" s="133"/>
      <c r="V242" s="138"/>
    </row>
    <row r="243" spans="1:22" ht="13.8" thickBot="1">
      <c r="A243" s="314"/>
      <c r="B243" s="111"/>
      <c r="C243" s="111"/>
      <c r="D243" s="251"/>
      <c r="E243" s="111"/>
      <c r="F243" s="111"/>
      <c r="G243" s="458"/>
      <c r="H243" s="459"/>
      <c r="I243" s="460"/>
      <c r="J243" s="118" t="s">
        <v>2</v>
      </c>
      <c r="K243" s="118"/>
      <c r="L243" s="118"/>
      <c r="M243" s="81"/>
      <c r="N243" s="133"/>
      <c r="V243" s="138">
        <f>G243</f>
        <v>0</v>
      </c>
    </row>
    <row r="244" spans="1:22" ht="21" thickBot="1">
      <c r="A244" s="314"/>
      <c r="B244" s="90" t="s">
        <v>337</v>
      </c>
      <c r="C244" s="90" t="s">
        <v>339</v>
      </c>
      <c r="D244" s="90" t="s">
        <v>23</v>
      </c>
      <c r="E244" s="306" t="s">
        <v>341</v>
      </c>
      <c r="F244" s="306"/>
      <c r="G244" s="307"/>
      <c r="H244" s="308"/>
      <c r="I244" s="309"/>
      <c r="J244" s="115" t="s">
        <v>1</v>
      </c>
      <c r="K244" s="116"/>
      <c r="L244" s="116"/>
      <c r="M244" s="117"/>
      <c r="N244" s="133"/>
      <c r="V244" s="138"/>
    </row>
    <row r="245" spans="1:22" ht="13.8" thickBot="1">
      <c r="A245" s="315"/>
      <c r="B245" s="112"/>
      <c r="C245" s="112"/>
      <c r="D245" s="80"/>
      <c r="E245" s="113" t="s">
        <v>4</v>
      </c>
      <c r="F245" s="114"/>
      <c r="G245" s="455"/>
      <c r="H245" s="456"/>
      <c r="I245" s="457"/>
      <c r="J245" s="115" t="s">
        <v>0</v>
      </c>
      <c r="K245" s="116"/>
      <c r="L245" s="116"/>
      <c r="M245" s="117"/>
      <c r="N245" s="133"/>
      <c r="V245" s="138"/>
    </row>
    <row r="246" spans="1:22" ht="21.6" thickTop="1" thickBot="1">
      <c r="A246" s="313">
        <f>A242+1</f>
        <v>58</v>
      </c>
      <c r="B246" s="123" t="s">
        <v>336</v>
      </c>
      <c r="C246" s="123" t="s">
        <v>338</v>
      </c>
      <c r="D246" s="123" t="s">
        <v>24</v>
      </c>
      <c r="E246" s="449" t="s">
        <v>340</v>
      </c>
      <c r="F246" s="449"/>
      <c r="G246" s="449" t="s">
        <v>332</v>
      </c>
      <c r="H246" s="454"/>
      <c r="I246" s="82"/>
      <c r="J246" s="119" t="s">
        <v>2</v>
      </c>
      <c r="K246" s="120"/>
      <c r="L246" s="120"/>
      <c r="M246" s="121"/>
      <c r="N246" s="133"/>
      <c r="V246" s="138"/>
    </row>
    <row r="247" spans="1:22" ht="13.8" thickBot="1">
      <c r="A247" s="314"/>
      <c r="B247" s="111"/>
      <c r="C247" s="111"/>
      <c r="D247" s="251"/>
      <c r="E247" s="111"/>
      <c r="F247" s="111"/>
      <c r="G247" s="458"/>
      <c r="H247" s="459"/>
      <c r="I247" s="460"/>
      <c r="J247" s="118" t="s">
        <v>2</v>
      </c>
      <c r="K247" s="118"/>
      <c r="L247" s="118"/>
      <c r="M247" s="81"/>
      <c r="N247" s="133"/>
      <c r="V247" s="138">
        <f>G247</f>
        <v>0</v>
      </c>
    </row>
    <row r="248" spans="1:22" ht="21" thickBot="1">
      <c r="A248" s="314"/>
      <c r="B248" s="90" t="s">
        <v>337</v>
      </c>
      <c r="C248" s="90" t="s">
        <v>339</v>
      </c>
      <c r="D248" s="90" t="s">
        <v>23</v>
      </c>
      <c r="E248" s="306" t="s">
        <v>341</v>
      </c>
      <c r="F248" s="306"/>
      <c r="G248" s="307"/>
      <c r="H248" s="308"/>
      <c r="I248" s="309"/>
      <c r="J248" s="115" t="s">
        <v>1</v>
      </c>
      <c r="K248" s="116"/>
      <c r="L248" s="116"/>
      <c r="M248" s="117"/>
      <c r="N248" s="133"/>
      <c r="V248" s="138"/>
    </row>
    <row r="249" spans="1:22" ht="13.8" thickBot="1">
      <c r="A249" s="315"/>
      <c r="B249" s="112"/>
      <c r="C249" s="112"/>
      <c r="D249" s="80"/>
      <c r="E249" s="113" t="s">
        <v>4</v>
      </c>
      <c r="F249" s="114"/>
      <c r="G249" s="455"/>
      <c r="H249" s="456"/>
      <c r="I249" s="457"/>
      <c r="J249" s="115" t="s">
        <v>0</v>
      </c>
      <c r="K249" s="116"/>
      <c r="L249" s="116"/>
      <c r="M249" s="117"/>
      <c r="N249" s="133"/>
      <c r="V249" s="138"/>
    </row>
    <row r="250" spans="1:22" ht="21.6" thickTop="1" thickBot="1">
      <c r="A250" s="313">
        <f>A246+1</f>
        <v>59</v>
      </c>
      <c r="B250" s="123" t="s">
        <v>336</v>
      </c>
      <c r="C250" s="123" t="s">
        <v>338</v>
      </c>
      <c r="D250" s="123" t="s">
        <v>24</v>
      </c>
      <c r="E250" s="449" t="s">
        <v>340</v>
      </c>
      <c r="F250" s="449"/>
      <c r="G250" s="449" t="s">
        <v>332</v>
      </c>
      <c r="H250" s="454"/>
      <c r="I250" s="82"/>
      <c r="J250" s="119" t="s">
        <v>2</v>
      </c>
      <c r="K250" s="120"/>
      <c r="L250" s="120"/>
      <c r="M250" s="121"/>
      <c r="N250" s="133"/>
      <c r="V250" s="138"/>
    </row>
    <row r="251" spans="1:22" ht="13.8" thickBot="1">
      <c r="A251" s="314"/>
      <c r="B251" s="111"/>
      <c r="C251" s="111"/>
      <c r="D251" s="251"/>
      <c r="E251" s="111"/>
      <c r="F251" s="111"/>
      <c r="G251" s="458"/>
      <c r="H251" s="459"/>
      <c r="I251" s="460"/>
      <c r="J251" s="118" t="s">
        <v>2</v>
      </c>
      <c r="K251" s="118"/>
      <c r="L251" s="118"/>
      <c r="M251" s="81"/>
      <c r="N251" s="133"/>
      <c r="V251" s="138">
        <f>G251</f>
        <v>0</v>
      </c>
    </row>
    <row r="252" spans="1:22" ht="21" thickBot="1">
      <c r="A252" s="314"/>
      <c r="B252" s="90" t="s">
        <v>337</v>
      </c>
      <c r="C252" s="90" t="s">
        <v>339</v>
      </c>
      <c r="D252" s="90" t="s">
        <v>23</v>
      </c>
      <c r="E252" s="306" t="s">
        <v>341</v>
      </c>
      <c r="F252" s="306"/>
      <c r="G252" s="307"/>
      <c r="H252" s="308"/>
      <c r="I252" s="309"/>
      <c r="J252" s="115" t="s">
        <v>1</v>
      </c>
      <c r="K252" s="116"/>
      <c r="L252" s="116"/>
      <c r="M252" s="117"/>
      <c r="N252" s="133"/>
      <c r="V252" s="138"/>
    </row>
    <row r="253" spans="1:22" ht="13.8" thickBot="1">
      <c r="A253" s="315"/>
      <c r="B253" s="112"/>
      <c r="C253" s="112"/>
      <c r="D253" s="80"/>
      <c r="E253" s="113" t="s">
        <v>4</v>
      </c>
      <c r="F253" s="114"/>
      <c r="G253" s="455"/>
      <c r="H253" s="456"/>
      <c r="I253" s="457"/>
      <c r="J253" s="115" t="s">
        <v>0</v>
      </c>
      <c r="K253" s="116"/>
      <c r="L253" s="116"/>
      <c r="M253" s="117"/>
      <c r="N253" s="133"/>
      <c r="V253" s="138"/>
    </row>
    <row r="254" spans="1:22" ht="21.6" thickTop="1" thickBot="1">
      <c r="A254" s="313">
        <f>A250+1</f>
        <v>60</v>
      </c>
      <c r="B254" s="123" t="s">
        <v>336</v>
      </c>
      <c r="C254" s="123" t="s">
        <v>338</v>
      </c>
      <c r="D254" s="123" t="s">
        <v>24</v>
      </c>
      <c r="E254" s="449" t="s">
        <v>340</v>
      </c>
      <c r="F254" s="449"/>
      <c r="G254" s="449" t="s">
        <v>332</v>
      </c>
      <c r="H254" s="454"/>
      <c r="I254" s="82"/>
      <c r="J254" s="119" t="s">
        <v>2</v>
      </c>
      <c r="K254" s="120"/>
      <c r="L254" s="120"/>
      <c r="M254" s="121"/>
      <c r="N254" s="133"/>
      <c r="V254" s="138"/>
    </row>
    <row r="255" spans="1:22" ht="13.8" thickBot="1">
      <c r="A255" s="314"/>
      <c r="B255" s="111"/>
      <c r="C255" s="111"/>
      <c r="D255" s="251"/>
      <c r="E255" s="111"/>
      <c r="F255" s="111"/>
      <c r="G255" s="458"/>
      <c r="H255" s="459"/>
      <c r="I255" s="460"/>
      <c r="J255" s="118" t="s">
        <v>2</v>
      </c>
      <c r="K255" s="118"/>
      <c r="L255" s="118"/>
      <c r="M255" s="81"/>
      <c r="N255" s="133"/>
      <c r="V255" s="138">
        <f>G255</f>
        <v>0</v>
      </c>
    </row>
    <row r="256" spans="1:22" ht="21" thickBot="1">
      <c r="A256" s="314"/>
      <c r="B256" s="90" t="s">
        <v>337</v>
      </c>
      <c r="C256" s="90" t="s">
        <v>339</v>
      </c>
      <c r="D256" s="90" t="s">
        <v>23</v>
      </c>
      <c r="E256" s="306" t="s">
        <v>341</v>
      </c>
      <c r="F256" s="306"/>
      <c r="G256" s="307"/>
      <c r="H256" s="308"/>
      <c r="I256" s="309"/>
      <c r="J256" s="115" t="s">
        <v>1</v>
      </c>
      <c r="K256" s="116"/>
      <c r="L256" s="116"/>
      <c r="M256" s="117"/>
      <c r="N256" s="133"/>
      <c r="V256" s="138"/>
    </row>
    <row r="257" spans="1:22" ht="13.8" thickBot="1">
      <c r="A257" s="315"/>
      <c r="B257" s="112"/>
      <c r="C257" s="112"/>
      <c r="D257" s="80"/>
      <c r="E257" s="113" t="s">
        <v>4</v>
      </c>
      <c r="F257" s="114"/>
      <c r="G257" s="455"/>
      <c r="H257" s="456"/>
      <c r="I257" s="457"/>
      <c r="J257" s="115" t="s">
        <v>0</v>
      </c>
      <c r="K257" s="116"/>
      <c r="L257" s="116"/>
      <c r="M257" s="117"/>
      <c r="N257" s="133"/>
      <c r="V257" s="138"/>
    </row>
    <row r="258" spans="1:22" ht="21.6" thickTop="1" thickBot="1">
      <c r="A258" s="313">
        <f>A254+1</f>
        <v>61</v>
      </c>
      <c r="B258" s="123" t="s">
        <v>336</v>
      </c>
      <c r="C258" s="123" t="s">
        <v>338</v>
      </c>
      <c r="D258" s="123" t="s">
        <v>24</v>
      </c>
      <c r="E258" s="449" t="s">
        <v>340</v>
      </c>
      <c r="F258" s="449"/>
      <c r="G258" s="449" t="s">
        <v>332</v>
      </c>
      <c r="H258" s="454"/>
      <c r="I258" s="82"/>
      <c r="J258" s="119" t="s">
        <v>2</v>
      </c>
      <c r="K258" s="120"/>
      <c r="L258" s="120"/>
      <c r="M258" s="121"/>
      <c r="N258" s="133"/>
      <c r="V258" s="138"/>
    </row>
    <row r="259" spans="1:22" ht="13.8" thickBot="1">
      <c r="A259" s="314"/>
      <c r="B259" s="111"/>
      <c r="C259" s="111"/>
      <c r="D259" s="251"/>
      <c r="E259" s="111"/>
      <c r="F259" s="111"/>
      <c r="G259" s="458"/>
      <c r="H259" s="459"/>
      <c r="I259" s="460"/>
      <c r="J259" s="118" t="s">
        <v>2</v>
      </c>
      <c r="K259" s="118"/>
      <c r="L259" s="118"/>
      <c r="M259" s="81"/>
      <c r="N259" s="133"/>
      <c r="V259" s="138">
        <f>G259</f>
        <v>0</v>
      </c>
    </row>
    <row r="260" spans="1:22" ht="21" thickBot="1">
      <c r="A260" s="314"/>
      <c r="B260" s="90" t="s">
        <v>337</v>
      </c>
      <c r="C260" s="90" t="s">
        <v>339</v>
      </c>
      <c r="D260" s="90" t="s">
        <v>23</v>
      </c>
      <c r="E260" s="306" t="s">
        <v>341</v>
      </c>
      <c r="F260" s="306"/>
      <c r="G260" s="307"/>
      <c r="H260" s="308"/>
      <c r="I260" s="309"/>
      <c r="J260" s="115" t="s">
        <v>1</v>
      </c>
      <c r="K260" s="116"/>
      <c r="L260" s="116"/>
      <c r="M260" s="117"/>
      <c r="N260" s="133"/>
      <c r="V260" s="138"/>
    </row>
    <row r="261" spans="1:22" ht="13.8" thickBot="1">
      <c r="A261" s="315"/>
      <c r="B261" s="112"/>
      <c r="C261" s="112"/>
      <c r="D261" s="80"/>
      <c r="E261" s="113" t="s">
        <v>4</v>
      </c>
      <c r="F261" s="114"/>
      <c r="G261" s="455"/>
      <c r="H261" s="456"/>
      <c r="I261" s="457"/>
      <c r="J261" s="115" t="s">
        <v>0</v>
      </c>
      <c r="K261" s="116"/>
      <c r="L261" s="116"/>
      <c r="M261" s="117"/>
      <c r="N261" s="133"/>
      <c r="V261" s="138"/>
    </row>
    <row r="262" spans="1:22" ht="21.6" thickTop="1" thickBot="1">
      <c r="A262" s="313">
        <f>A258+1</f>
        <v>62</v>
      </c>
      <c r="B262" s="123" t="s">
        <v>336</v>
      </c>
      <c r="C262" s="123" t="s">
        <v>338</v>
      </c>
      <c r="D262" s="123" t="s">
        <v>24</v>
      </c>
      <c r="E262" s="449" t="s">
        <v>340</v>
      </c>
      <c r="F262" s="449"/>
      <c r="G262" s="449" t="s">
        <v>332</v>
      </c>
      <c r="H262" s="454"/>
      <c r="I262" s="82"/>
      <c r="J262" s="119" t="s">
        <v>2</v>
      </c>
      <c r="K262" s="120"/>
      <c r="L262" s="120"/>
      <c r="M262" s="121"/>
      <c r="N262" s="133"/>
      <c r="V262" s="138"/>
    </row>
    <row r="263" spans="1:22" ht="13.8" thickBot="1">
      <c r="A263" s="314"/>
      <c r="B263" s="111"/>
      <c r="C263" s="111"/>
      <c r="D263" s="251"/>
      <c r="E263" s="111"/>
      <c r="F263" s="111"/>
      <c r="G263" s="458"/>
      <c r="H263" s="459"/>
      <c r="I263" s="460"/>
      <c r="J263" s="118" t="s">
        <v>2</v>
      </c>
      <c r="K263" s="118"/>
      <c r="L263" s="118"/>
      <c r="M263" s="81"/>
      <c r="N263" s="133"/>
      <c r="V263" s="138">
        <f>G263</f>
        <v>0</v>
      </c>
    </row>
    <row r="264" spans="1:22" ht="21" thickBot="1">
      <c r="A264" s="314"/>
      <c r="B264" s="90" t="s">
        <v>337</v>
      </c>
      <c r="C264" s="90" t="s">
        <v>339</v>
      </c>
      <c r="D264" s="90" t="s">
        <v>23</v>
      </c>
      <c r="E264" s="306" t="s">
        <v>341</v>
      </c>
      <c r="F264" s="306"/>
      <c r="G264" s="307"/>
      <c r="H264" s="308"/>
      <c r="I264" s="309"/>
      <c r="J264" s="115" t="s">
        <v>1</v>
      </c>
      <c r="K264" s="116"/>
      <c r="L264" s="116"/>
      <c r="M264" s="117"/>
      <c r="N264" s="133"/>
      <c r="V264" s="138"/>
    </row>
    <row r="265" spans="1:22" ht="13.8" thickBot="1">
      <c r="A265" s="315"/>
      <c r="B265" s="112"/>
      <c r="C265" s="112"/>
      <c r="D265" s="80"/>
      <c r="E265" s="113" t="s">
        <v>4</v>
      </c>
      <c r="F265" s="114"/>
      <c r="G265" s="455"/>
      <c r="H265" s="456"/>
      <c r="I265" s="457"/>
      <c r="J265" s="115" t="s">
        <v>0</v>
      </c>
      <c r="K265" s="116"/>
      <c r="L265" s="116"/>
      <c r="M265" s="117"/>
      <c r="N265" s="133"/>
      <c r="V265" s="138"/>
    </row>
    <row r="266" spans="1:22" ht="21.6" thickTop="1" thickBot="1">
      <c r="A266" s="313">
        <f>A262+1</f>
        <v>63</v>
      </c>
      <c r="B266" s="123" t="s">
        <v>336</v>
      </c>
      <c r="C266" s="123" t="s">
        <v>338</v>
      </c>
      <c r="D266" s="123" t="s">
        <v>24</v>
      </c>
      <c r="E266" s="449" t="s">
        <v>340</v>
      </c>
      <c r="F266" s="449"/>
      <c r="G266" s="449" t="s">
        <v>332</v>
      </c>
      <c r="H266" s="454"/>
      <c r="I266" s="82"/>
      <c r="J266" s="119" t="s">
        <v>2</v>
      </c>
      <c r="K266" s="120"/>
      <c r="L266" s="120"/>
      <c r="M266" s="121"/>
      <c r="N266" s="133"/>
      <c r="V266" s="138"/>
    </row>
    <row r="267" spans="1:22" ht="13.8" thickBot="1">
      <c r="A267" s="314"/>
      <c r="B267" s="111"/>
      <c r="C267" s="111"/>
      <c r="D267" s="251"/>
      <c r="E267" s="111"/>
      <c r="F267" s="111"/>
      <c r="G267" s="458"/>
      <c r="H267" s="459"/>
      <c r="I267" s="460"/>
      <c r="J267" s="118" t="s">
        <v>2</v>
      </c>
      <c r="K267" s="118"/>
      <c r="L267" s="118"/>
      <c r="M267" s="81"/>
      <c r="N267" s="133"/>
      <c r="V267" s="138">
        <f>G267</f>
        <v>0</v>
      </c>
    </row>
    <row r="268" spans="1:22" ht="21" thickBot="1">
      <c r="A268" s="314"/>
      <c r="B268" s="90" t="s">
        <v>337</v>
      </c>
      <c r="C268" s="90" t="s">
        <v>339</v>
      </c>
      <c r="D268" s="90" t="s">
        <v>23</v>
      </c>
      <c r="E268" s="306" t="s">
        <v>341</v>
      </c>
      <c r="F268" s="306"/>
      <c r="G268" s="307"/>
      <c r="H268" s="308"/>
      <c r="I268" s="309"/>
      <c r="J268" s="115" t="s">
        <v>1</v>
      </c>
      <c r="K268" s="116"/>
      <c r="L268" s="116"/>
      <c r="M268" s="117"/>
      <c r="N268" s="133"/>
      <c r="V268" s="138"/>
    </row>
    <row r="269" spans="1:22" ht="13.8" thickBot="1">
      <c r="A269" s="315"/>
      <c r="B269" s="112"/>
      <c r="C269" s="112"/>
      <c r="D269" s="80"/>
      <c r="E269" s="113" t="s">
        <v>4</v>
      </c>
      <c r="F269" s="114"/>
      <c r="G269" s="455"/>
      <c r="H269" s="456"/>
      <c r="I269" s="457"/>
      <c r="J269" s="115" t="s">
        <v>0</v>
      </c>
      <c r="K269" s="116"/>
      <c r="L269" s="116"/>
      <c r="M269" s="117"/>
      <c r="N269" s="133"/>
      <c r="V269" s="138"/>
    </row>
    <row r="270" spans="1:22" ht="21.6" thickTop="1" thickBot="1">
      <c r="A270" s="313">
        <f>A266+1</f>
        <v>64</v>
      </c>
      <c r="B270" s="123" t="s">
        <v>336</v>
      </c>
      <c r="C270" s="123" t="s">
        <v>338</v>
      </c>
      <c r="D270" s="123" t="s">
        <v>24</v>
      </c>
      <c r="E270" s="449" t="s">
        <v>340</v>
      </c>
      <c r="F270" s="449"/>
      <c r="G270" s="449" t="s">
        <v>332</v>
      </c>
      <c r="H270" s="454"/>
      <c r="I270" s="82"/>
      <c r="J270" s="119" t="s">
        <v>2</v>
      </c>
      <c r="K270" s="120"/>
      <c r="L270" s="120"/>
      <c r="M270" s="121"/>
      <c r="N270" s="133"/>
      <c r="V270" s="138"/>
    </row>
    <row r="271" spans="1:22" ht="13.8" thickBot="1">
      <c r="A271" s="314"/>
      <c r="B271" s="111"/>
      <c r="C271" s="111"/>
      <c r="D271" s="251"/>
      <c r="E271" s="111"/>
      <c r="F271" s="111"/>
      <c r="G271" s="458"/>
      <c r="H271" s="459"/>
      <c r="I271" s="460"/>
      <c r="J271" s="118" t="s">
        <v>2</v>
      </c>
      <c r="K271" s="118"/>
      <c r="L271" s="118"/>
      <c r="M271" s="81"/>
      <c r="N271" s="133"/>
      <c r="V271" s="138">
        <f>G271</f>
        <v>0</v>
      </c>
    </row>
    <row r="272" spans="1:22" ht="21" thickBot="1">
      <c r="A272" s="314"/>
      <c r="B272" s="90" t="s">
        <v>337</v>
      </c>
      <c r="C272" s="90" t="s">
        <v>339</v>
      </c>
      <c r="D272" s="90" t="s">
        <v>23</v>
      </c>
      <c r="E272" s="306" t="s">
        <v>341</v>
      </c>
      <c r="F272" s="306"/>
      <c r="G272" s="307"/>
      <c r="H272" s="308"/>
      <c r="I272" s="309"/>
      <c r="J272" s="115" t="s">
        <v>1</v>
      </c>
      <c r="K272" s="116"/>
      <c r="L272" s="116"/>
      <c r="M272" s="117"/>
      <c r="N272" s="133"/>
      <c r="V272" s="138"/>
    </row>
    <row r="273" spans="1:22" ht="13.8" thickBot="1">
      <c r="A273" s="315"/>
      <c r="B273" s="112"/>
      <c r="C273" s="112"/>
      <c r="D273" s="80"/>
      <c r="E273" s="113" t="s">
        <v>4</v>
      </c>
      <c r="F273" s="114"/>
      <c r="G273" s="455"/>
      <c r="H273" s="456"/>
      <c r="I273" s="457"/>
      <c r="J273" s="115" t="s">
        <v>0</v>
      </c>
      <c r="K273" s="116"/>
      <c r="L273" s="116"/>
      <c r="M273" s="117"/>
      <c r="N273" s="133"/>
      <c r="V273" s="138"/>
    </row>
    <row r="274" spans="1:22" ht="21.6" thickTop="1" thickBot="1">
      <c r="A274" s="313">
        <f>A270+1</f>
        <v>65</v>
      </c>
      <c r="B274" s="123" t="s">
        <v>336</v>
      </c>
      <c r="C274" s="123" t="s">
        <v>338</v>
      </c>
      <c r="D274" s="123" t="s">
        <v>24</v>
      </c>
      <c r="E274" s="449" t="s">
        <v>340</v>
      </c>
      <c r="F274" s="449"/>
      <c r="G274" s="449" t="s">
        <v>332</v>
      </c>
      <c r="H274" s="454"/>
      <c r="I274" s="82"/>
      <c r="J274" s="119" t="s">
        <v>2</v>
      </c>
      <c r="K274" s="120"/>
      <c r="L274" s="120"/>
      <c r="M274" s="121"/>
      <c r="N274" s="133"/>
      <c r="V274" s="138"/>
    </row>
    <row r="275" spans="1:22" ht="13.8" thickBot="1">
      <c r="A275" s="314"/>
      <c r="B275" s="111"/>
      <c r="C275" s="111"/>
      <c r="D275" s="251"/>
      <c r="E275" s="111"/>
      <c r="F275" s="111"/>
      <c r="G275" s="458"/>
      <c r="H275" s="459"/>
      <c r="I275" s="460"/>
      <c r="J275" s="118" t="s">
        <v>2</v>
      </c>
      <c r="K275" s="118"/>
      <c r="L275" s="118"/>
      <c r="M275" s="81"/>
      <c r="N275" s="133"/>
      <c r="V275" s="138">
        <f>G275</f>
        <v>0</v>
      </c>
    </row>
    <row r="276" spans="1:22" ht="21" thickBot="1">
      <c r="A276" s="314"/>
      <c r="B276" s="90" t="s">
        <v>337</v>
      </c>
      <c r="C276" s="90" t="s">
        <v>339</v>
      </c>
      <c r="D276" s="90" t="s">
        <v>23</v>
      </c>
      <c r="E276" s="306" t="s">
        <v>341</v>
      </c>
      <c r="F276" s="306"/>
      <c r="G276" s="307"/>
      <c r="H276" s="308"/>
      <c r="I276" s="309"/>
      <c r="J276" s="115" t="s">
        <v>1</v>
      </c>
      <c r="K276" s="116"/>
      <c r="L276" s="116"/>
      <c r="M276" s="117"/>
      <c r="N276" s="133"/>
      <c r="V276" s="138"/>
    </row>
    <row r="277" spans="1:22" ht="13.8" thickBot="1">
      <c r="A277" s="315"/>
      <c r="B277" s="112"/>
      <c r="C277" s="112"/>
      <c r="D277" s="80"/>
      <c r="E277" s="113" t="s">
        <v>4</v>
      </c>
      <c r="F277" s="114"/>
      <c r="G277" s="455"/>
      <c r="H277" s="456"/>
      <c r="I277" s="457"/>
      <c r="J277" s="115" t="s">
        <v>0</v>
      </c>
      <c r="K277" s="116"/>
      <c r="L277" s="116"/>
      <c r="M277" s="117"/>
      <c r="N277" s="133"/>
      <c r="V277" s="138"/>
    </row>
    <row r="278" spans="1:22" ht="21.6" thickTop="1" thickBot="1">
      <c r="A278" s="313">
        <f>A274+1</f>
        <v>66</v>
      </c>
      <c r="B278" s="123" t="s">
        <v>336</v>
      </c>
      <c r="C278" s="123" t="s">
        <v>338</v>
      </c>
      <c r="D278" s="123" t="s">
        <v>24</v>
      </c>
      <c r="E278" s="449" t="s">
        <v>340</v>
      </c>
      <c r="F278" s="449"/>
      <c r="G278" s="449" t="s">
        <v>332</v>
      </c>
      <c r="H278" s="454"/>
      <c r="I278" s="82"/>
      <c r="J278" s="119" t="s">
        <v>2</v>
      </c>
      <c r="K278" s="120"/>
      <c r="L278" s="120"/>
      <c r="M278" s="121"/>
      <c r="N278" s="133"/>
      <c r="V278" s="138"/>
    </row>
    <row r="279" spans="1:22" ht="13.8" thickBot="1">
      <c r="A279" s="314"/>
      <c r="B279" s="111"/>
      <c r="C279" s="111"/>
      <c r="D279" s="251"/>
      <c r="E279" s="111"/>
      <c r="F279" s="111"/>
      <c r="G279" s="458"/>
      <c r="H279" s="459"/>
      <c r="I279" s="460"/>
      <c r="J279" s="118" t="s">
        <v>2</v>
      </c>
      <c r="K279" s="118"/>
      <c r="L279" s="118"/>
      <c r="M279" s="81"/>
      <c r="N279" s="133"/>
      <c r="V279" s="138">
        <f>G279</f>
        <v>0</v>
      </c>
    </row>
    <row r="280" spans="1:22" ht="21" thickBot="1">
      <c r="A280" s="314"/>
      <c r="B280" s="90" t="s">
        <v>337</v>
      </c>
      <c r="C280" s="90" t="s">
        <v>339</v>
      </c>
      <c r="D280" s="90" t="s">
        <v>23</v>
      </c>
      <c r="E280" s="306" t="s">
        <v>341</v>
      </c>
      <c r="F280" s="306"/>
      <c r="G280" s="307"/>
      <c r="H280" s="308"/>
      <c r="I280" s="309"/>
      <c r="J280" s="115" t="s">
        <v>1</v>
      </c>
      <c r="K280" s="116"/>
      <c r="L280" s="116"/>
      <c r="M280" s="117"/>
      <c r="N280" s="133"/>
      <c r="V280" s="138"/>
    </row>
    <row r="281" spans="1:22" ht="13.8" thickBot="1">
      <c r="A281" s="315"/>
      <c r="B281" s="112"/>
      <c r="C281" s="112"/>
      <c r="D281" s="80"/>
      <c r="E281" s="113" t="s">
        <v>4</v>
      </c>
      <c r="F281" s="114"/>
      <c r="G281" s="455"/>
      <c r="H281" s="456"/>
      <c r="I281" s="457"/>
      <c r="J281" s="115" t="s">
        <v>0</v>
      </c>
      <c r="K281" s="116"/>
      <c r="L281" s="116"/>
      <c r="M281" s="117"/>
      <c r="N281" s="133"/>
      <c r="V281" s="138"/>
    </row>
    <row r="282" spans="1:22" ht="21.6" thickTop="1" thickBot="1">
      <c r="A282" s="313">
        <f>A278+1</f>
        <v>67</v>
      </c>
      <c r="B282" s="123" t="s">
        <v>336</v>
      </c>
      <c r="C282" s="123" t="s">
        <v>338</v>
      </c>
      <c r="D282" s="123" t="s">
        <v>24</v>
      </c>
      <c r="E282" s="449" t="s">
        <v>340</v>
      </c>
      <c r="F282" s="449"/>
      <c r="G282" s="449" t="s">
        <v>332</v>
      </c>
      <c r="H282" s="454"/>
      <c r="I282" s="82"/>
      <c r="J282" s="119" t="s">
        <v>2</v>
      </c>
      <c r="K282" s="120"/>
      <c r="L282" s="120"/>
      <c r="M282" s="121"/>
      <c r="N282" s="133"/>
      <c r="V282" s="138"/>
    </row>
    <row r="283" spans="1:22" ht="13.8" thickBot="1">
      <c r="A283" s="314"/>
      <c r="B283" s="111"/>
      <c r="C283" s="111"/>
      <c r="D283" s="251"/>
      <c r="E283" s="111"/>
      <c r="F283" s="111"/>
      <c r="G283" s="458"/>
      <c r="H283" s="459"/>
      <c r="I283" s="460"/>
      <c r="J283" s="118" t="s">
        <v>2</v>
      </c>
      <c r="K283" s="118"/>
      <c r="L283" s="118"/>
      <c r="M283" s="81"/>
      <c r="N283" s="133"/>
      <c r="V283" s="138">
        <f>G283</f>
        <v>0</v>
      </c>
    </row>
    <row r="284" spans="1:22" ht="21" thickBot="1">
      <c r="A284" s="314"/>
      <c r="B284" s="90" t="s">
        <v>337</v>
      </c>
      <c r="C284" s="90" t="s">
        <v>339</v>
      </c>
      <c r="D284" s="90" t="s">
        <v>23</v>
      </c>
      <c r="E284" s="306" t="s">
        <v>341</v>
      </c>
      <c r="F284" s="306"/>
      <c r="G284" s="307"/>
      <c r="H284" s="308"/>
      <c r="I284" s="309"/>
      <c r="J284" s="115" t="s">
        <v>1</v>
      </c>
      <c r="K284" s="116"/>
      <c r="L284" s="116"/>
      <c r="M284" s="117"/>
      <c r="N284" s="133"/>
      <c r="V284" s="138"/>
    </row>
    <row r="285" spans="1:22" ht="13.8" thickBot="1">
      <c r="A285" s="315"/>
      <c r="B285" s="112"/>
      <c r="C285" s="112"/>
      <c r="D285" s="80"/>
      <c r="E285" s="113" t="s">
        <v>4</v>
      </c>
      <c r="F285" s="114"/>
      <c r="G285" s="455"/>
      <c r="H285" s="456"/>
      <c r="I285" s="457"/>
      <c r="J285" s="115" t="s">
        <v>0</v>
      </c>
      <c r="K285" s="116"/>
      <c r="L285" s="116"/>
      <c r="M285" s="117"/>
      <c r="N285" s="133"/>
      <c r="V285" s="138"/>
    </row>
    <row r="286" spans="1:22" ht="21.6" thickTop="1" thickBot="1">
      <c r="A286" s="313">
        <f>A282+1</f>
        <v>68</v>
      </c>
      <c r="B286" s="123" t="s">
        <v>336</v>
      </c>
      <c r="C286" s="123" t="s">
        <v>338</v>
      </c>
      <c r="D286" s="123" t="s">
        <v>24</v>
      </c>
      <c r="E286" s="449" t="s">
        <v>340</v>
      </c>
      <c r="F286" s="449"/>
      <c r="G286" s="449" t="s">
        <v>332</v>
      </c>
      <c r="H286" s="454"/>
      <c r="I286" s="82"/>
      <c r="J286" s="119" t="s">
        <v>2</v>
      </c>
      <c r="K286" s="120"/>
      <c r="L286" s="120"/>
      <c r="M286" s="121"/>
      <c r="N286" s="133"/>
      <c r="V286" s="138"/>
    </row>
    <row r="287" spans="1:22" ht="13.8" thickBot="1">
      <c r="A287" s="314"/>
      <c r="B287" s="111"/>
      <c r="C287" s="111"/>
      <c r="D287" s="251"/>
      <c r="E287" s="111"/>
      <c r="F287" s="111"/>
      <c r="G287" s="458"/>
      <c r="H287" s="459"/>
      <c r="I287" s="460"/>
      <c r="J287" s="118" t="s">
        <v>2</v>
      </c>
      <c r="K287" s="118"/>
      <c r="L287" s="118"/>
      <c r="M287" s="81"/>
      <c r="N287" s="133"/>
      <c r="V287" s="138">
        <f>G287</f>
        <v>0</v>
      </c>
    </row>
    <row r="288" spans="1:22" ht="21" thickBot="1">
      <c r="A288" s="314"/>
      <c r="B288" s="90" t="s">
        <v>337</v>
      </c>
      <c r="C288" s="90" t="s">
        <v>339</v>
      </c>
      <c r="D288" s="90" t="s">
        <v>23</v>
      </c>
      <c r="E288" s="306" t="s">
        <v>341</v>
      </c>
      <c r="F288" s="306"/>
      <c r="G288" s="307"/>
      <c r="H288" s="308"/>
      <c r="I288" s="309"/>
      <c r="J288" s="115" t="s">
        <v>1</v>
      </c>
      <c r="K288" s="116"/>
      <c r="L288" s="116"/>
      <c r="M288" s="117"/>
      <c r="N288" s="133"/>
      <c r="V288" s="138"/>
    </row>
    <row r="289" spans="1:22" ht="13.8" thickBot="1">
      <c r="A289" s="315"/>
      <c r="B289" s="112"/>
      <c r="C289" s="112"/>
      <c r="D289" s="80"/>
      <c r="E289" s="113" t="s">
        <v>4</v>
      </c>
      <c r="F289" s="114"/>
      <c r="G289" s="455"/>
      <c r="H289" s="456"/>
      <c r="I289" s="457"/>
      <c r="J289" s="115" t="s">
        <v>0</v>
      </c>
      <c r="K289" s="116"/>
      <c r="L289" s="116"/>
      <c r="M289" s="117"/>
      <c r="N289" s="133"/>
      <c r="V289" s="138"/>
    </row>
    <row r="290" spans="1:22" ht="21.6" thickTop="1" thickBot="1">
      <c r="A290" s="313">
        <f>A286+1</f>
        <v>69</v>
      </c>
      <c r="B290" s="123" t="s">
        <v>336</v>
      </c>
      <c r="C290" s="123" t="s">
        <v>338</v>
      </c>
      <c r="D290" s="123" t="s">
        <v>24</v>
      </c>
      <c r="E290" s="449" t="s">
        <v>340</v>
      </c>
      <c r="F290" s="449"/>
      <c r="G290" s="449" t="s">
        <v>332</v>
      </c>
      <c r="H290" s="454"/>
      <c r="I290" s="82"/>
      <c r="J290" s="119" t="s">
        <v>2</v>
      </c>
      <c r="K290" s="120"/>
      <c r="L290" s="120"/>
      <c r="M290" s="121"/>
      <c r="N290" s="133"/>
      <c r="V290" s="138"/>
    </row>
    <row r="291" spans="1:22" ht="13.8" thickBot="1">
      <c r="A291" s="314"/>
      <c r="B291" s="111"/>
      <c r="C291" s="111"/>
      <c r="D291" s="251"/>
      <c r="E291" s="111"/>
      <c r="F291" s="111"/>
      <c r="G291" s="458"/>
      <c r="H291" s="459"/>
      <c r="I291" s="460"/>
      <c r="J291" s="118" t="s">
        <v>2</v>
      </c>
      <c r="K291" s="118"/>
      <c r="L291" s="118"/>
      <c r="M291" s="81"/>
      <c r="N291" s="133"/>
      <c r="V291" s="138">
        <f>G291</f>
        <v>0</v>
      </c>
    </row>
    <row r="292" spans="1:22" ht="21" thickBot="1">
      <c r="A292" s="314"/>
      <c r="B292" s="90" t="s">
        <v>337</v>
      </c>
      <c r="C292" s="90" t="s">
        <v>339</v>
      </c>
      <c r="D292" s="90" t="s">
        <v>23</v>
      </c>
      <c r="E292" s="306" t="s">
        <v>341</v>
      </c>
      <c r="F292" s="306"/>
      <c r="G292" s="307"/>
      <c r="H292" s="308"/>
      <c r="I292" s="309"/>
      <c r="J292" s="115" t="s">
        <v>1</v>
      </c>
      <c r="K292" s="116"/>
      <c r="L292" s="116"/>
      <c r="M292" s="117"/>
      <c r="N292" s="133"/>
      <c r="V292" s="138"/>
    </row>
    <row r="293" spans="1:22" ht="13.8" thickBot="1">
      <c r="A293" s="315"/>
      <c r="B293" s="112"/>
      <c r="C293" s="112"/>
      <c r="D293" s="80"/>
      <c r="E293" s="113" t="s">
        <v>4</v>
      </c>
      <c r="F293" s="114"/>
      <c r="G293" s="455"/>
      <c r="H293" s="456"/>
      <c r="I293" s="457"/>
      <c r="J293" s="115" t="s">
        <v>0</v>
      </c>
      <c r="K293" s="116"/>
      <c r="L293" s="116"/>
      <c r="M293" s="117"/>
      <c r="N293" s="133"/>
      <c r="V293" s="138"/>
    </row>
    <row r="294" spans="1:22" ht="21.6" thickTop="1" thickBot="1">
      <c r="A294" s="313">
        <f>A290+1</f>
        <v>70</v>
      </c>
      <c r="B294" s="123" t="s">
        <v>336</v>
      </c>
      <c r="C294" s="123" t="s">
        <v>338</v>
      </c>
      <c r="D294" s="123" t="s">
        <v>24</v>
      </c>
      <c r="E294" s="449" t="s">
        <v>340</v>
      </c>
      <c r="F294" s="449"/>
      <c r="G294" s="449" t="s">
        <v>332</v>
      </c>
      <c r="H294" s="454"/>
      <c r="I294" s="82"/>
      <c r="J294" s="119" t="s">
        <v>2</v>
      </c>
      <c r="K294" s="120"/>
      <c r="L294" s="120"/>
      <c r="M294" s="121"/>
      <c r="N294" s="133"/>
      <c r="V294" s="138"/>
    </row>
    <row r="295" spans="1:22" ht="13.8" thickBot="1">
      <c r="A295" s="314"/>
      <c r="B295" s="111"/>
      <c r="C295" s="111"/>
      <c r="D295" s="251"/>
      <c r="E295" s="111"/>
      <c r="F295" s="111"/>
      <c r="G295" s="458"/>
      <c r="H295" s="459"/>
      <c r="I295" s="460"/>
      <c r="J295" s="118" t="s">
        <v>2</v>
      </c>
      <c r="K295" s="118"/>
      <c r="L295" s="118"/>
      <c r="M295" s="81"/>
      <c r="N295" s="133"/>
      <c r="V295" s="138">
        <f>G295</f>
        <v>0</v>
      </c>
    </row>
    <row r="296" spans="1:22" ht="21" thickBot="1">
      <c r="A296" s="314"/>
      <c r="B296" s="90" t="s">
        <v>337</v>
      </c>
      <c r="C296" s="90" t="s">
        <v>339</v>
      </c>
      <c r="D296" s="90" t="s">
        <v>23</v>
      </c>
      <c r="E296" s="306" t="s">
        <v>341</v>
      </c>
      <c r="F296" s="306"/>
      <c r="G296" s="307"/>
      <c r="H296" s="308"/>
      <c r="I296" s="309"/>
      <c r="J296" s="115" t="s">
        <v>1</v>
      </c>
      <c r="K296" s="116"/>
      <c r="L296" s="116"/>
      <c r="M296" s="117"/>
      <c r="N296" s="133"/>
      <c r="V296" s="138"/>
    </row>
    <row r="297" spans="1:22" ht="13.8" thickBot="1">
      <c r="A297" s="315"/>
      <c r="B297" s="112"/>
      <c r="C297" s="112"/>
      <c r="D297" s="80"/>
      <c r="E297" s="113" t="s">
        <v>4</v>
      </c>
      <c r="F297" s="114"/>
      <c r="G297" s="455"/>
      <c r="H297" s="456"/>
      <c r="I297" s="457"/>
      <c r="J297" s="115" t="s">
        <v>0</v>
      </c>
      <c r="K297" s="116"/>
      <c r="L297" s="116"/>
      <c r="M297" s="117"/>
      <c r="N297" s="133"/>
      <c r="V297" s="138"/>
    </row>
    <row r="298" spans="1:22" ht="21.6" thickTop="1" thickBot="1">
      <c r="A298" s="313">
        <f>A294+1</f>
        <v>71</v>
      </c>
      <c r="B298" s="123" t="s">
        <v>336</v>
      </c>
      <c r="C298" s="123" t="s">
        <v>338</v>
      </c>
      <c r="D298" s="123" t="s">
        <v>24</v>
      </c>
      <c r="E298" s="449" t="s">
        <v>340</v>
      </c>
      <c r="F298" s="449"/>
      <c r="G298" s="449" t="s">
        <v>332</v>
      </c>
      <c r="H298" s="454"/>
      <c r="I298" s="82"/>
      <c r="J298" s="119" t="s">
        <v>2</v>
      </c>
      <c r="K298" s="120"/>
      <c r="L298" s="120"/>
      <c r="M298" s="121"/>
      <c r="N298" s="133"/>
      <c r="V298" s="138"/>
    </row>
    <row r="299" spans="1:22" ht="13.8" thickBot="1">
      <c r="A299" s="314"/>
      <c r="B299" s="111"/>
      <c r="C299" s="111"/>
      <c r="D299" s="251"/>
      <c r="E299" s="111"/>
      <c r="F299" s="111"/>
      <c r="G299" s="458"/>
      <c r="H299" s="459"/>
      <c r="I299" s="460"/>
      <c r="J299" s="118" t="s">
        <v>2</v>
      </c>
      <c r="K299" s="118"/>
      <c r="L299" s="118"/>
      <c r="M299" s="81"/>
      <c r="N299" s="133"/>
      <c r="V299" s="138">
        <f>G299</f>
        <v>0</v>
      </c>
    </row>
    <row r="300" spans="1:22" ht="21" thickBot="1">
      <c r="A300" s="314"/>
      <c r="B300" s="90" t="s">
        <v>337</v>
      </c>
      <c r="C300" s="90" t="s">
        <v>339</v>
      </c>
      <c r="D300" s="90" t="s">
        <v>23</v>
      </c>
      <c r="E300" s="306" t="s">
        <v>341</v>
      </c>
      <c r="F300" s="306"/>
      <c r="G300" s="307"/>
      <c r="H300" s="308"/>
      <c r="I300" s="309"/>
      <c r="J300" s="115" t="s">
        <v>1</v>
      </c>
      <c r="K300" s="116"/>
      <c r="L300" s="116"/>
      <c r="M300" s="117"/>
      <c r="N300" s="133"/>
      <c r="V300" s="138"/>
    </row>
    <row r="301" spans="1:22" ht="13.8" thickBot="1">
      <c r="A301" s="315"/>
      <c r="B301" s="112"/>
      <c r="C301" s="112"/>
      <c r="D301" s="80"/>
      <c r="E301" s="113" t="s">
        <v>4</v>
      </c>
      <c r="F301" s="114"/>
      <c r="G301" s="455"/>
      <c r="H301" s="456"/>
      <c r="I301" s="457"/>
      <c r="J301" s="115" t="s">
        <v>0</v>
      </c>
      <c r="K301" s="116"/>
      <c r="L301" s="116"/>
      <c r="M301" s="117"/>
      <c r="N301" s="133"/>
      <c r="V301" s="138"/>
    </row>
    <row r="302" spans="1:22" ht="21.6" thickTop="1" thickBot="1">
      <c r="A302" s="313">
        <f>A298+1</f>
        <v>72</v>
      </c>
      <c r="B302" s="123" t="s">
        <v>336</v>
      </c>
      <c r="C302" s="123" t="s">
        <v>338</v>
      </c>
      <c r="D302" s="123" t="s">
        <v>24</v>
      </c>
      <c r="E302" s="449" t="s">
        <v>340</v>
      </c>
      <c r="F302" s="449"/>
      <c r="G302" s="449" t="s">
        <v>332</v>
      </c>
      <c r="H302" s="454"/>
      <c r="I302" s="82"/>
      <c r="J302" s="119" t="s">
        <v>2</v>
      </c>
      <c r="K302" s="120"/>
      <c r="L302" s="120"/>
      <c r="M302" s="121"/>
      <c r="N302" s="133"/>
      <c r="V302" s="138"/>
    </row>
    <row r="303" spans="1:22" ht="13.8" thickBot="1">
      <c r="A303" s="314"/>
      <c r="B303" s="111"/>
      <c r="C303" s="111"/>
      <c r="D303" s="251"/>
      <c r="E303" s="111"/>
      <c r="F303" s="111"/>
      <c r="G303" s="458"/>
      <c r="H303" s="459"/>
      <c r="I303" s="460"/>
      <c r="J303" s="118" t="s">
        <v>2</v>
      </c>
      <c r="K303" s="118"/>
      <c r="L303" s="118"/>
      <c r="M303" s="81"/>
      <c r="N303" s="133"/>
      <c r="V303" s="138">
        <f>G303</f>
        <v>0</v>
      </c>
    </row>
    <row r="304" spans="1:22" ht="21" thickBot="1">
      <c r="A304" s="314"/>
      <c r="B304" s="90" t="s">
        <v>337</v>
      </c>
      <c r="C304" s="90" t="s">
        <v>339</v>
      </c>
      <c r="D304" s="90" t="s">
        <v>23</v>
      </c>
      <c r="E304" s="306" t="s">
        <v>341</v>
      </c>
      <c r="F304" s="306"/>
      <c r="G304" s="307"/>
      <c r="H304" s="308"/>
      <c r="I304" s="309"/>
      <c r="J304" s="115" t="s">
        <v>1</v>
      </c>
      <c r="K304" s="116"/>
      <c r="L304" s="116"/>
      <c r="M304" s="117"/>
      <c r="N304" s="133"/>
      <c r="V304" s="138"/>
    </row>
    <row r="305" spans="1:22" ht="13.8" thickBot="1">
      <c r="A305" s="315"/>
      <c r="B305" s="112"/>
      <c r="C305" s="112"/>
      <c r="D305" s="80"/>
      <c r="E305" s="113" t="s">
        <v>4</v>
      </c>
      <c r="F305" s="114"/>
      <c r="G305" s="455"/>
      <c r="H305" s="456"/>
      <c r="I305" s="457"/>
      <c r="J305" s="115" t="s">
        <v>0</v>
      </c>
      <c r="K305" s="116"/>
      <c r="L305" s="116"/>
      <c r="M305" s="117"/>
      <c r="N305" s="133"/>
      <c r="V305" s="138"/>
    </row>
    <row r="306" spans="1:22" ht="21.6" thickTop="1" thickBot="1">
      <c r="A306" s="313">
        <f>A302+1</f>
        <v>73</v>
      </c>
      <c r="B306" s="123" t="s">
        <v>336</v>
      </c>
      <c r="C306" s="123" t="s">
        <v>338</v>
      </c>
      <c r="D306" s="123" t="s">
        <v>24</v>
      </c>
      <c r="E306" s="449" t="s">
        <v>340</v>
      </c>
      <c r="F306" s="449"/>
      <c r="G306" s="449" t="s">
        <v>332</v>
      </c>
      <c r="H306" s="454"/>
      <c r="I306" s="82"/>
      <c r="J306" s="119" t="s">
        <v>2</v>
      </c>
      <c r="K306" s="120"/>
      <c r="L306" s="120"/>
      <c r="M306" s="121"/>
      <c r="N306" s="133"/>
      <c r="V306" s="138"/>
    </row>
    <row r="307" spans="1:22" ht="13.8" thickBot="1">
      <c r="A307" s="314"/>
      <c r="B307" s="111"/>
      <c r="C307" s="111"/>
      <c r="D307" s="251"/>
      <c r="E307" s="111"/>
      <c r="F307" s="111"/>
      <c r="G307" s="458"/>
      <c r="H307" s="459"/>
      <c r="I307" s="460"/>
      <c r="J307" s="118" t="s">
        <v>2</v>
      </c>
      <c r="K307" s="118"/>
      <c r="L307" s="118"/>
      <c r="M307" s="81"/>
      <c r="N307" s="133"/>
      <c r="V307" s="138">
        <f>G307</f>
        <v>0</v>
      </c>
    </row>
    <row r="308" spans="1:22" ht="21" thickBot="1">
      <c r="A308" s="314"/>
      <c r="B308" s="90" t="s">
        <v>337</v>
      </c>
      <c r="C308" s="90" t="s">
        <v>339</v>
      </c>
      <c r="D308" s="90" t="s">
        <v>23</v>
      </c>
      <c r="E308" s="306" t="s">
        <v>341</v>
      </c>
      <c r="F308" s="306"/>
      <c r="G308" s="307"/>
      <c r="H308" s="308"/>
      <c r="I308" s="309"/>
      <c r="J308" s="115" t="s">
        <v>1</v>
      </c>
      <c r="K308" s="116"/>
      <c r="L308" s="116"/>
      <c r="M308" s="117"/>
      <c r="N308" s="133"/>
      <c r="V308" s="138"/>
    </row>
    <row r="309" spans="1:22" ht="13.8" thickBot="1">
      <c r="A309" s="315"/>
      <c r="B309" s="112"/>
      <c r="C309" s="112"/>
      <c r="D309" s="80"/>
      <c r="E309" s="113" t="s">
        <v>4</v>
      </c>
      <c r="F309" s="114"/>
      <c r="G309" s="455"/>
      <c r="H309" s="456"/>
      <c r="I309" s="457"/>
      <c r="J309" s="115" t="s">
        <v>0</v>
      </c>
      <c r="K309" s="116"/>
      <c r="L309" s="116"/>
      <c r="M309" s="117"/>
      <c r="N309" s="133"/>
      <c r="V309" s="138"/>
    </row>
    <row r="310" spans="1:22" ht="21.6" thickTop="1" thickBot="1">
      <c r="A310" s="313">
        <f>A306+1</f>
        <v>74</v>
      </c>
      <c r="B310" s="123" t="s">
        <v>336</v>
      </c>
      <c r="C310" s="123" t="s">
        <v>338</v>
      </c>
      <c r="D310" s="123" t="s">
        <v>24</v>
      </c>
      <c r="E310" s="449" t="s">
        <v>340</v>
      </c>
      <c r="F310" s="449"/>
      <c r="G310" s="449" t="s">
        <v>332</v>
      </c>
      <c r="H310" s="454"/>
      <c r="I310" s="82"/>
      <c r="J310" s="119" t="s">
        <v>2</v>
      </c>
      <c r="K310" s="120"/>
      <c r="L310" s="120"/>
      <c r="M310" s="121"/>
      <c r="N310" s="133"/>
      <c r="V310" s="138"/>
    </row>
    <row r="311" spans="1:22" ht="13.8" thickBot="1">
      <c r="A311" s="314"/>
      <c r="B311" s="111"/>
      <c r="C311" s="111"/>
      <c r="D311" s="251"/>
      <c r="E311" s="111"/>
      <c r="F311" s="111"/>
      <c r="G311" s="458"/>
      <c r="H311" s="459"/>
      <c r="I311" s="460"/>
      <c r="J311" s="118" t="s">
        <v>2</v>
      </c>
      <c r="K311" s="118"/>
      <c r="L311" s="118"/>
      <c r="M311" s="81"/>
      <c r="N311" s="133"/>
      <c r="V311" s="138">
        <f>G311</f>
        <v>0</v>
      </c>
    </row>
    <row r="312" spans="1:22" ht="21" thickBot="1">
      <c r="A312" s="314"/>
      <c r="B312" s="90" t="s">
        <v>337</v>
      </c>
      <c r="C312" s="90" t="s">
        <v>339</v>
      </c>
      <c r="D312" s="90" t="s">
        <v>23</v>
      </c>
      <c r="E312" s="306" t="s">
        <v>341</v>
      </c>
      <c r="F312" s="306"/>
      <c r="G312" s="307"/>
      <c r="H312" s="308"/>
      <c r="I312" s="309"/>
      <c r="J312" s="115" t="s">
        <v>1</v>
      </c>
      <c r="K312" s="116"/>
      <c r="L312" s="116"/>
      <c r="M312" s="117"/>
      <c r="N312" s="133"/>
      <c r="V312" s="138"/>
    </row>
    <row r="313" spans="1:22" ht="13.8" thickBot="1">
      <c r="A313" s="315"/>
      <c r="B313" s="112"/>
      <c r="C313" s="112"/>
      <c r="D313" s="80"/>
      <c r="E313" s="113" t="s">
        <v>4</v>
      </c>
      <c r="F313" s="114"/>
      <c r="G313" s="455"/>
      <c r="H313" s="456"/>
      <c r="I313" s="457"/>
      <c r="J313" s="115" t="s">
        <v>0</v>
      </c>
      <c r="K313" s="116"/>
      <c r="L313" s="116"/>
      <c r="M313" s="117"/>
      <c r="N313" s="133"/>
      <c r="V313" s="138"/>
    </row>
    <row r="314" spans="1:22" ht="21.6" thickTop="1" thickBot="1">
      <c r="A314" s="313">
        <f>A310+1</f>
        <v>75</v>
      </c>
      <c r="B314" s="123" t="s">
        <v>336</v>
      </c>
      <c r="C314" s="123" t="s">
        <v>338</v>
      </c>
      <c r="D314" s="123" t="s">
        <v>24</v>
      </c>
      <c r="E314" s="449" t="s">
        <v>340</v>
      </c>
      <c r="F314" s="449"/>
      <c r="G314" s="449" t="s">
        <v>332</v>
      </c>
      <c r="H314" s="454"/>
      <c r="I314" s="82"/>
      <c r="J314" s="119" t="s">
        <v>2</v>
      </c>
      <c r="K314" s="120"/>
      <c r="L314" s="120"/>
      <c r="M314" s="121"/>
      <c r="N314" s="133"/>
      <c r="V314" s="138"/>
    </row>
    <row r="315" spans="1:22" ht="13.8" thickBot="1">
      <c r="A315" s="314"/>
      <c r="B315" s="111"/>
      <c r="C315" s="111"/>
      <c r="D315" s="251"/>
      <c r="E315" s="111"/>
      <c r="F315" s="111"/>
      <c r="G315" s="458"/>
      <c r="H315" s="459"/>
      <c r="I315" s="460"/>
      <c r="J315" s="118" t="s">
        <v>2</v>
      </c>
      <c r="K315" s="118"/>
      <c r="L315" s="118"/>
      <c r="M315" s="81"/>
      <c r="N315" s="133"/>
      <c r="V315" s="138">
        <f>G315</f>
        <v>0</v>
      </c>
    </row>
    <row r="316" spans="1:22" ht="21" thickBot="1">
      <c r="A316" s="314"/>
      <c r="B316" s="90" t="s">
        <v>337</v>
      </c>
      <c r="C316" s="90" t="s">
        <v>339</v>
      </c>
      <c r="D316" s="90" t="s">
        <v>23</v>
      </c>
      <c r="E316" s="306" t="s">
        <v>341</v>
      </c>
      <c r="F316" s="306"/>
      <c r="G316" s="307"/>
      <c r="H316" s="308"/>
      <c r="I316" s="309"/>
      <c r="J316" s="115" t="s">
        <v>1</v>
      </c>
      <c r="K316" s="116"/>
      <c r="L316" s="116"/>
      <c r="M316" s="117"/>
      <c r="N316" s="133"/>
      <c r="V316" s="138"/>
    </row>
    <row r="317" spans="1:22" ht="13.8" thickBot="1">
      <c r="A317" s="315"/>
      <c r="B317" s="112"/>
      <c r="C317" s="112"/>
      <c r="D317" s="80"/>
      <c r="E317" s="113" t="s">
        <v>4</v>
      </c>
      <c r="F317" s="114"/>
      <c r="G317" s="455"/>
      <c r="H317" s="456"/>
      <c r="I317" s="457"/>
      <c r="J317" s="115" t="s">
        <v>0</v>
      </c>
      <c r="K317" s="116"/>
      <c r="L317" s="116"/>
      <c r="M317" s="117"/>
      <c r="N317" s="133"/>
      <c r="V317" s="138"/>
    </row>
    <row r="318" spans="1:22" ht="21.6" thickTop="1" thickBot="1">
      <c r="A318" s="313">
        <f>A314+1</f>
        <v>76</v>
      </c>
      <c r="B318" s="123" t="s">
        <v>336</v>
      </c>
      <c r="C318" s="123" t="s">
        <v>338</v>
      </c>
      <c r="D318" s="123" t="s">
        <v>24</v>
      </c>
      <c r="E318" s="449" t="s">
        <v>340</v>
      </c>
      <c r="F318" s="449"/>
      <c r="G318" s="449" t="s">
        <v>332</v>
      </c>
      <c r="H318" s="454"/>
      <c r="I318" s="82"/>
      <c r="J318" s="119" t="s">
        <v>2</v>
      </c>
      <c r="K318" s="120"/>
      <c r="L318" s="120"/>
      <c r="M318" s="121"/>
      <c r="N318" s="133"/>
      <c r="V318" s="138"/>
    </row>
    <row r="319" spans="1:22" ht="13.8" thickBot="1">
      <c r="A319" s="314"/>
      <c r="B319" s="111"/>
      <c r="C319" s="111"/>
      <c r="D319" s="251"/>
      <c r="E319" s="111"/>
      <c r="F319" s="111"/>
      <c r="G319" s="458"/>
      <c r="H319" s="459"/>
      <c r="I319" s="460"/>
      <c r="J319" s="118" t="s">
        <v>2</v>
      </c>
      <c r="K319" s="118"/>
      <c r="L319" s="118"/>
      <c r="M319" s="81"/>
      <c r="N319" s="133"/>
      <c r="V319" s="138">
        <f>G319</f>
        <v>0</v>
      </c>
    </row>
    <row r="320" spans="1:22" ht="21" thickBot="1">
      <c r="A320" s="314"/>
      <c r="B320" s="90" t="s">
        <v>337</v>
      </c>
      <c r="C320" s="90" t="s">
        <v>339</v>
      </c>
      <c r="D320" s="90" t="s">
        <v>23</v>
      </c>
      <c r="E320" s="306" t="s">
        <v>341</v>
      </c>
      <c r="F320" s="306"/>
      <c r="G320" s="307"/>
      <c r="H320" s="308"/>
      <c r="I320" s="309"/>
      <c r="J320" s="115" t="s">
        <v>1</v>
      </c>
      <c r="K320" s="116"/>
      <c r="L320" s="116"/>
      <c r="M320" s="117"/>
      <c r="N320" s="133"/>
      <c r="V320" s="138"/>
    </row>
    <row r="321" spans="1:22" ht="13.8" thickBot="1">
      <c r="A321" s="315"/>
      <c r="B321" s="112"/>
      <c r="C321" s="112"/>
      <c r="D321" s="80"/>
      <c r="E321" s="113" t="s">
        <v>4</v>
      </c>
      <c r="F321" s="114"/>
      <c r="G321" s="455"/>
      <c r="H321" s="456"/>
      <c r="I321" s="457"/>
      <c r="J321" s="115" t="s">
        <v>0</v>
      </c>
      <c r="K321" s="116"/>
      <c r="L321" s="116"/>
      <c r="M321" s="117"/>
      <c r="N321" s="133"/>
      <c r="V321" s="138"/>
    </row>
    <row r="322" spans="1:22" ht="21.6" thickTop="1" thickBot="1">
      <c r="A322" s="313">
        <f>A318+1</f>
        <v>77</v>
      </c>
      <c r="B322" s="123" t="s">
        <v>336</v>
      </c>
      <c r="C322" s="123" t="s">
        <v>338</v>
      </c>
      <c r="D322" s="123" t="s">
        <v>24</v>
      </c>
      <c r="E322" s="449" t="s">
        <v>340</v>
      </c>
      <c r="F322" s="449"/>
      <c r="G322" s="449" t="s">
        <v>332</v>
      </c>
      <c r="H322" s="454"/>
      <c r="I322" s="82"/>
      <c r="J322" s="119" t="s">
        <v>2</v>
      </c>
      <c r="K322" s="120"/>
      <c r="L322" s="120"/>
      <c r="M322" s="121"/>
      <c r="N322" s="133"/>
      <c r="V322" s="138"/>
    </row>
    <row r="323" spans="1:22" ht="13.8" thickBot="1">
      <c r="A323" s="314"/>
      <c r="B323" s="111"/>
      <c r="C323" s="111"/>
      <c r="D323" s="251"/>
      <c r="E323" s="111"/>
      <c r="F323" s="111"/>
      <c r="G323" s="458"/>
      <c r="H323" s="459"/>
      <c r="I323" s="460"/>
      <c r="J323" s="118" t="s">
        <v>2</v>
      </c>
      <c r="K323" s="118"/>
      <c r="L323" s="118"/>
      <c r="M323" s="81"/>
      <c r="N323" s="133"/>
      <c r="V323" s="138">
        <f>G323</f>
        <v>0</v>
      </c>
    </row>
    <row r="324" spans="1:22" ht="21" thickBot="1">
      <c r="A324" s="314"/>
      <c r="B324" s="90" t="s">
        <v>337</v>
      </c>
      <c r="C324" s="90" t="s">
        <v>339</v>
      </c>
      <c r="D324" s="90" t="s">
        <v>23</v>
      </c>
      <c r="E324" s="306" t="s">
        <v>341</v>
      </c>
      <c r="F324" s="306"/>
      <c r="G324" s="307"/>
      <c r="H324" s="308"/>
      <c r="I324" s="309"/>
      <c r="J324" s="115" t="s">
        <v>1</v>
      </c>
      <c r="K324" s="116"/>
      <c r="L324" s="116"/>
      <c r="M324" s="117"/>
      <c r="N324" s="133"/>
      <c r="V324" s="138"/>
    </row>
    <row r="325" spans="1:22" ht="13.8" thickBot="1">
      <c r="A325" s="315"/>
      <c r="B325" s="112"/>
      <c r="C325" s="112"/>
      <c r="D325" s="80"/>
      <c r="E325" s="113" t="s">
        <v>4</v>
      </c>
      <c r="F325" s="114"/>
      <c r="G325" s="455"/>
      <c r="H325" s="456"/>
      <c r="I325" s="457"/>
      <c r="J325" s="115" t="s">
        <v>0</v>
      </c>
      <c r="K325" s="116"/>
      <c r="L325" s="116"/>
      <c r="M325" s="117"/>
      <c r="N325" s="133"/>
      <c r="V325" s="138"/>
    </row>
    <row r="326" spans="1:22" ht="21.6" thickTop="1" thickBot="1">
      <c r="A326" s="313">
        <f>A322+1</f>
        <v>78</v>
      </c>
      <c r="B326" s="123" t="s">
        <v>336</v>
      </c>
      <c r="C326" s="123" t="s">
        <v>338</v>
      </c>
      <c r="D326" s="123" t="s">
        <v>24</v>
      </c>
      <c r="E326" s="449" t="s">
        <v>340</v>
      </c>
      <c r="F326" s="449"/>
      <c r="G326" s="449" t="s">
        <v>332</v>
      </c>
      <c r="H326" s="454"/>
      <c r="I326" s="82"/>
      <c r="J326" s="119" t="s">
        <v>2</v>
      </c>
      <c r="K326" s="120"/>
      <c r="L326" s="120"/>
      <c r="M326" s="121"/>
      <c r="N326" s="133"/>
      <c r="V326" s="138"/>
    </row>
    <row r="327" spans="1:22" ht="13.8" thickBot="1">
      <c r="A327" s="314"/>
      <c r="B327" s="111"/>
      <c r="C327" s="111"/>
      <c r="D327" s="251"/>
      <c r="E327" s="111"/>
      <c r="F327" s="111"/>
      <c r="G327" s="458"/>
      <c r="H327" s="459"/>
      <c r="I327" s="460"/>
      <c r="J327" s="118" t="s">
        <v>2</v>
      </c>
      <c r="K327" s="118"/>
      <c r="L327" s="118"/>
      <c r="M327" s="81"/>
      <c r="N327" s="133"/>
      <c r="V327" s="138">
        <f>G327</f>
        <v>0</v>
      </c>
    </row>
    <row r="328" spans="1:22" ht="21" thickBot="1">
      <c r="A328" s="314"/>
      <c r="B328" s="90" t="s">
        <v>337</v>
      </c>
      <c r="C328" s="90" t="s">
        <v>339</v>
      </c>
      <c r="D328" s="90" t="s">
        <v>23</v>
      </c>
      <c r="E328" s="306" t="s">
        <v>341</v>
      </c>
      <c r="F328" s="306"/>
      <c r="G328" s="307"/>
      <c r="H328" s="308"/>
      <c r="I328" s="309"/>
      <c r="J328" s="115" t="s">
        <v>1</v>
      </c>
      <c r="K328" s="116"/>
      <c r="L328" s="116"/>
      <c r="M328" s="117"/>
      <c r="N328" s="133"/>
      <c r="V328" s="138"/>
    </row>
    <row r="329" spans="1:22" ht="13.8" thickBot="1">
      <c r="A329" s="315"/>
      <c r="B329" s="112"/>
      <c r="C329" s="112"/>
      <c r="D329" s="80"/>
      <c r="E329" s="113" t="s">
        <v>4</v>
      </c>
      <c r="F329" s="114"/>
      <c r="G329" s="455"/>
      <c r="H329" s="456"/>
      <c r="I329" s="457"/>
      <c r="J329" s="115" t="s">
        <v>0</v>
      </c>
      <c r="K329" s="116"/>
      <c r="L329" s="116"/>
      <c r="M329" s="117"/>
      <c r="N329" s="133"/>
      <c r="V329" s="138"/>
    </row>
    <row r="330" spans="1:22" ht="21.6" thickTop="1" thickBot="1">
      <c r="A330" s="313">
        <f>A326+1</f>
        <v>79</v>
      </c>
      <c r="B330" s="123" t="s">
        <v>336</v>
      </c>
      <c r="C330" s="123" t="s">
        <v>338</v>
      </c>
      <c r="D330" s="123" t="s">
        <v>24</v>
      </c>
      <c r="E330" s="449" t="s">
        <v>340</v>
      </c>
      <c r="F330" s="449"/>
      <c r="G330" s="449" t="s">
        <v>332</v>
      </c>
      <c r="H330" s="454"/>
      <c r="I330" s="82"/>
      <c r="J330" s="119" t="s">
        <v>2</v>
      </c>
      <c r="K330" s="120"/>
      <c r="L330" s="120"/>
      <c r="M330" s="121"/>
      <c r="N330" s="133"/>
      <c r="V330" s="138"/>
    </row>
    <row r="331" spans="1:22" ht="13.8" thickBot="1">
      <c r="A331" s="314"/>
      <c r="B331" s="111"/>
      <c r="C331" s="111"/>
      <c r="D331" s="251"/>
      <c r="E331" s="111"/>
      <c r="F331" s="111"/>
      <c r="G331" s="458"/>
      <c r="H331" s="459"/>
      <c r="I331" s="460"/>
      <c r="J331" s="118" t="s">
        <v>2</v>
      </c>
      <c r="K331" s="118"/>
      <c r="L331" s="118"/>
      <c r="M331" s="81"/>
      <c r="N331" s="133"/>
      <c r="V331" s="138">
        <f>G331</f>
        <v>0</v>
      </c>
    </row>
    <row r="332" spans="1:22" ht="21" thickBot="1">
      <c r="A332" s="314"/>
      <c r="B332" s="90" t="s">
        <v>337</v>
      </c>
      <c r="C332" s="90" t="s">
        <v>339</v>
      </c>
      <c r="D332" s="90" t="s">
        <v>23</v>
      </c>
      <c r="E332" s="306" t="s">
        <v>341</v>
      </c>
      <c r="F332" s="306"/>
      <c r="G332" s="307"/>
      <c r="H332" s="308"/>
      <c r="I332" s="309"/>
      <c r="J332" s="115" t="s">
        <v>1</v>
      </c>
      <c r="K332" s="116"/>
      <c r="L332" s="116"/>
      <c r="M332" s="117"/>
      <c r="N332" s="133"/>
      <c r="V332" s="138"/>
    </row>
    <row r="333" spans="1:22" ht="13.8" thickBot="1">
      <c r="A333" s="315"/>
      <c r="B333" s="112"/>
      <c r="C333" s="112"/>
      <c r="D333" s="80"/>
      <c r="E333" s="113" t="s">
        <v>4</v>
      </c>
      <c r="F333" s="114"/>
      <c r="G333" s="455"/>
      <c r="H333" s="456"/>
      <c r="I333" s="457"/>
      <c r="J333" s="115" t="s">
        <v>0</v>
      </c>
      <c r="K333" s="116"/>
      <c r="L333" s="116"/>
      <c r="M333" s="117"/>
      <c r="N333" s="133"/>
      <c r="V333" s="138"/>
    </row>
    <row r="334" spans="1:22" ht="21.6" thickTop="1" thickBot="1">
      <c r="A334" s="313">
        <f>A330+1</f>
        <v>80</v>
      </c>
      <c r="B334" s="123" t="s">
        <v>336</v>
      </c>
      <c r="C334" s="123" t="s">
        <v>338</v>
      </c>
      <c r="D334" s="123" t="s">
        <v>24</v>
      </c>
      <c r="E334" s="449" t="s">
        <v>340</v>
      </c>
      <c r="F334" s="449"/>
      <c r="G334" s="449" t="s">
        <v>332</v>
      </c>
      <c r="H334" s="454"/>
      <c r="I334" s="82"/>
      <c r="J334" s="119" t="s">
        <v>2</v>
      </c>
      <c r="K334" s="120"/>
      <c r="L334" s="120"/>
      <c r="M334" s="121"/>
      <c r="N334" s="133"/>
      <c r="V334" s="138"/>
    </row>
    <row r="335" spans="1:22" ht="13.8" thickBot="1">
      <c r="A335" s="314"/>
      <c r="B335" s="111"/>
      <c r="C335" s="111"/>
      <c r="D335" s="251"/>
      <c r="E335" s="111"/>
      <c r="F335" s="111"/>
      <c r="G335" s="458"/>
      <c r="H335" s="459"/>
      <c r="I335" s="460"/>
      <c r="J335" s="118" t="s">
        <v>2</v>
      </c>
      <c r="K335" s="118"/>
      <c r="L335" s="118"/>
      <c r="M335" s="81"/>
      <c r="N335" s="133"/>
      <c r="V335" s="138">
        <f>G335</f>
        <v>0</v>
      </c>
    </row>
    <row r="336" spans="1:22" ht="21" thickBot="1">
      <c r="A336" s="314"/>
      <c r="B336" s="90" t="s">
        <v>337</v>
      </c>
      <c r="C336" s="90" t="s">
        <v>339</v>
      </c>
      <c r="D336" s="90" t="s">
        <v>23</v>
      </c>
      <c r="E336" s="306" t="s">
        <v>341</v>
      </c>
      <c r="F336" s="306"/>
      <c r="G336" s="307"/>
      <c r="H336" s="308"/>
      <c r="I336" s="309"/>
      <c r="J336" s="115" t="s">
        <v>1</v>
      </c>
      <c r="K336" s="116"/>
      <c r="L336" s="116"/>
      <c r="M336" s="117"/>
      <c r="N336" s="133"/>
      <c r="V336" s="138"/>
    </row>
    <row r="337" spans="1:22" ht="13.8" thickBot="1">
      <c r="A337" s="315"/>
      <c r="B337" s="112"/>
      <c r="C337" s="112"/>
      <c r="D337" s="80"/>
      <c r="E337" s="113" t="s">
        <v>4</v>
      </c>
      <c r="F337" s="114"/>
      <c r="G337" s="455"/>
      <c r="H337" s="456"/>
      <c r="I337" s="457"/>
      <c r="J337" s="115" t="s">
        <v>0</v>
      </c>
      <c r="K337" s="116"/>
      <c r="L337" s="116"/>
      <c r="M337" s="117"/>
      <c r="N337" s="133"/>
      <c r="V337" s="138"/>
    </row>
    <row r="338" spans="1:22" ht="21.6" thickTop="1" thickBot="1">
      <c r="A338" s="313">
        <f>A334+1</f>
        <v>81</v>
      </c>
      <c r="B338" s="123" t="s">
        <v>336</v>
      </c>
      <c r="C338" s="123" t="s">
        <v>338</v>
      </c>
      <c r="D338" s="123" t="s">
        <v>24</v>
      </c>
      <c r="E338" s="449" t="s">
        <v>340</v>
      </c>
      <c r="F338" s="449"/>
      <c r="G338" s="449" t="s">
        <v>332</v>
      </c>
      <c r="H338" s="454"/>
      <c r="I338" s="82"/>
      <c r="J338" s="119" t="s">
        <v>2</v>
      </c>
      <c r="K338" s="120"/>
      <c r="L338" s="120"/>
      <c r="M338" s="121"/>
      <c r="N338" s="133"/>
      <c r="V338" s="138"/>
    </row>
    <row r="339" spans="1:22" ht="13.8" thickBot="1">
      <c r="A339" s="314"/>
      <c r="B339" s="111"/>
      <c r="C339" s="111"/>
      <c r="D339" s="251"/>
      <c r="E339" s="111"/>
      <c r="F339" s="111"/>
      <c r="G339" s="458"/>
      <c r="H339" s="459"/>
      <c r="I339" s="460"/>
      <c r="J339" s="118" t="s">
        <v>2</v>
      </c>
      <c r="K339" s="118"/>
      <c r="L339" s="118"/>
      <c r="M339" s="81"/>
      <c r="N339" s="133"/>
      <c r="V339" s="138">
        <f>G339</f>
        <v>0</v>
      </c>
    </row>
    <row r="340" spans="1:22" ht="21" thickBot="1">
      <c r="A340" s="314"/>
      <c r="B340" s="90" t="s">
        <v>337</v>
      </c>
      <c r="C340" s="90" t="s">
        <v>339</v>
      </c>
      <c r="D340" s="90" t="s">
        <v>23</v>
      </c>
      <c r="E340" s="306" t="s">
        <v>341</v>
      </c>
      <c r="F340" s="306"/>
      <c r="G340" s="307"/>
      <c r="H340" s="308"/>
      <c r="I340" s="309"/>
      <c r="J340" s="115" t="s">
        <v>1</v>
      </c>
      <c r="K340" s="116"/>
      <c r="L340" s="116"/>
      <c r="M340" s="117"/>
      <c r="N340" s="133"/>
      <c r="V340" s="138"/>
    </row>
    <row r="341" spans="1:22" ht="13.8" thickBot="1">
      <c r="A341" s="315"/>
      <c r="B341" s="112"/>
      <c r="C341" s="112"/>
      <c r="D341" s="80"/>
      <c r="E341" s="113" t="s">
        <v>4</v>
      </c>
      <c r="F341" s="114"/>
      <c r="G341" s="455"/>
      <c r="H341" s="456"/>
      <c r="I341" s="457"/>
      <c r="J341" s="115" t="s">
        <v>0</v>
      </c>
      <c r="K341" s="116"/>
      <c r="L341" s="116"/>
      <c r="M341" s="117"/>
      <c r="N341" s="133"/>
      <c r="V341" s="138"/>
    </row>
    <row r="342" spans="1:22" ht="21.6" thickTop="1" thickBot="1">
      <c r="A342" s="313">
        <f>A338+1</f>
        <v>82</v>
      </c>
      <c r="B342" s="123" t="s">
        <v>336</v>
      </c>
      <c r="C342" s="123" t="s">
        <v>338</v>
      </c>
      <c r="D342" s="123" t="s">
        <v>24</v>
      </c>
      <c r="E342" s="449" t="s">
        <v>340</v>
      </c>
      <c r="F342" s="449"/>
      <c r="G342" s="449" t="s">
        <v>332</v>
      </c>
      <c r="H342" s="454"/>
      <c r="I342" s="82"/>
      <c r="J342" s="119" t="s">
        <v>2</v>
      </c>
      <c r="K342" s="120"/>
      <c r="L342" s="120"/>
      <c r="M342" s="121"/>
      <c r="N342" s="133"/>
      <c r="V342" s="138"/>
    </row>
    <row r="343" spans="1:22" ht="13.8" thickBot="1">
      <c r="A343" s="314"/>
      <c r="B343" s="111"/>
      <c r="C343" s="111"/>
      <c r="D343" s="251"/>
      <c r="E343" s="111"/>
      <c r="F343" s="111"/>
      <c r="G343" s="458"/>
      <c r="H343" s="459"/>
      <c r="I343" s="460"/>
      <c r="J343" s="118" t="s">
        <v>2</v>
      </c>
      <c r="K343" s="118"/>
      <c r="L343" s="118"/>
      <c r="M343" s="81"/>
      <c r="N343" s="133"/>
      <c r="V343" s="138">
        <f>G343</f>
        <v>0</v>
      </c>
    </row>
    <row r="344" spans="1:22" ht="21" thickBot="1">
      <c r="A344" s="314"/>
      <c r="B344" s="90" t="s">
        <v>337</v>
      </c>
      <c r="C344" s="90" t="s">
        <v>339</v>
      </c>
      <c r="D344" s="90" t="s">
        <v>23</v>
      </c>
      <c r="E344" s="306" t="s">
        <v>341</v>
      </c>
      <c r="F344" s="306"/>
      <c r="G344" s="307"/>
      <c r="H344" s="308"/>
      <c r="I344" s="309"/>
      <c r="J344" s="115" t="s">
        <v>1</v>
      </c>
      <c r="K344" s="116"/>
      <c r="L344" s="116"/>
      <c r="M344" s="117"/>
      <c r="N344" s="133"/>
      <c r="V344" s="138"/>
    </row>
    <row r="345" spans="1:22" ht="13.8" thickBot="1">
      <c r="A345" s="315"/>
      <c r="B345" s="112"/>
      <c r="C345" s="112"/>
      <c r="D345" s="80"/>
      <c r="E345" s="113" t="s">
        <v>4</v>
      </c>
      <c r="F345" s="114"/>
      <c r="G345" s="455"/>
      <c r="H345" s="456"/>
      <c r="I345" s="457"/>
      <c r="J345" s="115" t="s">
        <v>0</v>
      </c>
      <c r="K345" s="116"/>
      <c r="L345" s="116"/>
      <c r="M345" s="117"/>
      <c r="N345" s="133"/>
      <c r="V345" s="138"/>
    </row>
    <row r="346" spans="1:22" ht="21.6" thickTop="1" thickBot="1">
      <c r="A346" s="313">
        <f>A342+1</f>
        <v>83</v>
      </c>
      <c r="B346" s="123" t="s">
        <v>336</v>
      </c>
      <c r="C346" s="123" t="s">
        <v>338</v>
      </c>
      <c r="D346" s="123" t="s">
        <v>24</v>
      </c>
      <c r="E346" s="449" t="s">
        <v>340</v>
      </c>
      <c r="F346" s="449"/>
      <c r="G346" s="449" t="s">
        <v>332</v>
      </c>
      <c r="H346" s="454"/>
      <c r="I346" s="82"/>
      <c r="J346" s="119" t="s">
        <v>2</v>
      </c>
      <c r="K346" s="120"/>
      <c r="L346" s="120"/>
      <c r="M346" s="121"/>
      <c r="N346" s="133"/>
      <c r="V346" s="138"/>
    </row>
    <row r="347" spans="1:22" ht="13.8" thickBot="1">
      <c r="A347" s="314"/>
      <c r="B347" s="111"/>
      <c r="C347" s="111"/>
      <c r="D347" s="251"/>
      <c r="E347" s="111"/>
      <c r="F347" s="111"/>
      <c r="G347" s="458"/>
      <c r="H347" s="459"/>
      <c r="I347" s="460"/>
      <c r="J347" s="118" t="s">
        <v>2</v>
      </c>
      <c r="K347" s="118"/>
      <c r="L347" s="118"/>
      <c r="M347" s="81"/>
      <c r="N347" s="133"/>
      <c r="V347" s="138">
        <f>G347</f>
        <v>0</v>
      </c>
    </row>
    <row r="348" spans="1:22" ht="21" thickBot="1">
      <c r="A348" s="314"/>
      <c r="B348" s="90" t="s">
        <v>337</v>
      </c>
      <c r="C348" s="90" t="s">
        <v>339</v>
      </c>
      <c r="D348" s="90" t="s">
        <v>23</v>
      </c>
      <c r="E348" s="306" t="s">
        <v>341</v>
      </c>
      <c r="F348" s="306"/>
      <c r="G348" s="307"/>
      <c r="H348" s="308"/>
      <c r="I348" s="309"/>
      <c r="J348" s="115" t="s">
        <v>1</v>
      </c>
      <c r="K348" s="116"/>
      <c r="L348" s="116"/>
      <c r="M348" s="117"/>
      <c r="N348" s="133"/>
      <c r="V348" s="138"/>
    </row>
    <row r="349" spans="1:22" ht="13.8" thickBot="1">
      <c r="A349" s="315"/>
      <c r="B349" s="112"/>
      <c r="C349" s="112"/>
      <c r="D349" s="80"/>
      <c r="E349" s="113" t="s">
        <v>4</v>
      </c>
      <c r="F349" s="114"/>
      <c r="G349" s="455"/>
      <c r="H349" s="456"/>
      <c r="I349" s="457"/>
      <c r="J349" s="115" t="s">
        <v>0</v>
      </c>
      <c r="K349" s="116"/>
      <c r="L349" s="116"/>
      <c r="M349" s="117"/>
      <c r="N349" s="133"/>
      <c r="V349" s="138"/>
    </row>
    <row r="350" spans="1:22" ht="21.6" thickTop="1" thickBot="1">
      <c r="A350" s="313">
        <f>A346+1</f>
        <v>84</v>
      </c>
      <c r="B350" s="123" t="s">
        <v>336</v>
      </c>
      <c r="C350" s="123" t="s">
        <v>338</v>
      </c>
      <c r="D350" s="123" t="s">
        <v>24</v>
      </c>
      <c r="E350" s="449" t="s">
        <v>340</v>
      </c>
      <c r="F350" s="449"/>
      <c r="G350" s="449" t="s">
        <v>332</v>
      </c>
      <c r="H350" s="454"/>
      <c r="I350" s="82"/>
      <c r="J350" s="119" t="s">
        <v>2</v>
      </c>
      <c r="K350" s="120"/>
      <c r="L350" s="120"/>
      <c r="M350" s="121"/>
      <c r="N350" s="133"/>
      <c r="V350" s="138"/>
    </row>
    <row r="351" spans="1:22" ht="13.8" thickBot="1">
      <c r="A351" s="314"/>
      <c r="B351" s="111"/>
      <c r="C351" s="111"/>
      <c r="D351" s="251"/>
      <c r="E351" s="111"/>
      <c r="F351" s="111"/>
      <c r="G351" s="458"/>
      <c r="H351" s="459"/>
      <c r="I351" s="460"/>
      <c r="J351" s="118" t="s">
        <v>2</v>
      </c>
      <c r="K351" s="118"/>
      <c r="L351" s="118"/>
      <c r="M351" s="81"/>
      <c r="N351" s="133"/>
      <c r="V351" s="138">
        <f>G351</f>
        <v>0</v>
      </c>
    </row>
    <row r="352" spans="1:22" ht="21" thickBot="1">
      <c r="A352" s="314"/>
      <c r="B352" s="90" t="s">
        <v>337</v>
      </c>
      <c r="C352" s="90" t="s">
        <v>339</v>
      </c>
      <c r="D352" s="90" t="s">
        <v>23</v>
      </c>
      <c r="E352" s="306" t="s">
        <v>341</v>
      </c>
      <c r="F352" s="306"/>
      <c r="G352" s="307"/>
      <c r="H352" s="308"/>
      <c r="I352" s="309"/>
      <c r="J352" s="115" t="s">
        <v>1</v>
      </c>
      <c r="K352" s="116"/>
      <c r="L352" s="116"/>
      <c r="M352" s="117"/>
      <c r="N352" s="133"/>
      <c r="V352" s="138"/>
    </row>
    <row r="353" spans="1:22" ht="13.8" thickBot="1">
      <c r="A353" s="315"/>
      <c r="B353" s="112"/>
      <c r="C353" s="112"/>
      <c r="D353" s="80"/>
      <c r="E353" s="113" t="s">
        <v>4</v>
      </c>
      <c r="F353" s="114"/>
      <c r="G353" s="455"/>
      <c r="H353" s="456"/>
      <c r="I353" s="457"/>
      <c r="J353" s="115" t="s">
        <v>0</v>
      </c>
      <c r="K353" s="116"/>
      <c r="L353" s="116"/>
      <c r="M353" s="117"/>
      <c r="N353" s="133"/>
      <c r="V353" s="138"/>
    </row>
    <row r="354" spans="1:22" ht="21.6" thickTop="1" thickBot="1">
      <c r="A354" s="313">
        <f>A350+1</f>
        <v>85</v>
      </c>
      <c r="B354" s="123" t="s">
        <v>336</v>
      </c>
      <c r="C354" s="123" t="s">
        <v>338</v>
      </c>
      <c r="D354" s="123" t="s">
        <v>24</v>
      </c>
      <c r="E354" s="449" t="s">
        <v>340</v>
      </c>
      <c r="F354" s="449"/>
      <c r="G354" s="449" t="s">
        <v>332</v>
      </c>
      <c r="H354" s="454"/>
      <c r="I354" s="82"/>
      <c r="J354" s="119" t="s">
        <v>2</v>
      </c>
      <c r="K354" s="120"/>
      <c r="L354" s="120"/>
      <c r="M354" s="121"/>
      <c r="N354" s="133"/>
      <c r="V354" s="138"/>
    </row>
    <row r="355" spans="1:22" ht="13.8" thickBot="1">
      <c r="A355" s="314"/>
      <c r="B355" s="111"/>
      <c r="C355" s="111"/>
      <c r="D355" s="251"/>
      <c r="E355" s="111"/>
      <c r="F355" s="111"/>
      <c r="G355" s="458"/>
      <c r="H355" s="459"/>
      <c r="I355" s="460"/>
      <c r="J355" s="118" t="s">
        <v>2</v>
      </c>
      <c r="K355" s="118"/>
      <c r="L355" s="118"/>
      <c r="M355" s="81"/>
      <c r="N355" s="133"/>
      <c r="V355" s="138">
        <f>G355</f>
        <v>0</v>
      </c>
    </row>
    <row r="356" spans="1:22" ht="21" thickBot="1">
      <c r="A356" s="314"/>
      <c r="B356" s="90" t="s">
        <v>337</v>
      </c>
      <c r="C356" s="90" t="s">
        <v>339</v>
      </c>
      <c r="D356" s="90" t="s">
        <v>23</v>
      </c>
      <c r="E356" s="306" t="s">
        <v>341</v>
      </c>
      <c r="F356" s="306"/>
      <c r="G356" s="307"/>
      <c r="H356" s="308"/>
      <c r="I356" s="309"/>
      <c r="J356" s="115" t="s">
        <v>1</v>
      </c>
      <c r="K356" s="116"/>
      <c r="L356" s="116"/>
      <c r="M356" s="117"/>
      <c r="N356" s="133"/>
      <c r="V356" s="138"/>
    </row>
    <row r="357" spans="1:22" ht="13.8" thickBot="1">
      <c r="A357" s="315"/>
      <c r="B357" s="112"/>
      <c r="C357" s="112"/>
      <c r="D357" s="80"/>
      <c r="E357" s="113" t="s">
        <v>4</v>
      </c>
      <c r="F357" s="114"/>
      <c r="G357" s="455"/>
      <c r="H357" s="456"/>
      <c r="I357" s="457"/>
      <c r="J357" s="115" t="s">
        <v>0</v>
      </c>
      <c r="K357" s="116"/>
      <c r="L357" s="116"/>
      <c r="M357" s="117"/>
      <c r="N357" s="133"/>
      <c r="V357" s="138"/>
    </row>
    <row r="358" spans="1:22" ht="21.6" thickTop="1" thickBot="1">
      <c r="A358" s="313">
        <f>A354+1</f>
        <v>86</v>
      </c>
      <c r="B358" s="123" t="s">
        <v>336</v>
      </c>
      <c r="C358" s="123" t="s">
        <v>338</v>
      </c>
      <c r="D358" s="123" t="s">
        <v>24</v>
      </c>
      <c r="E358" s="449" t="s">
        <v>340</v>
      </c>
      <c r="F358" s="449"/>
      <c r="G358" s="449" t="s">
        <v>332</v>
      </c>
      <c r="H358" s="454"/>
      <c r="I358" s="82"/>
      <c r="J358" s="119" t="s">
        <v>2</v>
      </c>
      <c r="K358" s="120"/>
      <c r="L358" s="120"/>
      <c r="M358" s="121"/>
      <c r="N358" s="133"/>
      <c r="V358" s="138"/>
    </row>
    <row r="359" spans="1:22" ht="13.8" thickBot="1">
      <c r="A359" s="314"/>
      <c r="B359" s="111"/>
      <c r="C359" s="111"/>
      <c r="D359" s="251"/>
      <c r="E359" s="111"/>
      <c r="F359" s="111"/>
      <c r="G359" s="458"/>
      <c r="H359" s="459"/>
      <c r="I359" s="460"/>
      <c r="J359" s="118" t="s">
        <v>2</v>
      </c>
      <c r="K359" s="118"/>
      <c r="L359" s="118"/>
      <c r="M359" s="81"/>
      <c r="N359" s="133"/>
      <c r="V359" s="138">
        <f>G359</f>
        <v>0</v>
      </c>
    </row>
    <row r="360" spans="1:22" ht="21" thickBot="1">
      <c r="A360" s="314"/>
      <c r="B360" s="90" t="s">
        <v>337</v>
      </c>
      <c r="C360" s="90" t="s">
        <v>339</v>
      </c>
      <c r="D360" s="90" t="s">
        <v>23</v>
      </c>
      <c r="E360" s="306" t="s">
        <v>341</v>
      </c>
      <c r="F360" s="306"/>
      <c r="G360" s="307"/>
      <c r="H360" s="308"/>
      <c r="I360" s="309"/>
      <c r="J360" s="115" t="s">
        <v>1</v>
      </c>
      <c r="K360" s="116"/>
      <c r="L360" s="116"/>
      <c r="M360" s="117"/>
      <c r="N360" s="133"/>
      <c r="V360" s="138"/>
    </row>
    <row r="361" spans="1:22" ht="13.8" thickBot="1">
      <c r="A361" s="315"/>
      <c r="B361" s="112"/>
      <c r="C361" s="112"/>
      <c r="D361" s="80"/>
      <c r="E361" s="113" t="s">
        <v>4</v>
      </c>
      <c r="F361" s="114"/>
      <c r="G361" s="455"/>
      <c r="H361" s="456"/>
      <c r="I361" s="457"/>
      <c r="J361" s="115" t="s">
        <v>0</v>
      </c>
      <c r="K361" s="116"/>
      <c r="L361" s="116"/>
      <c r="M361" s="117"/>
      <c r="N361" s="133"/>
      <c r="V361" s="138"/>
    </row>
    <row r="362" spans="1:22" ht="21.6" thickTop="1" thickBot="1">
      <c r="A362" s="313">
        <f>A358+1</f>
        <v>87</v>
      </c>
      <c r="B362" s="123" t="s">
        <v>336</v>
      </c>
      <c r="C362" s="123" t="s">
        <v>338</v>
      </c>
      <c r="D362" s="123" t="s">
        <v>24</v>
      </c>
      <c r="E362" s="449" t="s">
        <v>340</v>
      </c>
      <c r="F362" s="449"/>
      <c r="G362" s="449" t="s">
        <v>332</v>
      </c>
      <c r="H362" s="454"/>
      <c r="I362" s="82"/>
      <c r="J362" s="119" t="s">
        <v>2</v>
      </c>
      <c r="K362" s="120"/>
      <c r="L362" s="120"/>
      <c r="M362" s="121"/>
      <c r="N362" s="133"/>
      <c r="V362" s="138"/>
    </row>
    <row r="363" spans="1:22" ht="13.8" thickBot="1">
      <c r="A363" s="314"/>
      <c r="B363" s="111"/>
      <c r="C363" s="111"/>
      <c r="D363" s="251"/>
      <c r="E363" s="111"/>
      <c r="F363" s="111"/>
      <c r="G363" s="458"/>
      <c r="H363" s="459"/>
      <c r="I363" s="460"/>
      <c r="J363" s="118" t="s">
        <v>2</v>
      </c>
      <c r="K363" s="118"/>
      <c r="L363" s="118"/>
      <c r="M363" s="81"/>
      <c r="N363" s="133"/>
      <c r="V363" s="138">
        <f>G363</f>
        <v>0</v>
      </c>
    </row>
    <row r="364" spans="1:22" ht="21" thickBot="1">
      <c r="A364" s="314"/>
      <c r="B364" s="90" t="s">
        <v>337</v>
      </c>
      <c r="C364" s="90" t="s">
        <v>339</v>
      </c>
      <c r="D364" s="90" t="s">
        <v>23</v>
      </c>
      <c r="E364" s="306" t="s">
        <v>341</v>
      </c>
      <c r="F364" s="306"/>
      <c r="G364" s="307"/>
      <c r="H364" s="308"/>
      <c r="I364" s="309"/>
      <c r="J364" s="115" t="s">
        <v>1</v>
      </c>
      <c r="K364" s="116"/>
      <c r="L364" s="116"/>
      <c r="M364" s="117"/>
      <c r="N364" s="133"/>
      <c r="V364" s="138"/>
    </row>
    <row r="365" spans="1:22" ht="13.8" thickBot="1">
      <c r="A365" s="315"/>
      <c r="B365" s="112"/>
      <c r="C365" s="112"/>
      <c r="D365" s="80"/>
      <c r="E365" s="113" t="s">
        <v>4</v>
      </c>
      <c r="F365" s="114"/>
      <c r="G365" s="455"/>
      <c r="H365" s="456"/>
      <c r="I365" s="457"/>
      <c r="J365" s="115" t="s">
        <v>0</v>
      </c>
      <c r="K365" s="116"/>
      <c r="L365" s="116"/>
      <c r="M365" s="117"/>
      <c r="N365" s="133"/>
      <c r="V365" s="138"/>
    </row>
    <row r="366" spans="1:22" ht="21.6" thickTop="1" thickBot="1">
      <c r="A366" s="313">
        <f>A362+1</f>
        <v>88</v>
      </c>
      <c r="B366" s="123" t="s">
        <v>336</v>
      </c>
      <c r="C366" s="123" t="s">
        <v>338</v>
      </c>
      <c r="D366" s="123" t="s">
        <v>24</v>
      </c>
      <c r="E366" s="449" t="s">
        <v>340</v>
      </c>
      <c r="F366" s="449"/>
      <c r="G366" s="449" t="s">
        <v>332</v>
      </c>
      <c r="H366" s="454"/>
      <c r="I366" s="82"/>
      <c r="J366" s="119" t="s">
        <v>2</v>
      </c>
      <c r="K366" s="120"/>
      <c r="L366" s="120"/>
      <c r="M366" s="121"/>
      <c r="N366" s="133"/>
      <c r="V366" s="138"/>
    </row>
    <row r="367" spans="1:22" ht="13.8" thickBot="1">
      <c r="A367" s="314"/>
      <c r="B367" s="111"/>
      <c r="C367" s="111"/>
      <c r="D367" s="251"/>
      <c r="E367" s="111"/>
      <c r="F367" s="111"/>
      <c r="G367" s="458"/>
      <c r="H367" s="459"/>
      <c r="I367" s="460"/>
      <c r="J367" s="118" t="s">
        <v>2</v>
      </c>
      <c r="K367" s="118"/>
      <c r="L367" s="118"/>
      <c r="M367" s="81"/>
      <c r="N367" s="133"/>
      <c r="V367" s="138">
        <f>G367</f>
        <v>0</v>
      </c>
    </row>
    <row r="368" spans="1:22" ht="21" thickBot="1">
      <c r="A368" s="314"/>
      <c r="B368" s="90" t="s">
        <v>337</v>
      </c>
      <c r="C368" s="90" t="s">
        <v>339</v>
      </c>
      <c r="D368" s="90" t="s">
        <v>23</v>
      </c>
      <c r="E368" s="306" t="s">
        <v>341</v>
      </c>
      <c r="F368" s="306"/>
      <c r="G368" s="307"/>
      <c r="H368" s="308"/>
      <c r="I368" s="309"/>
      <c r="J368" s="115" t="s">
        <v>1</v>
      </c>
      <c r="K368" s="116"/>
      <c r="L368" s="116"/>
      <c r="M368" s="117"/>
      <c r="N368" s="133"/>
      <c r="V368" s="138"/>
    </row>
    <row r="369" spans="1:22" ht="13.8" thickBot="1">
      <c r="A369" s="315"/>
      <c r="B369" s="112"/>
      <c r="C369" s="112"/>
      <c r="D369" s="80"/>
      <c r="E369" s="113" t="s">
        <v>4</v>
      </c>
      <c r="F369" s="114"/>
      <c r="G369" s="455"/>
      <c r="H369" s="456"/>
      <c r="I369" s="457"/>
      <c r="J369" s="115" t="s">
        <v>0</v>
      </c>
      <c r="K369" s="116"/>
      <c r="L369" s="116"/>
      <c r="M369" s="117"/>
      <c r="N369" s="133"/>
      <c r="V369" s="138"/>
    </row>
    <row r="370" spans="1:22" ht="21.6" thickTop="1" thickBot="1">
      <c r="A370" s="313">
        <f>A366+1</f>
        <v>89</v>
      </c>
      <c r="B370" s="123" t="s">
        <v>336</v>
      </c>
      <c r="C370" s="123" t="s">
        <v>338</v>
      </c>
      <c r="D370" s="123" t="s">
        <v>24</v>
      </c>
      <c r="E370" s="449" t="s">
        <v>340</v>
      </c>
      <c r="F370" s="449"/>
      <c r="G370" s="449" t="s">
        <v>332</v>
      </c>
      <c r="H370" s="454"/>
      <c r="I370" s="82"/>
      <c r="J370" s="119" t="s">
        <v>2</v>
      </c>
      <c r="K370" s="120"/>
      <c r="L370" s="120"/>
      <c r="M370" s="121"/>
      <c r="N370" s="133"/>
      <c r="V370" s="138"/>
    </row>
    <row r="371" spans="1:22" ht="13.8" thickBot="1">
      <c r="A371" s="314"/>
      <c r="B371" s="111"/>
      <c r="C371" s="111"/>
      <c r="D371" s="251"/>
      <c r="E371" s="111"/>
      <c r="F371" s="111"/>
      <c r="G371" s="458"/>
      <c r="H371" s="459"/>
      <c r="I371" s="460"/>
      <c r="J371" s="118" t="s">
        <v>2</v>
      </c>
      <c r="K371" s="118"/>
      <c r="L371" s="118"/>
      <c r="M371" s="81"/>
      <c r="N371" s="133"/>
      <c r="V371" s="138">
        <f>G371</f>
        <v>0</v>
      </c>
    </row>
    <row r="372" spans="1:22" ht="21" thickBot="1">
      <c r="A372" s="314"/>
      <c r="B372" s="90" t="s">
        <v>337</v>
      </c>
      <c r="C372" s="90" t="s">
        <v>339</v>
      </c>
      <c r="D372" s="90" t="s">
        <v>23</v>
      </c>
      <c r="E372" s="306" t="s">
        <v>341</v>
      </c>
      <c r="F372" s="306"/>
      <c r="G372" s="307"/>
      <c r="H372" s="308"/>
      <c r="I372" s="309"/>
      <c r="J372" s="115" t="s">
        <v>1</v>
      </c>
      <c r="K372" s="116"/>
      <c r="L372" s="116"/>
      <c r="M372" s="117"/>
      <c r="N372" s="133"/>
      <c r="V372" s="138"/>
    </row>
    <row r="373" spans="1:22" ht="13.8" thickBot="1">
      <c r="A373" s="315"/>
      <c r="B373" s="112"/>
      <c r="C373" s="112"/>
      <c r="D373" s="80"/>
      <c r="E373" s="113" t="s">
        <v>4</v>
      </c>
      <c r="F373" s="114"/>
      <c r="G373" s="455"/>
      <c r="H373" s="456"/>
      <c r="I373" s="457"/>
      <c r="J373" s="115" t="s">
        <v>0</v>
      </c>
      <c r="K373" s="116"/>
      <c r="L373" s="116"/>
      <c r="M373" s="117"/>
      <c r="N373" s="133"/>
      <c r="V373" s="138"/>
    </row>
    <row r="374" spans="1:22" ht="21.6" thickTop="1" thickBot="1">
      <c r="A374" s="313">
        <f>A370+1</f>
        <v>90</v>
      </c>
      <c r="B374" s="123" t="s">
        <v>336</v>
      </c>
      <c r="C374" s="123" t="s">
        <v>338</v>
      </c>
      <c r="D374" s="123" t="s">
        <v>24</v>
      </c>
      <c r="E374" s="449" t="s">
        <v>340</v>
      </c>
      <c r="F374" s="449"/>
      <c r="G374" s="449" t="s">
        <v>332</v>
      </c>
      <c r="H374" s="454"/>
      <c r="I374" s="82"/>
      <c r="J374" s="119" t="s">
        <v>2</v>
      </c>
      <c r="K374" s="120"/>
      <c r="L374" s="120"/>
      <c r="M374" s="121"/>
      <c r="N374" s="133"/>
      <c r="V374" s="138"/>
    </row>
    <row r="375" spans="1:22" ht="13.8" thickBot="1">
      <c r="A375" s="314"/>
      <c r="B375" s="111"/>
      <c r="C375" s="111"/>
      <c r="D375" s="251"/>
      <c r="E375" s="111"/>
      <c r="F375" s="111"/>
      <c r="G375" s="458"/>
      <c r="H375" s="459"/>
      <c r="I375" s="460"/>
      <c r="J375" s="118" t="s">
        <v>2</v>
      </c>
      <c r="K375" s="118"/>
      <c r="L375" s="118"/>
      <c r="M375" s="81"/>
      <c r="N375" s="133"/>
      <c r="V375" s="138">
        <f>G375</f>
        <v>0</v>
      </c>
    </row>
    <row r="376" spans="1:22" ht="21" thickBot="1">
      <c r="A376" s="314"/>
      <c r="B376" s="90" t="s">
        <v>337</v>
      </c>
      <c r="C376" s="90" t="s">
        <v>339</v>
      </c>
      <c r="D376" s="90" t="s">
        <v>23</v>
      </c>
      <c r="E376" s="306" t="s">
        <v>341</v>
      </c>
      <c r="F376" s="306"/>
      <c r="G376" s="307"/>
      <c r="H376" s="308"/>
      <c r="I376" s="309"/>
      <c r="J376" s="115" t="s">
        <v>1</v>
      </c>
      <c r="K376" s="116"/>
      <c r="L376" s="116"/>
      <c r="M376" s="117"/>
      <c r="N376" s="133"/>
      <c r="V376" s="138"/>
    </row>
    <row r="377" spans="1:22" ht="13.8" thickBot="1">
      <c r="A377" s="315"/>
      <c r="B377" s="112"/>
      <c r="C377" s="112"/>
      <c r="D377" s="80"/>
      <c r="E377" s="113" t="s">
        <v>4</v>
      </c>
      <c r="F377" s="114"/>
      <c r="G377" s="455"/>
      <c r="H377" s="456"/>
      <c r="I377" s="457"/>
      <c r="J377" s="115" t="s">
        <v>0</v>
      </c>
      <c r="K377" s="116"/>
      <c r="L377" s="116"/>
      <c r="M377" s="117"/>
      <c r="N377" s="133"/>
      <c r="V377" s="138"/>
    </row>
    <row r="378" spans="1:22" ht="21.6" thickTop="1" thickBot="1">
      <c r="A378" s="313">
        <f>A374+1</f>
        <v>91</v>
      </c>
      <c r="B378" s="123" t="s">
        <v>336</v>
      </c>
      <c r="C378" s="123" t="s">
        <v>338</v>
      </c>
      <c r="D378" s="123" t="s">
        <v>24</v>
      </c>
      <c r="E378" s="449" t="s">
        <v>340</v>
      </c>
      <c r="F378" s="449"/>
      <c r="G378" s="449" t="s">
        <v>332</v>
      </c>
      <c r="H378" s="454"/>
      <c r="I378" s="82"/>
      <c r="J378" s="119" t="s">
        <v>2</v>
      </c>
      <c r="K378" s="120"/>
      <c r="L378" s="120"/>
      <c r="M378" s="121"/>
      <c r="N378" s="133"/>
      <c r="V378" s="138"/>
    </row>
    <row r="379" spans="1:22" ht="13.8" thickBot="1">
      <c r="A379" s="314"/>
      <c r="B379" s="111"/>
      <c r="C379" s="111"/>
      <c r="D379" s="251"/>
      <c r="E379" s="111"/>
      <c r="F379" s="111"/>
      <c r="G379" s="458"/>
      <c r="H379" s="459"/>
      <c r="I379" s="460"/>
      <c r="J379" s="118" t="s">
        <v>2</v>
      </c>
      <c r="K379" s="118"/>
      <c r="L379" s="118"/>
      <c r="M379" s="81"/>
      <c r="N379" s="133"/>
      <c r="V379" s="138">
        <f>G379</f>
        <v>0</v>
      </c>
    </row>
    <row r="380" spans="1:22" ht="21" thickBot="1">
      <c r="A380" s="314"/>
      <c r="B380" s="90" t="s">
        <v>337</v>
      </c>
      <c r="C380" s="90" t="s">
        <v>339</v>
      </c>
      <c r="D380" s="90" t="s">
        <v>23</v>
      </c>
      <c r="E380" s="306" t="s">
        <v>341</v>
      </c>
      <c r="F380" s="306"/>
      <c r="G380" s="307"/>
      <c r="H380" s="308"/>
      <c r="I380" s="309"/>
      <c r="J380" s="115" t="s">
        <v>1</v>
      </c>
      <c r="K380" s="116"/>
      <c r="L380" s="116"/>
      <c r="M380" s="117"/>
      <c r="N380" s="133"/>
      <c r="V380" s="138"/>
    </row>
    <row r="381" spans="1:22" ht="13.8" thickBot="1">
      <c r="A381" s="315"/>
      <c r="B381" s="112"/>
      <c r="C381" s="112"/>
      <c r="D381" s="80"/>
      <c r="E381" s="113" t="s">
        <v>4</v>
      </c>
      <c r="F381" s="114"/>
      <c r="G381" s="455"/>
      <c r="H381" s="456"/>
      <c r="I381" s="457"/>
      <c r="J381" s="115" t="s">
        <v>0</v>
      </c>
      <c r="K381" s="116"/>
      <c r="L381" s="116"/>
      <c r="M381" s="117"/>
      <c r="N381" s="133"/>
      <c r="V381" s="138"/>
    </row>
    <row r="382" spans="1:22" ht="21.6" thickTop="1" thickBot="1">
      <c r="A382" s="313">
        <f>A378+1</f>
        <v>92</v>
      </c>
      <c r="B382" s="123" t="s">
        <v>336</v>
      </c>
      <c r="C382" s="123" t="s">
        <v>338</v>
      </c>
      <c r="D382" s="123" t="s">
        <v>24</v>
      </c>
      <c r="E382" s="449" t="s">
        <v>340</v>
      </c>
      <c r="F382" s="449"/>
      <c r="G382" s="449" t="s">
        <v>332</v>
      </c>
      <c r="H382" s="454"/>
      <c r="I382" s="82"/>
      <c r="J382" s="119" t="s">
        <v>2</v>
      </c>
      <c r="K382" s="120"/>
      <c r="L382" s="120"/>
      <c r="M382" s="121"/>
      <c r="N382" s="133"/>
      <c r="V382" s="138"/>
    </row>
    <row r="383" spans="1:22" ht="13.8" thickBot="1">
      <c r="A383" s="314"/>
      <c r="B383" s="111"/>
      <c r="C383" s="111"/>
      <c r="D383" s="251"/>
      <c r="E383" s="111"/>
      <c r="F383" s="111"/>
      <c r="G383" s="458"/>
      <c r="H383" s="459"/>
      <c r="I383" s="460"/>
      <c r="J383" s="118" t="s">
        <v>2</v>
      </c>
      <c r="K383" s="118"/>
      <c r="L383" s="118"/>
      <c r="M383" s="81"/>
      <c r="N383" s="133"/>
      <c r="V383" s="138">
        <f>G383</f>
        <v>0</v>
      </c>
    </row>
    <row r="384" spans="1:22" ht="21" thickBot="1">
      <c r="A384" s="314"/>
      <c r="B384" s="90" t="s">
        <v>337</v>
      </c>
      <c r="C384" s="90" t="s">
        <v>339</v>
      </c>
      <c r="D384" s="90" t="s">
        <v>23</v>
      </c>
      <c r="E384" s="306" t="s">
        <v>341</v>
      </c>
      <c r="F384" s="306"/>
      <c r="G384" s="307"/>
      <c r="H384" s="308"/>
      <c r="I384" s="309"/>
      <c r="J384" s="115" t="s">
        <v>1</v>
      </c>
      <c r="K384" s="116"/>
      <c r="L384" s="116"/>
      <c r="M384" s="117"/>
      <c r="N384" s="133"/>
      <c r="V384" s="138"/>
    </row>
    <row r="385" spans="1:22" ht="13.8" thickBot="1">
      <c r="A385" s="315"/>
      <c r="B385" s="112"/>
      <c r="C385" s="112"/>
      <c r="D385" s="80"/>
      <c r="E385" s="113" t="s">
        <v>4</v>
      </c>
      <c r="F385" s="114"/>
      <c r="G385" s="455"/>
      <c r="H385" s="456"/>
      <c r="I385" s="457"/>
      <c r="J385" s="115" t="s">
        <v>0</v>
      </c>
      <c r="K385" s="116"/>
      <c r="L385" s="116"/>
      <c r="M385" s="117"/>
      <c r="N385" s="133"/>
      <c r="V385" s="138"/>
    </row>
    <row r="386" spans="1:22" ht="21.6" thickTop="1" thickBot="1">
      <c r="A386" s="313">
        <f>A382+1</f>
        <v>93</v>
      </c>
      <c r="B386" s="123" t="s">
        <v>336</v>
      </c>
      <c r="C386" s="123" t="s">
        <v>338</v>
      </c>
      <c r="D386" s="123" t="s">
        <v>24</v>
      </c>
      <c r="E386" s="449" t="s">
        <v>340</v>
      </c>
      <c r="F386" s="449"/>
      <c r="G386" s="449" t="s">
        <v>332</v>
      </c>
      <c r="H386" s="454"/>
      <c r="I386" s="82"/>
      <c r="J386" s="119" t="s">
        <v>2</v>
      </c>
      <c r="K386" s="120"/>
      <c r="L386" s="120"/>
      <c r="M386" s="121"/>
      <c r="N386" s="133"/>
      <c r="V386" s="138"/>
    </row>
    <row r="387" spans="1:22" ht="13.8" thickBot="1">
      <c r="A387" s="314"/>
      <c r="B387" s="111"/>
      <c r="C387" s="111"/>
      <c r="D387" s="251"/>
      <c r="E387" s="111"/>
      <c r="F387" s="111"/>
      <c r="G387" s="458"/>
      <c r="H387" s="459"/>
      <c r="I387" s="460"/>
      <c r="J387" s="118" t="s">
        <v>2</v>
      </c>
      <c r="K387" s="118"/>
      <c r="L387" s="118"/>
      <c r="M387" s="81"/>
      <c r="N387" s="133"/>
      <c r="V387" s="138">
        <f>G387</f>
        <v>0</v>
      </c>
    </row>
    <row r="388" spans="1:22" ht="21" thickBot="1">
      <c r="A388" s="314"/>
      <c r="B388" s="90" t="s">
        <v>337</v>
      </c>
      <c r="C388" s="90" t="s">
        <v>339</v>
      </c>
      <c r="D388" s="90" t="s">
        <v>23</v>
      </c>
      <c r="E388" s="306" t="s">
        <v>341</v>
      </c>
      <c r="F388" s="306"/>
      <c r="G388" s="307"/>
      <c r="H388" s="308"/>
      <c r="I388" s="309"/>
      <c r="J388" s="115" t="s">
        <v>1</v>
      </c>
      <c r="K388" s="116"/>
      <c r="L388" s="116"/>
      <c r="M388" s="117"/>
      <c r="N388" s="133"/>
      <c r="V388" s="138"/>
    </row>
    <row r="389" spans="1:22" ht="13.8" thickBot="1">
      <c r="A389" s="315"/>
      <c r="B389" s="112"/>
      <c r="C389" s="112"/>
      <c r="D389" s="80"/>
      <c r="E389" s="113" t="s">
        <v>4</v>
      </c>
      <c r="F389" s="114"/>
      <c r="G389" s="455"/>
      <c r="H389" s="456"/>
      <c r="I389" s="457"/>
      <c r="J389" s="115" t="s">
        <v>0</v>
      </c>
      <c r="K389" s="116"/>
      <c r="L389" s="116"/>
      <c r="M389" s="117"/>
      <c r="N389" s="133"/>
      <c r="V389" s="138"/>
    </row>
    <row r="390" spans="1:22" ht="21.6" thickTop="1" thickBot="1">
      <c r="A390" s="313">
        <f>A386+1</f>
        <v>94</v>
      </c>
      <c r="B390" s="123" t="s">
        <v>336</v>
      </c>
      <c r="C390" s="123" t="s">
        <v>338</v>
      </c>
      <c r="D390" s="123" t="s">
        <v>24</v>
      </c>
      <c r="E390" s="449" t="s">
        <v>340</v>
      </c>
      <c r="F390" s="449"/>
      <c r="G390" s="449" t="s">
        <v>332</v>
      </c>
      <c r="H390" s="454"/>
      <c r="I390" s="82"/>
      <c r="J390" s="119" t="s">
        <v>2</v>
      </c>
      <c r="K390" s="120"/>
      <c r="L390" s="120"/>
      <c r="M390" s="121"/>
      <c r="N390" s="133"/>
      <c r="V390" s="138"/>
    </row>
    <row r="391" spans="1:22" ht="13.8" thickBot="1">
      <c r="A391" s="314"/>
      <c r="B391" s="111"/>
      <c r="C391" s="111"/>
      <c r="D391" s="251"/>
      <c r="E391" s="111"/>
      <c r="F391" s="111"/>
      <c r="G391" s="458"/>
      <c r="H391" s="459"/>
      <c r="I391" s="460"/>
      <c r="J391" s="118" t="s">
        <v>2</v>
      </c>
      <c r="K391" s="118"/>
      <c r="L391" s="118"/>
      <c r="M391" s="81"/>
      <c r="N391" s="133"/>
      <c r="V391" s="138">
        <f>G391</f>
        <v>0</v>
      </c>
    </row>
    <row r="392" spans="1:22" ht="21" thickBot="1">
      <c r="A392" s="314"/>
      <c r="B392" s="90" t="s">
        <v>337</v>
      </c>
      <c r="C392" s="90" t="s">
        <v>339</v>
      </c>
      <c r="D392" s="90" t="s">
        <v>23</v>
      </c>
      <c r="E392" s="306" t="s">
        <v>341</v>
      </c>
      <c r="F392" s="306"/>
      <c r="G392" s="307"/>
      <c r="H392" s="308"/>
      <c r="I392" s="309"/>
      <c r="J392" s="115" t="s">
        <v>1</v>
      </c>
      <c r="K392" s="116"/>
      <c r="L392" s="116"/>
      <c r="M392" s="117"/>
      <c r="N392" s="133"/>
      <c r="V392" s="138"/>
    </row>
    <row r="393" spans="1:22" ht="13.8" thickBot="1">
      <c r="A393" s="315"/>
      <c r="B393" s="112"/>
      <c r="C393" s="112"/>
      <c r="D393" s="80"/>
      <c r="E393" s="113" t="s">
        <v>4</v>
      </c>
      <c r="F393" s="114"/>
      <c r="G393" s="455"/>
      <c r="H393" s="456"/>
      <c r="I393" s="457"/>
      <c r="J393" s="115" t="s">
        <v>0</v>
      </c>
      <c r="K393" s="116"/>
      <c r="L393" s="116"/>
      <c r="M393" s="117"/>
      <c r="N393" s="133"/>
      <c r="V393" s="138"/>
    </row>
    <row r="394" spans="1:22" ht="21.6" thickTop="1" thickBot="1">
      <c r="A394" s="313">
        <f>A390+1</f>
        <v>95</v>
      </c>
      <c r="B394" s="123" t="s">
        <v>336</v>
      </c>
      <c r="C394" s="123" t="s">
        <v>338</v>
      </c>
      <c r="D394" s="123" t="s">
        <v>24</v>
      </c>
      <c r="E394" s="449" t="s">
        <v>340</v>
      </c>
      <c r="F394" s="449"/>
      <c r="G394" s="449" t="s">
        <v>332</v>
      </c>
      <c r="H394" s="454"/>
      <c r="I394" s="82"/>
      <c r="J394" s="119" t="s">
        <v>2</v>
      </c>
      <c r="K394" s="120"/>
      <c r="L394" s="120"/>
      <c r="M394" s="121"/>
      <c r="N394" s="133"/>
      <c r="V394" s="138"/>
    </row>
    <row r="395" spans="1:22" ht="13.8" thickBot="1">
      <c r="A395" s="314"/>
      <c r="B395" s="111"/>
      <c r="C395" s="111"/>
      <c r="D395" s="251"/>
      <c r="E395" s="111"/>
      <c r="F395" s="111"/>
      <c r="G395" s="458"/>
      <c r="H395" s="459"/>
      <c r="I395" s="460"/>
      <c r="J395" s="118" t="s">
        <v>2</v>
      </c>
      <c r="K395" s="118"/>
      <c r="L395" s="118"/>
      <c r="M395" s="81"/>
      <c r="N395" s="133"/>
      <c r="V395" s="138">
        <f>G395</f>
        <v>0</v>
      </c>
    </row>
    <row r="396" spans="1:22" ht="21" thickBot="1">
      <c r="A396" s="314"/>
      <c r="B396" s="90" t="s">
        <v>337</v>
      </c>
      <c r="C396" s="90" t="s">
        <v>339</v>
      </c>
      <c r="D396" s="90" t="s">
        <v>23</v>
      </c>
      <c r="E396" s="306" t="s">
        <v>341</v>
      </c>
      <c r="F396" s="306"/>
      <c r="G396" s="307"/>
      <c r="H396" s="308"/>
      <c r="I396" s="309"/>
      <c r="J396" s="115" t="s">
        <v>1</v>
      </c>
      <c r="K396" s="116"/>
      <c r="L396" s="116"/>
      <c r="M396" s="117"/>
      <c r="N396" s="133"/>
      <c r="V396" s="138"/>
    </row>
    <row r="397" spans="1:22" ht="13.8" thickBot="1">
      <c r="A397" s="315"/>
      <c r="B397" s="112"/>
      <c r="C397" s="112"/>
      <c r="D397" s="80"/>
      <c r="E397" s="113" t="s">
        <v>4</v>
      </c>
      <c r="F397" s="114"/>
      <c r="G397" s="455"/>
      <c r="H397" s="456"/>
      <c r="I397" s="457"/>
      <c r="J397" s="115" t="s">
        <v>0</v>
      </c>
      <c r="K397" s="116"/>
      <c r="L397" s="116"/>
      <c r="M397" s="117"/>
      <c r="N397" s="133"/>
      <c r="V397" s="138"/>
    </row>
    <row r="398" spans="1:22" ht="21.6" thickTop="1" thickBot="1">
      <c r="A398" s="313">
        <f>A394+1</f>
        <v>96</v>
      </c>
      <c r="B398" s="123" t="s">
        <v>336</v>
      </c>
      <c r="C398" s="123" t="s">
        <v>338</v>
      </c>
      <c r="D398" s="123" t="s">
        <v>24</v>
      </c>
      <c r="E398" s="449" t="s">
        <v>340</v>
      </c>
      <c r="F398" s="449"/>
      <c r="G398" s="449" t="s">
        <v>332</v>
      </c>
      <c r="H398" s="454"/>
      <c r="I398" s="82"/>
      <c r="J398" s="119" t="s">
        <v>2</v>
      </c>
      <c r="K398" s="120"/>
      <c r="L398" s="120"/>
      <c r="M398" s="121"/>
      <c r="N398" s="133"/>
      <c r="V398" s="138"/>
    </row>
    <row r="399" spans="1:22" ht="13.8" thickBot="1">
      <c r="A399" s="314"/>
      <c r="B399" s="111"/>
      <c r="C399" s="111"/>
      <c r="D399" s="251"/>
      <c r="E399" s="111"/>
      <c r="F399" s="111"/>
      <c r="G399" s="458"/>
      <c r="H399" s="459"/>
      <c r="I399" s="460"/>
      <c r="J399" s="118" t="s">
        <v>2</v>
      </c>
      <c r="K399" s="118"/>
      <c r="L399" s="118"/>
      <c r="M399" s="81"/>
      <c r="N399" s="133"/>
      <c r="V399" s="138">
        <f>G399</f>
        <v>0</v>
      </c>
    </row>
    <row r="400" spans="1:22" ht="21" thickBot="1">
      <c r="A400" s="314"/>
      <c r="B400" s="90" t="s">
        <v>337</v>
      </c>
      <c r="C400" s="90" t="s">
        <v>339</v>
      </c>
      <c r="D400" s="90" t="s">
        <v>23</v>
      </c>
      <c r="E400" s="306" t="s">
        <v>341</v>
      </c>
      <c r="F400" s="306"/>
      <c r="G400" s="307"/>
      <c r="H400" s="308"/>
      <c r="I400" s="309"/>
      <c r="J400" s="115" t="s">
        <v>1</v>
      </c>
      <c r="K400" s="116"/>
      <c r="L400" s="116"/>
      <c r="M400" s="117"/>
      <c r="N400" s="133"/>
      <c r="V400" s="138"/>
    </row>
    <row r="401" spans="1:22" ht="13.8" thickBot="1">
      <c r="A401" s="315"/>
      <c r="B401" s="112"/>
      <c r="C401" s="112"/>
      <c r="D401" s="80"/>
      <c r="E401" s="113" t="s">
        <v>4</v>
      </c>
      <c r="F401" s="114"/>
      <c r="G401" s="455"/>
      <c r="H401" s="456"/>
      <c r="I401" s="457"/>
      <c r="J401" s="115" t="s">
        <v>0</v>
      </c>
      <c r="K401" s="116"/>
      <c r="L401" s="116"/>
      <c r="M401" s="117"/>
      <c r="N401" s="133"/>
      <c r="V401" s="138"/>
    </row>
    <row r="402" spans="1:22" ht="21.6" thickTop="1" thickBot="1">
      <c r="A402" s="313">
        <f>A398+1</f>
        <v>97</v>
      </c>
      <c r="B402" s="123" t="s">
        <v>336</v>
      </c>
      <c r="C402" s="123" t="s">
        <v>338</v>
      </c>
      <c r="D402" s="123" t="s">
        <v>24</v>
      </c>
      <c r="E402" s="449" t="s">
        <v>340</v>
      </c>
      <c r="F402" s="449"/>
      <c r="G402" s="449" t="s">
        <v>332</v>
      </c>
      <c r="H402" s="454"/>
      <c r="I402" s="82"/>
      <c r="J402" s="119" t="s">
        <v>2</v>
      </c>
      <c r="K402" s="120"/>
      <c r="L402" s="120"/>
      <c r="M402" s="121"/>
      <c r="N402" s="133"/>
      <c r="V402" s="138"/>
    </row>
    <row r="403" spans="1:22" ht="13.8" thickBot="1">
      <c r="A403" s="314"/>
      <c r="B403" s="111"/>
      <c r="C403" s="111"/>
      <c r="D403" s="251"/>
      <c r="E403" s="111"/>
      <c r="F403" s="111"/>
      <c r="G403" s="458"/>
      <c r="H403" s="459"/>
      <c r="I403" s="460"/>
      <c r="J403" s="118" t="s">
        <v>2</v>
      </c>
      <c r="K403" s="118"/>
      <c r="L403" s="118"/>
      <c r="M403" s="81"/>
      <c r="N403" s="133"/>
      <c r="V403" s="138">
        <f>G403</f>
        <v>0</v>
      </c>
    </row>
    <row r="404" spans="1:22" ht="21" thickBot="1">
      <c r="A404" s="314"/>
      <c r="B404" s="90" t="s">
        <v>337</v>
      </c>
      <c r="C404" s="90" t="s">
        <v>339</v>
      </c>
      <c r="D404" s="90" t="s">
        <v>23</v>
      </c>
      <c r="E404" s="306" t="s">
        <v>341</v>
      </c>
      <c r="F404" s="306"/>
      <c r="G404" s="307"/>
      <c r="H404" s="308"/>
      <c r="I404" s="309"/>
      <c r="J404" s="115" t="s">
        <v>1</v>
      </c>
      <c r="K404" s="116"/>
      <c r="L404" s="116"/>
      <c r="M404" s="117"/>
      <c r="N404" s="133"/>
      <c r="V404" s="138"/>
    </row>
    <row r="405" spans="1:22" ht="13.8" thickBot="1">
      <c r="A405" s="315"/>
      <c r="B405" s="112"/>
      <c r="C405" s="112"/>
      <c r="D405" s="80"/>
      <c r="E405" s="113" t="s">
        <v>4</v>
      </c>
      <c r="F405" s="114"/>
      <c r="G405" s="455"/>
      <c r="H405" s="456"/>
      <c r="I405" s="457"/>
      <c r="J405" s="115" t="s">
        <v>0</v>
      </c>
      <c r="K405" s="116"/>
      <c r="L405" s="116"/>
      <c r="M405" s="117"/>
      <c r="N405" s="133"/>
      <c r="V405" s="138"/>
    </row>
    <row r="406" spans="1:22" ht="21.6" thickTop="1" thickBot="1">
      <c r="A406" s="313">
        <f>A402+1</f>
        <v>98</v>
      </c>
      <c r="B406" s="123" t="s">
        <v>336</v>
      </c>
      <c r="C406" s="123" t="s">
        <v>338</v>
      </c>
      <c r="D406" s="123" t="s">
        <v>24</v>
      </c>
      <c r="E406" s="449" t="s">
        <v>340</v>
      </c>
      <c r="F406" s="449"/>
      <c r="G406" s="449" t="s">
        <v>332</v>
      </c>
      <c r="H406" s="454"/>
      <c r="I406" s="82"/>
      <c r="J406" s="119" t="s">
        <v>2</v>
      </c>
      <c r="K406" s="120"/>
      <c r="L406" s="120"/>
      <c r="M406" s="121"/>
      <c r="N406" s="133"/>
      <c r="V406" s="138"/>
    </row>
    <row r="407" spans="1:22" ht="13.8" thickBot="1">
      <c r="A407" s="314"/>
      <c r="B407" s="111"/>
      <c r="C407" s="111"/>
      <c r="D407" s="251"/>
      <c r="E407" s="111"/>
      <c r="F407" s="111"/>
      <c r="G407" s="458"/>
      <c r="H407" s="459"/>
      <c r="I407" s="460"/>
      <c r="J407" s="118" t="s">
        <v>2</v>
      </c>
      <c r="K407" s="118"/>
      <c r="L407" s="118"/>
      <c r="M407" s="81"/>
      <c r="N407" s="133"/>
      <c r="V407" s="138">
        <f>G407</f>
        <v>0</v>
      </c>
    </row>
    <row r="408" spans="1:22" ht="21" thickBot="1">
      <c r="A408" s="314"/>
      <c r="B408" s="90" t="s">
        <v>337</v>
      </c>
      <c r="C408" s="90" t="s">
        <v>339</v>
      </c>
      <c r="D408" s="90" t="s">
        <v>23</v>
      </c>
      <c r="E408" s="306" t="s">
        <v>341</v>
      </c>
      <c r="F408" s="306"/>
      <c r="G408" s="307"/>
      <c r="H408" s="308"/>
      <c r="I408" s="309"/>
      <c r="J408" s="115" t="s">
        <v>1</v>
      </c>
      <c r="K408" s="116"/>
      <c r="L408" s="116"/>
      <c r="M408" s="117"/>
      <c r="N408" s="133"/>
      <c r="V408" s="138"/>
    </row>
    <row r="409" spans="1:22" ht="13.8" thickBot="1">
      <c r="A409" s="315"/>
      <c r="B409" s="112"/>
      <c r="C409" s="112"/>
      <c r="D409" s="80"/>
      <c r="E409" s="113" t="s">
        <v>4</v>
      </c>
      <c r="F409" s="114"/>
      <c r="G409" s="455"/>
      <c r="H409" s="456"/>
      <c r="I409" s="457"/>
      <c r="J409" s="115" t="s">
        <v>0</v>
      </c>
      <c r="K409" s="116"/>
      <c r="L409" s="116"/>
      <c r="M409" s="117"/>
      <c r="N409" s="133"/>
      <c r="V409" s="138"/>
    </row>
    <row r="410" spans="1:22" ht="21.6" thickTop="1" thickBot="1">
      <c r="A410" s="313">
        <f>A406+1</f>
        <v>99</v>
      </c>
      <c r="B410" s="123" t="s">
        <v>336</v>
      </c>
      <c r="C410" s="123" t="s">
        <v>338</v>
      </c>
      <c r="D410" s="123" t="s">
        <v>24</v>
      </c>
      <c r="E410" s="449" t="s">
        <v>340</v>
      </c>
      <c r="F410" s="449"/>
      <c r="G410" s="449" t="s">
        <v>332</v>
      </c>
      <c r="H410" s="454"/>
      <c r="I410" s="82"/>
      <c r="J410" s="119" t="s">
        <v>2</v>
      </c>
      <c r="K410" s="120"/>
      <c r="L410" s="120"/>
      <c r="M410" s="121"/>
      <c r="N410" s="133"/>
      <c r="V410" s="138"/>
    </row>
    <row r="411" spans="1:22" ht="13.8" thickBot="1">
      <c r="A411" s="314"/>
      <c r="B411" s="111"/>
      <c r="C411" s="111"/>
      <c r="D411" s="251"/>
      <c r="E411" s="111"/>
      <c r="F411" s="111"/>
      <c r="G411" s="458"/>
      <c r="H411" s="459"/>
      <c r="I411" s="460"/>
      <c r="J411" s="118" t="s">
        <v>2</v>
      </c>
      <c r="K411" s="118"/>
      <c r="L411" s="118"/>
      <c r="M411" s="81"/>
      <c r="N411" s="133"/>
      <c r="V411" s="138">
        <f>G411</f>
        <v>0</v>
      </c>
    </row>
    <row r="412" spans="1:22" ht="21" thickBot="1">
      <c r="A412" s="314"/>
      <c r="B412" s="90" t="s">
        <v>337</v>
      </c>
      <c r="C412" s="90" t="s">
        <v>339</v>
      </c>
      <c r="D412" s="90" t="s">
        <v>23</v>
      </c>
      <c r="E412" s="306" t="s">
        <v>341</v>
      </c>
      <c r="F412" s="306"/>
      <c r="G412" s="307"/>
      <c r="H412" s="308"/>
      <c r="I412" s="309"/>
      <c r="J412" s="115" t="s">
        <v>1</v>
      </c>
      <c r="K412" s="116"/>
      <c r="L412" s="116"/>
      <c r="M412" s="117"/>
      <c r="N412" s="133"/>
      <c r="V412" s="138"/>
    </row>
    <row r="413" spans="1:22" ht="13.8" thickBot="1">
      <c r="A413" s="315"/>
      <c r="B413" s="112"/>
      <c r="C413" s="112"/>
      <c r="D413" s="80"/>
      <c r="E413" s="113" t="s">
        <v>4</v>
      </c>
      <c r="F413" s="114"/>
      <c r="G413" s="455"/>
      <c r="H413" s="456"/>
      <c r="I413" s="457"/>
      <c r="J413" s="115" t="s">
        <v>0</v>
      </c>
      <c r="K413" s="116"/>
      <c r="L413" s="116"/>
      <c r="M413" s="117"/>
      <c r="N413" s="133"/>
      <c r="V413" s="138"/>
    </row>
    <row r="414" spans="1:22" ht="21.6" thickTop="1" thickBot="1">
      <c r="A414" s="313">
        <f>A410+1</f>
        <v>100</v>
      </c>
      <c r="B414" s="123" t="s">
        <v>336</v>
      </c>
      <c r="C414" s="123" t="s">
        <v>338</v>
      </c>
      <c r="D414" s="123" t="s">
        <v>24</v>
      </c>
      <c r="E414" s="449" t="s">
        <v>340</v>
      </c>
      <c r="F414" s="449"/>
      <c r="G414" s="449" t="s">
        <v>332</v>
      </c>
      <c r="H414" s="454"/>
      <c r="I414" s="82"/>
      <c r="J414" s="119" t="s">
        <v>2</v>
      </c>
      <c r="K414" s="120"/>
      <c r="L414" s="120"/>
      <c r="M414" s="121"/>
      <c r="N414" s="133"/>
      <c r="V414" s="138"/>
    </row>
    <row r="415" spans="1:22" ht="13.8" thickBot="1">
      <c r="A415" s="314"/>
      <c r="B415" s="111"/>
      <c r="C415" s="111"/>
      <c r="D415" s="251"/>
      <c r="E415" s="111"/>
      <c r="F415" s="111"/>
      <c r="G415" s="458"/>
      <c r="H415" s="459"/>
      <c r="I415" s="460"/>
      <c r="J415" s="118" t="s">
        <v>2</v>
      </c>
      <c r="K415" s="118"/>
      <c r="L415" s="118"/>
      <c r="M415" s="81"/>
      <c r="N415" s="133"/>
      <c r="V415" s="138">
        <f>G415</f>
        <v>0</v>
      </c>
    </row>
    <row r="416" spans="1:22" ht="21" thickBot="1">
      <c r="A416" s="314"/>
      <c r="B416" s="90" t="s">
        <v>337</v>
      </c>
      <c r="C416" s="90" t="s">
        <v>339</v>
      </c>
      <c r="D416" s="90" t="s">
        <v>23</v>
      </c>
      <c r="E416" s="306" t="s">
        <v>341</v>
      </c>
      <c r="F416" s="306"/>
      <c r="G416" s="307"/>
      <c r="H416" s="308"/>
      <c r="I416" s="309"/>
      <c r="J416" s="115" t="s">
        <v>1</v>
      </c>
      <c r="K416" s="116"/>
      <c r="L416" s="116"/>
      <c r="M416" s="117"/>
      <c r="N416" s="133"/>
    </row>
    <row r="417" spans="1:17" ht="13.8" thickBot="1">
      <c r="A417" s="315"/>
      <c r="B417" s="80"/>
      <c r="C417" s="80"/>
      <c r="D417" s="80"/>
      <c r="E417" s="79" t="s">
        <v>4</v>
      </c>
      <c r="F417" s="78"/>
      <c r="G417" s="455"/>
      <c r="H417" s="456"/>
      <c r="I417" s="457"/>
      <c r="J417" s="77" t="s">
        <v>0</v>
      </c>
      <c r="K417" s="76"/>
      <c r="L417" s="76"/>
      <c r="M417" s="75"/>
      <c r="N417" s="133"/>
    </row>
    <row r="418" spans="1:17" ht="13.8" thickTop="1"/>
    <row r="419" spans="1:17" ht="13.8" thickBot="1"/>
    <row r="420" spans="1:17">
      <c r="P420" s="132" t="s">
        <v>328</v>
      </c>
      <c r="Q420" s="131"/>
    </row>
    <row r="421" spans="1:17">
      <c r="P421" s="130"/>
      <c r="Q421" s="203"/>
    </row>
    <row r="422" spans="1:17" ht="38.4">
      <c r="P422" s="129" t="b">
        <v>0</v>
      </c>
      <c r="Q422" s="45" t="str">
        <f xml:space="preserve"> CONCATENATE("OCTOBER 1, ",$M$7-1,"- MARCH 31, ",$M$7)</f>
        <v>OCTOBER 1, 2024- MARCH 31, 2025</v>
      </c>
    </row>
    <row r="423" spans="1:17" ht="28.8">
      <c r="P423" s="129" t="b">
        <v>1</v>
      </c>
      <c r="Q423" s="45" t="str">
        <f xml:space="preserve"> CONCATENATE("APRIL 1 - SEPTEMBER 30, ",$M$7)</f>
        <v>APRIL 1 - SEPTEMBER 30, 2025</v>
      </c>
    </row>
    <row r="424" spans="1:17">
      <c r="P424" s="129" t="b">
        <v>0</v>
      </c>
      <c r="Q424" s="203"/>
    </row>
    <row r="425" spans="1:17" ht="13.8" thickBot="1">
      <c r="P425" s="128">
        <v>1</v>
      </c>
      <c r="Q425" s="127"/>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A282:A285"/>
    <mergeCell ref="E282:F282"/>
    <mergeCell ref="E284:F284"/>
    <mergeCell ref="A286:A289"/>
    <mergeCell ref="E286:F286"/>
    <mergeCell ref="E288:F288"/>
    <mergeCell ref="E294:F294"/>
    <mergeCell ref="A290:A293"/>
    <mergeCell ref="E290:F290"/>
    <mergeCell ref="E292:F292"/>
    <mergeCell ref="A294:A297"/>
    <mergeCell ref="G367:I367"/>
    <mergeCell ref="G351:I351"/>
    <mergeCell ref="G354:H354"/>
    <mergeCell ref="E296:F296"/>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366:H366"/>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G185:I185"/>
    <mergeCell ref="G189:I189"/>
    <mergeCell ref="G193:I193"/>
    <mergeCell ref="G197:I197"/>
    <mergeCell ref="G200:I200"/>
    <mergeCell ref="G198:H198"/>
    <mergeCell ref="G199:I199"/>
    <mergeCell ref="G187:I187"/>
    <mergeCell ref="G190:H190"/>
    <mergeCell ref="G191:I19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313:I313"/>
    <mergeCell ref="G317:I317"/>
    <mergeCell ref="G321:I321"/>
    <mergeCell ref="G325:I325"/>
    <mergeCell ref="G294:H294"/>
    <mergeCell ref="G295:I295"/>
    <mergeCell ref="G298:H298"/>
    <mergeCell ref="G308:I308"/>
    <mergeCell ref="G312:I312"/>
    <mergeCell ref="G299:I299"/>
    <mergeCell ref="G296:I296"/>
    <mergeCell ref="G289:I289"/>
    <mergeCell ref="G293:I293"/>
    <mergeCell ref="G297:I297"/>
    <mergeCell ref="G301:I301"/>
    <mergeCell ref="G304:I304"/>
    <mergeCell ref="G302:H302"/>
    <mergeCell ref="G303:I303"/>
    <mergeCell ref="G305:I305"/>
    <mergeCell ref="G309:I309"/>
    <mergeCell ref="G292:I29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115:I115"/>
    <mergeCell ref="G118:H118"/>
    <mergeCell ref="G119:I119"/>
    <mergeCell ref="G122:H122"/>
    <mergeCell ref="G123:I123"/>
    <mergeCell ref="G117:I117"/>
    <mergeCell ref="G121:I121"/>
    <mergeCell ref="G125:I125"/>
    <mergeCell ref="G120:I120"/>
    <mergeCell ref="G124:I124"/>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54DAB-861E-4462-A8B2-40AC6D98C0DF}">
  <sheetPr>
    <tabColor rgb="FF00B050"/>
    <pageSetUpPr fitToPage="1"/>
  </sheetPr>
  <dimension ref="A1:V425"/>
  <sheetViews>
    <sheetView topLeftCell="A2" zoomScaleNormal="100" workbookViewId="0">
      <selection activeCell="O13" sqref="O13"/>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OSA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c r="L7" s="39"/>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365</v>
      </c>
      <c r="H9" s="369" t="str">
        <f>"REPORTING PERIOD: "&amp;Q422</f>
        <v>REPORTING PERIOD: OCTOBER 1, 2024- MARCH 31, 2025</v>
      </c>
      <c r="I9" s="372"/>
      <c r="J9" s="409" t="str">
        <f>"REPORTING PERIOD: "&amp;Q423</f>
        <v>REPORTING PERIOD: APRIL 1 - SEPTEMBER 30, 2025</v>
      </c>
      <c r="K9" s="412" t="s">
        <v>365</v>
      </c>
      <c r="L9" s="415" t="s">
        <v>8</v>
      </c>
      <c r="M9" s="416"/>
      <c r="N9" s="10"/>
      <c r="O9" s="72"/>
    </row>
    <row r="10" spans="1:19" customFormat="1" ht="15.75" customHeight="1">
      <c r="A10" s="391"/>
      <c r="B10" s="419" t="s">
        <v>376</v>
      </c>
      <c r="C10" s="403"/>
      <c r="D10" s="403"/>
      <c r="E10" s="403"/>
      <c r="F10" s="420"/>
      <c r="G10" s="405"/>
      <c r="H10" s="370"/>
      <c r="I10" s="373"/>
      <c r="J10" s="410"/>
      <c r="K10" s="413"/>
      <c r="L10" s="415"/>
      <c r="M10" s="416"/>
      <c r="N10" s="10"/>
      <c r="O10" s="72"/>
    </row>
    <row r="11" spans="1:19" customFormat="1" ht="13.8" thickBot="1">
      <c r="A11" s="391"/>
      <c r="B11" s="36" t="s">
        <v>21</v>
      </c>
      <c r="C11" s="37" t="s">
        <v>405</v>
      </c>
      <c r="D11" s="421" t="s">
        <v>395</v>
      </c>
      <c r="E11" s="421"/>
      <c r="F11" s="422"/>
      <c r="G11" s="406"/>
      <c r="H11" s="371"/>
      <c r="I11" s="374"/>
      <c r="J11" s="411"/>
      <c r="K11" s="414"/>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t="s">
        <v>17</v>
      </c>
      <c r="G17" s="310"/>
      <c r="H17" s="311"/>
      <c r="I17" s="312"/>
      <c r="J17" s="53" t="s">
        <v>5</v>
      </c>
      <c r="K17" s="52"/>
      <c r="L17" s="52" t="s">
        <v>3</v>
      </c>
      <c r="M17" s="51">
        <v>120</v>
      </c>
      <c r="N17" s="2"/>
      <c r="V17"/>
    </row>
    <row r="18" spans="1:22" ht="23.25" customHeight="1" thickBot="1">
      <c r="A18" s="299">
        <f>1</f>
        <v>1</v>
      </c>
      <c r="B18" s="89" t="s">
        <v>336</v>
      </c>
      <c r="C18" s="89" t="s">
        <v>338</v>
      </c>
      <c r="D18" s="89" t="s">
        <v>24</v>
      </c>
      <c r="E18" s="301" t="s">
        <v>340</v>
      </c>
      <c r="F18" s="301"/>
      <c r="G18" s="301" t="s">
        <v>332</v>
      </c>
      <c r="H18" s="302"/>
      <c r="I18" s="92"/>
      <c r="J18" s="70" t="s">
        <v>2</v>
      </c>
      <c r="K18" s="70"/>
      <c r="L18" s="70"/>
      <c r="M18" s="69"/>
      <c r="N18" s="2"/>
      <c r="V18" s="47"/>
    </row>
    <row r="19" spans="1:22" ht="13.8" thickBot="1">
      <c r="A19" s="299"/>
      <c r="B19" s="68"/>
      <c r="C19" s="68"/>
      <c r="D19" s="67"/>
      <c r="E19" s="66"/>
      <c r="F19" s="65"/>
      <c r="G19" s="303"/>
      <c r="H19" s="304"/>
      <c r="I19" s="305"/>
      <c r="J19" s="64"/>
      <c r="K19" s="63"/>
      <c r="L19" s="60"/>
      <c r="M19" s="62"/>
      <c r="N19" s="2"/>
      <c r="V19" s="48"/>
    </row>
    <row r="20" spans="1:22" ht="21" thickBot="1">
      <c r="A20" s="299"/>
      <c r="B20" s="90" t="s">
        <v>337</v>
      </c>
      <c r="C20" s="90" t="s">
        <v>339</v>
      </c>
      <c r="D20" s="90" t="s">
        <v>23</v>
      </c>
      <c r="E20" s="306" t="s">
        <v>341</v>
      </c>
      <c r="F20" s="306"/>
      <c r="G20" s="307"/>
      <c r="H20" s="308"/>
      <c r="I20" s="309"/>
      <c r="J20" s="61"/>
      <c r="K20" s="60"/>
      <c r="L20" s="59"/>
      <c r="M20" s="58"/>
      <c r="N20" s="2"/>
      <c r="V20" s="49"/>
    </row>
    <row r="21" spans="1:22" ht="13.8" thickBot="1">
      <c r="A21" s="300"/>
      <c r="B21" s="57"/>
      <c r="C21" s="57"/>
      <c r="D21" s="56"/>
      <c r="E21" s="55" t="s">
        <v>4</v>
      </c>
      <c r="F21" s="54"/>
      <c r="G21" s="310"/>
      <c r="H21" s="311"/>
      <c r="I21" s="312"/>
      <c r="J21" s="53"/>
      <c r="K21" s="52"/>
      <c r="L21" s="52"/>
      <c r="M21" s="51"/>
      <c r="N21" s="2"/>
      <c r="V21" s="49"/>
    </row>
    <row r="22" spans="1:22" ht="24" customHeight="1" thickBot="1">
      <c r="A22" s="299">
        <f>A18+1</f>
        <v>2</v>
      </c>
      <c r="B22" s="89" t="s">
        <v>336</v>
      </c>
      <c r="C22" s="89" t="s">
        <v>338</v>
      </c>
      <c r="D22" s="89" t="s">
        <v>24</v>
      </c>
      <c r="E22" s="301" t="s">
        <v>340</v>
      </c>
      <c r="F22" s="301"/>
      <c r="G22" s="301" t="s">
        <v>332</v>
      </c>
      <c r="H22" s="302"/>
      <c r="I22" s="92"/>
      <c r="J22" s="70"/>
      <c r="K22" s="70"/>
      <c r="L22" s="70"/>
      <c r="M22" s="69"/>
      <c r="N22" s="2"/>
      <c r="V22" s="49"/>
    </row>
    <row r="23" spans="1:22" ht="13.8" thickBot="1">
      <c r="A23" s="299"/>
      <c r="B23" s="68"/>
      <c r="C23" s="68"/>
      <c r="D23" s="67"/>
      <c r="E23" s="66"/>
      <c r="F23" s="65"/>
      <c r="G23" s="303"/>
      <c r="H23" s="304"/>
      <c r="I23" s="305"/>
      <c r="J23" s="64"/>
      <c r="K23" s="63"/>
      <c r="L23" s="60"/>
      <c r="M23" s="62"/>
      <c r="N23" s="2"/>
      <c r="V23" s="49"/>
    </row>
    <row r="24" spans="1:22" ht="21" thickBot="1">
      <c r="A24" s="299"/>
      <c r="B24" s="90" t="s">
        <v>337</v>
      </c>
      <c r="C24" s="90" t="s">
        <v>339</v>
      </c>
      <c r="D24" s="90" t="s">
        <v>23</v>
      </c>
      <c r="E24" s="306" t="s">
        <v>341</v>
      </c>
      <c r="F24" s="306"/>
      <c r="G24" s="307"/>
      <c r="H24" s="308"/>
      <c r="I24" s="309"/>
      <c r="J24" s="61"/>
      <c r="K24" s="60"/>
      <c r="L24" s="59"/>
      <c r="M24" s="58"/>
      <c r="N24" s="2"/>
      <c r="V24" s="49"/>
    </row>
    <row r="25" spans="1:22" ht="13.8" thickBot="1">
      <c r="A25" s="300"/>
      <c r="B25" s="57"/>
      <c r="C25" s="57"/>
      <c r="D25" s="56"/>
      <c r="E25" s="55" t="s">
        <v>4</v>
      </c>
      <c r="F25" s="54"/>
      <c r="G25" s="310"/>
      <c r="H25" s="311"/>
      <c r="I25" s="312"/>
      <c r="J25" s="53"/>
      <c r="K25" s="52"/>
      <c r="L25" s="52"/>
      <c r="M25" s="51"/>
      <c r="N25" s="2"/>
      <c r="V25" s="49"/>
    </row>
    <row r="26" spans="1:22" ht="24" customHeight="1" thickBot="1">
      <c r="A26" s="299">
        <f>A22+1</f>
        <v>3</v>
      </c>
      <c r="B26" s="89" t="s">
        <v>336</v>
      </c>
      <c r="C26" s="89" t="s">
        <v>338</v>
      </c>
      <c r="D26" s="89" t="s">
        <v>24</v>
      </c>
      <c r="E26" s="301" t="s">
        <v>340</v>
      </c>
      <c r="F26" s="301"/>
      <c r="G26" s="301" t="s">
        <v>332</v>
      </c>
      <c r="H26" s="302"/>
      <c r="I26" s="92"/>
      <c r="J26" s="70"/>
      <c r="K26" s="70"/>
      <c r="L26" s="70"/>
      <c r="M26" s="69"/>
      <c r="N26" s="2"/>
      <c r="V26" s="49"/>
    </row>
    <row r="27" spans="1:22" ht="13.8" thickBot="1">
      <c r="A27" s="299"/>
      <c r="B27" s="68"/>
      <c r="C27" s="68"/>
      <c r="D27" s="67"/>
      <c r="E27" s="66"/>
      <c r="F27" s="65"/>
      <c r="G27" s="303"/>
      <c r="H27" s="304"/>
      <c r="I27" s="305"/>
      <c r="J27" s="64"/>
      <c r="K27" s="63"/>
      <c r="L27" s="60"/>
      <c r="M27" s="62"/>
      <c r="N27" s="2"/>
      <c r="V27" s="49"/>
    </row>
    <row r="28" spans="1:22" ht="21" thickBot="1">
      <c r="A28" s="299"/>
      <c r="B28" s="90" t="s">
        <v>337</v>
      </c>
      <c r="C28" s="90" t="s">
        <v>339</v>
      </c>
      <c r="D28" s="90" t="s">
        <v>23</v>
      </c>
      <c r="E28" s="306" t="s">
        <v>341</v>
      </c>
      <c r="F28" s="306"/>
      <c r="G28" s="307"/>
      <c r="H28" s="308"/>
      <c r="I28" s="309"/>
      <c r="J28" s="61"/>
      <c r="K28" s="60"/>
      <c r="L28" s="59"/>
      <c r="M28" s="58"/>
      <c r="N28" s="2"/>
      <c r="V28" s="49"/>
    </row>
    <row r="29" spans="1:22" ht="13.8" thickBot="1">
      <c r="A29" s="300"/>
      <c r="B29" s="57"/>
      <c r="C29" s="57"/>
      <c r="D29" s="56"/>
      <c r="E29" s="55" t="s">
        <v>4</v>
      </c>
      <c r="F29" s="54"/>
      <c r="G29" s="310"/>
      <c r="H29" s="311"/>
      <c r="I29" s="312"/>
      <c r="J29" s="53"/>
      <c r="K29" s="52"/>
      <c r="L29" s="52"/>
      <c r="M29" s="51"/>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V30" s="49"/>
    </row>
    <row r="31" spans="1:22" ht="13.8" thickBot="1">
      <c r="A31" s="299"/>
      <c r="B31" s="68"/>
      <c r="C31" s="68"/>
      <c r="D31" s="67"/>
      <c r="E31" s="66"/>
      <c r="F31" s="65"/>
      <c r="G31" s="303"/>
      <c r="H31" s="304"/>
      <c r="I31" s="305"/>
      <c r="J31" s="64"/>
      <c r="K31" s="63"/>
      <c r="L31" s="60"/>
      <c r="M31" s="62"/>
      <c r="N31" s="2"/>
      <c r="V31" s="49"/>
    </row>
    <row r="32" spans="1:22" ht="21" thickBot="1">
      <c r="A32" s="299"/>
      <c r="B32" s="90" t="s">
        <v>337</v>
      </c>
      <c r="C32" s="90" t="s">
        <v>339</v>
      </c>
      <c r="D32" s="90" t="s">
        <v>23</v>
      </c>
      <c r="E32" s="306" t="s">
        <v>341</v>
      </c>
      <c r="F32" s="306"/>
      <c r="G32" s="307"/>
      <c r="H32" s="308"/>
      <c r="I32" s="309"/>
      <c r="J32" s="61"/>
      <c r="K32" s="60"/>
      <c r="L32" s="59"/>
      <c r="M32" s="58"/>
      <c r="N32" s="2"/>
      <c r="V32" s="49"/>
    </row>
    <row r="33" spans="1:22" ht="13.8" thickBot="1">
      <c r="A33" s="300"/>
      <c r="B33" s="57"/>
      <c r="C33" s="57"/>
      <c r="D33" s="56"/>
      <c r="E33" s="55" t="s">
        <v>4</v>
      </c>
      <c r="F33" s="54"/>
      <c r="G33" s="310"/>
      <c r="H33" s="311"/>
      <c r="I33" s="312"/>
      <c r="J33" s="53"/>
      <c r="K33" s="52"/>
      <c r="L33" s="52"/>
      <c r="M33" s="51"/>
      <c r="N33" s="2"/>
      <c r="V33" s="49"/>
    </row>
    <row r="34" spans="1:22" ht="24" customHeight="1" thickBot="1">
      <c r="A34" s="299">
        <f>A30+1</f>
        <v>5</v>
      </c>
      <c r="B34" s="89" t="s">
        <v>336</v>
      </c>
      <c r="C34" s="89" t="s">
        <v>338</v>
      </c>
      <c r="D34" s="89" t="s">
        <v>24</v>
      </c>
      <c r="E34" s="301" t="s">
        <v>340</v>
      </c>
      <c r="F34" s="301"/>
      <c r="G34" s="301" t="s">
        <v>332</v>
      </c>
      <c r="H34" s="302"/>
      <c r="I34" s="92"/>
      <c r="J34" s="70"/>
      <c r="K34" s="70"/>
      <c r="L34" s="70"/>
      <c r="M34" s="69"/>
      <c r="N34" s="2"/>
      <c r="V34" s="49"/>
    </row>
    <row r="35" spans="1:22" ht="13.8" thickBot="1">
      <c r="A35" s="299"/>
      <c r="B35" s="68"/>
      <c r="C35" s="68"/>
      <c r="D35" s="67"/>
      <c r="E35" s="66"/>
      <c r="F35" s="65"/>
      <c r="G35" s="303"/>
      <c r="H35" s="304"/>
      <c r="I35" s="305"/>
      <c r="J35" s="64"/>
      <c r="K35" s="63"/>
      <c r="L35" s="60"/>
      <c r="M35" s="62"/>
      <c r="N35" s="2"/>
      <c r="V35" s="49"/>
    </row>
    <row r="36" spans="1:22" ht="21" thickBot="1">
      <c r="A36" s="299"/>
      <c r="B36" s="90" t="s">
        <v>337</v>
      </c>
      <c r="C36" s="90" t="s">
        <v>339</v>
      </c>
      <c r="D36" s="90" t="s">
        <v>23</v>
      </c>
      <c r="E36" s="306" t="s">
        <v>341</v>
      </c>
      <c r="F36" s="306"/>
      <c r="G36" s="307"/>
      <c r="H36" s="308"/>
      <c r="I36" s="309"/>
      <c r="J36" s="61"/>
      <c r="K36" s="60"/>
      <c r="L36" s="59"/>
      <c r="M36" s="58"/>
      <c r="N36" s="2"/>
      <c r="V36" s="49"/>
    </row>
    <row r="37" spans="1:22" ht="13.8" thickBot="1">
      <c r="A37" s="300"/>
      <c r="B37" s="57"/>
      <c r="C37" s="57"/>
      <c r="D37" s="56"/>
      <c r="E37" s="55" t="s">
        <v>4</v>
      </c>
      <c r="F37" s="54"/>
      <c r="G37" s="310"/>
      <c r="H37" s="311"/>
      <c r="I37" s="312"/>
      <c r="J37" s="53"/>
      <c r="K37" s="52"/>
      <c r="L37" s="52"/>
      <c r="M37" s="51"/>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V38" s="49"/>
    </row>
    <row r="39" spans="1:22" ht="13.8" thickBot="1">
      <c r="A39" s="299"/>
      <c r="B39" s="68"/>
      <c r="C39" s="68"/>
      <c r="D39" s="67"/>
      <c r="E39" s="66"/>
      <c r="F39" s="65"/>
      <c r="G39" s="303"/>
      <c r="H39" s="304"/>
      <c r="I39" s="305"/>
      <c r="J39" s="64"/>
      <c r="K39" s="63"/>
      <c r="L39" s="60"/>
      <c r="M39" s="62"/>
      <c r="N39" s="2"/>
      <c r="V39" s="49"/>
    </row>
    <row r="40" spans="1:22" ht="21" thickBot="1">
      <c r="A40" s="299"/>
      <c r="B40" s="90" t="s">
        <v>337</v>
      </c>
      <c r="C40" s="90" t="s">
        <v>339</v>
      </c>
      <c r="D40" s="90" t="s">
        <v>23</v>
      </c>
      <c r="E40" s="306" t="s">
        <v>341</v>
      </c>
      <c r="F40" s="306"/>
      <c r="G40" s="307"/>
      <c r="H40" s="308"/>
      <c r="I40" s="309"/>
      <c r="J40" s="61"/>
      <c r="K40" s="60"/>
      <c r="L40" s="59"/>
      <c r="M40" s="58"/>
      <c r="N40" s="2"/>
      <c r="V40" s="49"/>
    </row>
    <row r="41" spans="1:22" ht="13.8" thickBot="1">
      <c r="A41" s="300"/>
      <c r="B41" s="57"/>
      <c r="C41" s="57"/>
      <c r="D41" s="56"/>
      <c r="E41" s="55" t="s">
        <v>4</v>
      </c>
      <c r="F41" s="54"/>
      <c r="G41" s="310"/>
      <c r="H41" s="311"/>
      <c r="I41" s="312"/>
      <c r="J41" s="53"/>
      <c r="K41" s="52"/>
      <c r="L41" s="52"/>
      <c r="M41" s="51"/>
      <c r="N41" s="2"/>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V42" s="49"/>
    </row>
    <row r="43" spans="1:22" ht="13.8" thickBot="1">
      <c r="A43" s="299"/>
      <c r="B43" s="68"/>
      <c r="C43" s="68"/>
      <c r="D43" s="67"/>
      <c r="E43" s="66"/>
      <c r="F43" s="65"/>
      <c r="G43" s="303"/>
      <c r="H43" s="304"/>
      <c r="I43" s="305"/>
      <c r="J43" s="64"/>
      <c r="K43" s="63"/>
      <c r="L43" s="60"/>
      <c r="M43" s="62"/>
      <c r="N43" s="2"/>
      <c r="V43" s="49"/>
    </row>
    <row r="44" spans="1:22" ht="21" thickBot="1">
      <c r="A44" s="299"/>
      <c r="B44" s="90" t="s">
        <v>337</v>
      </c>
      <c r="C44" s="90" t="s">
        <v>339</v>
      </c>
      <c r="D44" s="90" t="s">
        <v>23</v>
      </c>
      <c r="E44" s="306" t="s">
        <v>341</v>
      </c>
      <c r="F44" s="306"/>
      <c r="G44" s="307"/>
      <c r="H44" s="308"/>
      <c r="I44" s="309"/>
      <c r="J44" s="61"/>
      <c r="K44" s="60"/>
      <c r="L44" s="59"/>
      <c r="M44" s="58"/>
      <c r="N44" s="2"/>
      <c r="V44" s="49"/>
    </row>
    <row r="45" spans="1:22" ht="13.8" thickBot="1">
      <c r="A45" s="300"/>
      <c r="B45" s="57"/>
      <c r="C45" s="57"/>
      <c r="D45" s="56"/>
      <c r="E45" s="55" t="s">
        <v>4</v>
      </c>
      <c r="F45" s="54"/>
      <c r="G45" s="310"/>
      <c r="H45" s="311"/>
      <c r="I45" s="312"/>
      <c r="J45" s="53"/>
      <c r="K45" s="52"/>
      <c r="L45" s="52"/>
      <c r="M45" s="51"/>
      <c r="N45" s="2"/>
      <c r="V45" s="49"/>
    </row>
    <row r="46" spans="1:22" ht="24" customHeight="1" thickBot="1">
      <c r="A46" s="299">
        <f>A42+1</f>
        <v>8</v>
      </c>
      <c r="B46" s="89" t="s">
        <v>336</v>
      </c>
      <c r="C46" s="89" t="s">
        <v>338</v>
      </c>
      <c r="D46" s="89" t="s">
        <v>24</v>
      </c>
      <c r="E46" s="301" t="s">
        <v>340</v>
      </c>
      <c r="F46" s="301"/>
      <c r="G46" s="301" t="s">
        <v>332</v>
      </c>
      <c r="H46" s="302"/>
      <c r="I46" s="92"/>
      <c r="J46" s="70"/>
      <c r="K46" s="70"/>
      <c r="L46" s="70"/>
      <c r="M46" s="69"/>
      <c r="N46" s="2"/>
      <c r="V46" s="49"/>
    </row>
    <row r="47" spans="1:22" ht="13.8" thickBot="1">
      <c r="A47" s="299"/>
      <c r="B47" s="68"/>
      <c r="C47" s="68"/>
      <c r="D47" s="67"/>
      <c r="E47" s="66"/>
      <c r="F47" s="65"/>
      <c r="G47" s="303"/>
      <c r="H47" s="304"/>
      <c r="I47" s="305"/>
      <c r="J47" s="64"/>
      <c r="K47" s="63"/>
      <c r="L47" s="60"/>
      <c r="M47" s="62"/>
      <c r="N47" s="2"/>
      <c r="V47" s="49"/>
    </row>
    <row r="48" spans="1:22" ht="21" thickBot="1">
      <c r="A48" s="299"/>
      <c r="B48" s="90" t="s">
        <v>337</v>
      </c>
      <c r="C48" s="90" t="s">
        <v>339</v>
      </c>
      <c r="D48" s="90" t="s">
        <v>23</v>
      </c>
      <c r="E48" s="306" t="s">
        <v>341</v>
      </c>
      <c r="F48" s="306"/>
      <c r="G48" s="307"/>
      <c r="H48" s="308"/>
      <c r="I48" s="309"/>
      <c r="J48" s="61"/>
      <c r="K48" s="60"/>
      <c r="L48" s="59"/>
      <c r="M48" s="58"/>
      <c r="N48" s="2"/>
      <c r="V48" s="49"/>
    </row>
    <row r="49" spans="1:22" ht="13.8" thickBot="1">
      <c r="A49" s="300"/>
      <c r="B49" s="57"/>
      <c r="C49" s="57"/>
      <c r="D49" s="56"/>
      <c r="E49" s="55" t="s">
        <v>4</v>
      </c>
      <c r="F49" s="54"/>
      <c r="G49" s="310"/>
      <c r="H49" s="311"/>
      <c r="I49" s="312"/>
      <c r="J49" s="53"/>
      <c r="K49" s="52"/>
      <c r="L49" s="52"/>
      <c r="M49" s="51"/>
      <c r="N49" s="2"/>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V50" s="49"/>
    </row>
    <row r="51" spans="1:22" ht="13.8" thickBot="1">
      <c r="A51" s="299"/>
      <c r="B51" s="68"/>
      <c r="C51" s="68"/>
      <c r="D51" s="67"/>
      <c r="E51" s="66"/>
      <c r="F51" s="65"/>
      <c r="G51" s="303"/>
      <c r="H51" s="304"/>
      <c r="I51" s="305"/>
      <c r="J51" s="64"/>
      <c r="K51" s="63"/>
      <c r="L51" s="60"/>
      <c r="M51" s="62"/>
      <c r="N51" s="2"/>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ht="13.8" thickBot="1">
      <c r="A53" s="300"/>
      <c r="B53" s="57"/>
      <c r="C53" s="57"/>
      <c r="D53" s="56"/>
      <c r="E53" s="55" t="s">
        <v>4</v>
      </c>
      <c r="F53" s="54"/>
      <c r="G53" s="310"/>
      <c r="H53" s="311"/>
      <c r="I53" s="312"/>
      <c r="J53" s="53"/>
      <c r="K53" s="52"/>
      <c r="L53" s="52"/>
      <c r="M53" s="51"/>
      <c r="N53" s="2"/>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V54" s="49"/>
    </row>
    <row r="55" spans="1:22" ht="13.8" thickBot="1">
      <c r="A55" s="299"/>
      <c r="B55" s="68"/>
      <c r="C55" s="68"/>
      <c r="D55" s="67"/>
      <c r="E55" s="66"/>
      <c r="F55" s="65"/>
      <c r="G55" s="303"/>
      <c r="H55" s="304"/>
      <c r="I55" s="305"/>
      <c r="J55" s="64"/>
      <c r="K55" s="63"/>
      <c r="L55" s="60"/>
      <c r="M55" s="62"/>
      <c r="N55" s="2"/>
      <c r="P55" s="1"/>
      <c r="V55" s="49"/>
    </row>
    <row r="56" spans="1:22" ht="21" thickBot="1">
      <c r="A56" s="299"/>
      <c r="B56" s="90" t="s">
        <v>337</v>
      </c>
      <c r="C56" s="90" t="s">
        <v>339</v>
      </c>
      <c r="D56" s="90" t="s">
        <v>23</v>
      </c>
      <c r="E56" s="306" t="s">
        <v>341</v>
      </c>
      <c r="F56" s="306"/>
      <c r="G56" s="307"/>
      <c r="H56" s="308"/>
      <c r="I56" s="309"/>
      <c r="J56" s="61"/>
      <c r="K56" s="60"/>
      <c r="L56" s="59"/>
      <c r="M56" s="58"/>
      <c r="N56" s="2"/>
      <c r="V56" s="49"/>
    </row>
    <row r="57" spans="1:22" s="1" customFormat="1" ht="13.8" thickBot="1">
      <c r="A57" s="300"/>
      <c r="B57" s="57"/>
      <c r="C57" s="57"/>
      <c r="D57" s="56"/>
      <c r="E57" s="55" t="s">
        <v>4</v>
      </c>
      <c r="F57" s="54"/>
      <c r="G57" s="310"/>
      <c r="H57" s="311"/>
      <c r="I57" s="312"/>
      <c r="J57" s="53"/>
      <c r="K57" s="52"/>
      <c r="L57" s="52"/>
      <c r="M57" s="51"/>
      <c r="N57" s="3"/>
      <c r="P57"/>
      <c r="Q57"/>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13.8" thickBot="1">
      <c r="A59" s="299"/>
      <c r="B59" s="68"/>
      <c r="C59" s="68"/>
      <c r="D59" s="67"/>
      <c r="E59" s="66"/>
      <c r="F59" s="65"/>
      <c r="G59" s="303"/>
      <c r="H59" s="304"/>
      <c r="I59" s="305"/>
      <c r="J59" s="64"/>
      <c r="K59" s="63"/>
      <c r="L59" s="60"/>
      <c r="M59" s="62"/>
      <c r="N59" s="2"/>
      <c r="V59" s="49"/>
    </row>
    <row r="60" spans="1:22" ht="21" thickBot="1">
      <c r="A60" s="299"/>
      <c r="B60" s="90" t="s">
        <v>337</v>
      </c>
      <c r="C60" s="90" t="s">
        <v>339</v>
      </c>
      <c r="D60" s="90" t="s">
        <v>23</v>
      </c>
      <c r="E60" s="306" t="s">
        <v>341</v>
      </c>
      <c r="F60" s="306"/>
      <c r="G60" s="307"/>
      <c r="H60" s="308"/>
      <c r="I60" s="309"/>
      <c r="J60" s="61"/>
      <c r="K60" s="60"/>
      <c r="L60" s="59"/>
      <c r="M60" s="58"/>
      <c r="N60" s="2"/>
      <c r="V60" s="49"/>
    </row>
    <row r="61" spans="1:22" ht="13.8" thickBot="1">
      <c r="A61" s="300"/>
      <c r="B61" s="57"/>
      <c r="C61" s="57"/>
      <c r="D61" s="56"/>
      <c r="E61" s="55" t="s">
        <v>4</v>
      </c>
      <c r="F61" s="54"/>
      <c r="G61" s="310"/>
      <c r="H61" s="311"/>
      <c r="I61" s="312"/>
      <c r="J61" s="53"/>
      <c r="K61" s="52"/>
      <c r="L61" s="52"/>
      <c r="M61" s="51"/>
      <c r="N61" s="2"/>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V62" s="49"/>
    </row>
    <row r="63" spans="1:22" ht="13.8" thickBot="1">
      <c r="A63" s="299"/>
      <c r="B63" s="68"/>
      <c r="C63" s="68"/>
      <c r="D63" s="67"/>
      <c r="E63" s="66"/>
      <c r="F63" s="65"/>
      <c r="G63" s="303"/>
      <c r="H63" s="304"/>
      <c r="I63" s="305"/>
      <c r="J63" s="64"/>
      <c r="K63" s="63"/>
      <c r="L63" s="60"/>
      <c r="M63" s="62"/>
      <c r="N63" s="2"/>
      <c r="V63" s="49"/>
    </row>
    <row r="64" spans="1:22" ht="21" thickBot="1">
      <c r="A64" s="299"/>
      <c r="B64" s="90" t="s">
        <v>337</v>
      </c>
      <c r="C64" s="90" t="s">
        <v>339</v>
      </c>
      <c r="D64" s="90" t="s">
        <v>23</v>
      </c>
      <c r="E64" s="306" t="s">
        <v>341</v>
      </c>
      <c r="F64" s="306"/>
      <c r="G64" s="307"/>
      <c r="H64" s="308"/>
      <c r="I64" s="309"/>
      <c r="J64" s="61"/>
      <c r="K64" s="60"/>
      <c r="L64" s="59"/>
      <c r="M64" s="58"/>
      <c r="N64" s="2"/>
      <c r="V64" s="49"/>
    </row>
    <row r="65" spans="1:22" ht="13.8" thickBot="1">
      <c r="A65" s="300"/>
      <c r="B65" s="57"/>
      <c r="C65" s="57"/>
      <c r="D65" s="56"/>
      <c r="E65" s="55" t="s">
        <v>4</v>
      </c>
      <c r="F65" s="54"/>
      <c r="G65" s="310"/>
      <c r="H65" s="311"/>
      <c r="I65" s="312"/>
      <c r="J65" s="53"/>
      <c r="K65" s="52"/>
      <c r="L65" s="52"/>
      <c r="M65" s="51"/>
      <c r="N65" s="2"/>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V66" s="49"/>
    </row>
    <row r="67" spans="1:22" ht="13.8" thickBot="1">
      <c r="A67" s="299"/>
      <c r="B67" s="68"/>
      <c r="C67" s="68"/>
      <c r="D67" s="67"/>
      <c r="E67" s="66"/>
      <c r="F67" s="65"/>
      <c r="G67" s="303"/>
      <c r="H67" s="304"/>
      <c r="I67" s="305"/>
      <c r="J67" s="64"/>
      <c r="K67" s="63"/>
      <c r="L67" s="60"/>
      <c r="M67" s="62"/>
      <c r="N67" s="2"/>
      <c r="V67" s="49"/>
    </row>
    <row r="68" spans="1:22" ht="21" thickBot="1">
      <c r="A68" s="299"/>
      <c r="B68" s="90" t="s">
        <v>337</v>
      </c>
      <c r="C68" s="90" t="s">
        <v>339</v>
      </c>
      <c r="D68" s="90" t="s">
        <v>23</v>
      </c>
      <c r="E68" s="306" t="s">
        <v>341</v>
      </c>
      <c r="F68" s="306"/>
      <c r="G68" s="307"/>
      <c r="H68" s="308"/>
      <c r="I68" s="309"/>
      <c r="J68" s="61"/>
      <c r="K68" s="60"/>
      <c r="L68" s="59"/>
      <c r="M68" s="58"/>
      <c r="N68" s="2"/>
      <c r="V68" s="49"/>
    </row>
    <row r="69" spans="1:22" ht="13.8" thickBot="1">
      <c r="A69" s="300"/>
      <c r="B69" s="57"/>
      <c r="C69" s="57"/>
      <c r="D69" s="56"/>
      <c r="E69" s="55" t="s">
        <v>4</v>
      </c>
      <c r="F69" s="54"/>
      <c r="G69" s="310"/>
      <c r="H69" s="311"/>
      <c r="I69" s="312"/>
      <c r="J69" s="53"/>
      <c r="K69" s="52"/>
      <c r="L69" s="52"/>
      <c r="M69" s="51"/>
      <c r="N69" s="2"/>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V70" s="49"/>
    </row>
    <row r="71" spans="1:22" ht="13.8" thickBot="1">
      <c r="A71" s="299"/>
      <c r="B71" s="68"/>
      <c r="C71" s="68"/>
      <c r="D71" s="67"/>
      <c r="E71" s="66"/>
      <c r="F71" s="65"/>
      <c r="G71" s="303"/>
      <c r="H71" s="304"/>
      <c r="I71" s="305"/>
      <c r="J71" s="64"/>
      <c r="K71" s="63"/>
      <c r="L71" s="60"/>
      <c r="M71" s="62"/>
      <c r="N71" s="2"/>
      <c r="V71" s="50"/>
    </row>
    <row r="72" spans="1:22" ht="21" thickBot="1">
      <c r="A72" s="299"/>
      <c r="B72" s="90" t="s">
        <v>337</v>
      </c>
      <c r="C72" s="90" t="s">
        <v>339</v>
      </c>
      <c r="D72" s="90" t="s">
        <v>23</v>
      </c>
      <c r="E72" s="306" t="s">
        <v>341</v>
      </c>
      <c r="F72" s="306"/>
      <c r="G72" s="307"/>
      <c r="H72" s="308"/>
      <c r="I72" s="309"/>
      <c r="J72" s="61"/>
      <c r="K72" s="60"/>
      <c r="L72" s="59"/>
      <c r="M72" s="58"/>
      <c r="N72" s="2"/>
      <c r="V72" s="49"/>
    </row>
    <row r="73" spans="1:22" ht="13.8" thickBot="1">
      <c r="A73" s="300"/>
      <c r="B73" s="57"/>
      <c r="C73" s="57"/>
      <c r="D73" s="56"/>
      <c r="E73" s="55" t="s">
        <v>4</v>
      </c>
      <c r="F73" s="54"/>
      <c r="G73" s="310"/>
      <c r="H73" s="311"/>
      <c r="I73" s="312"/>
      <c r="J73" s="53"/>
      <c r="K73" s="52"/>
      <c r="L73" s="52"/>
      <c r="M73" s="51"/>
      <c r="N73" s="2"/>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V74" s="49"/>
    </row>
    <row r="75" spans="1:22" ht="13.8" thickBot="1">
      <c r="A75" s="299"/>
      <c r="B75" s="68"/>
      <c r="C75" s="68"/>
      <c r="D75" s="67"/>
      <c r="E75" s="66"/>
      <c r="F75" s="65"/>
      <c r="G75" s="303"/>
      <c r="H75" s="304"/>
      <c r="I75" s="305"/>
      <c r="J75" s="64"/>
      <c r="K75" s="63"/>
      <c r="L75" s="60"/>
      <c r="M75" s="62"/>
      <c r="N75" s="2"/>
      <c r="V75" s="49"/>
    </row>
    <row r="76" spans="1:22" ht="21" thickBot="1">
      <c r="A76" s="299"/>
      <c r="B76" s="90" t="s">
        <v>337</v>
      </c>
      <c r="C76" s="90" t="s">
        <v>339</v>
      </c>
      <c r="D76" s="90" t="s">
        <v>23</v>
      </c>
      <c r="E76" s="306" t="s">
        <v>341</v>
      </c>
      <c r="F76" s="306"/>
      <c r="G76" s="307"/>
      <c r="H76" s="308"/>
      <c r="I76" s="309"/>
      <c r="J76" s="61"/>
      <c r="K76" s="60"/>
      <c r="L76" s="59"/>
      <c r="M76" s="58"/>
      <c r="N76" s="2"/>
      <c r="V76" s="49"/>
    </row>
    <row r="77" spans="1:22" ht="13.8" thickBot="1">
      <c r="A77" s="300"/>
      <c r="B77" s="57"/>
      <c r="C77" s="57"/>
      <c r="D77" s="56"/>
      <c r="E77" s="55" t="s">
        <v>4</v>
      </c>
      <c r="F77" s="54"/>
      <c r="G77" s="310"/>
      <c r="H77" s="311"/>
      <c r="I77" s="312"/>
      <c r="J77" s="53"/>
      <c r="K77" s="52"/>
      <c r="L77" s="52"/>
      <c r="M77" s="51"/>
      <c r="N77" s="2"/>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V78" s="49"/>
    </row>
    <row r="79" spans="1:22" ht="13.8" thickBot="1">
      <c r="A79" s="299"/>
      <c r="B79" s="68"/>
      <c r="C79" s="68"/>
      <c r="D79" s="67"/>
      <c r="E79" s="66"/>
      <c r="F79" s="65"/>
      <c r="G79" s="303"/>
      <c r="H79" s="304"/>
      <c r="I79" s="305"/>
      <c r="J79" s="64"/>
      <c r="K79" s="63"/>
      <c r="L79" s="60"/>
      <c r="M79" s="62"/>
      <c r="N79" s="2"/>
      <c r="V79" s="49"/>
    </row>
    <row r="80" spans="1:22" ht="21" thickBot="1">
      <c r="A80" s="299"/>
      <c r="B80" s="90" t="s">
        <v>337</v>
      </c>
      <c r="C80" s="90" t="s">
        <v>339</v>
      </c>
      <c r="D80" s="90" t="s">
        <v>23</v>
      </c>
      <c r="E80" s="306" t="s">
        <v>341</v>
      </c>
      <c r="F80" s="306"/>
      <c r="G80" s="307"/>
      <c r="H80" s="308"/>
      <c r="I80" s="309"/>
      <c r="J80" s="61"/>
      <c r="K80" s="60"/>
      <c r="L80" s="59"/>
      <c r="M80" s="58"/>
      <c r="N80" s="2"/>
      <c r="V80" s="49"/>
    </row>
    <row r="81" spans="1:22" ht="13.8" thickBot="1">
      <c r="A81" s="300"/>
      <c r="B81" s="57"/>
      <c r="C81" s="57"/>
      <c r="D81" s="56"/>
      <c r="E81" s="55" t="s">
        <v>4</v>
      </c>
      <c r="F81" s="54"/>
      <c r="G81" s="310"/>
      <c r="H81" s="311"/>
      <c r="I81" s="312"/>
      <c r="J81" s="53"/>
      <c r="K81" s="52"/>
      <c r="L81" s="52"/>
      <c r="M81" s="51"/>
      <c r="N81" s="2"/>
      <c r="V81" s="49"/>
    </row>
    <row r="82" spans="1:22" ht="24" customHeight="1" thickBot="1">
      <c r="A82" s="299">
        <f>A78+1</f>
        <v>17</v>
      </c>
      <c r="B82" s="89" t="s">
        <v>336</v>
      </c>
      <c r="C82" s="89" t="s">
        <v>338</v>
      </c>
      <c r="D82" s="89" t="s">
        <v>24</v>
      </c>
      <c r="E82" s="301" t="s">
        <v>340</v>
      </c>
      <c r="F82" s="301"/>
      <c r="G82" s="301" t="s">
        <v>332</v>
      </c>
      <c r="H82" s="302"/>
      <c r="I82" s="92"/>
      <c r="J82" s="70"/>
      <c r="K82" s="70"/>
      <c r="L82" s="70"/>
      <c r="M82" s="69"/>
      <c r="N82" s="2"/>
      <c r="V82" s="49"/>
    </row>
    <row r="83" spans="1:22" ht="13.8" thickBot="1">
      <c r="A83" s="299"/>
      <c r="B83" s="68"/>
      <c r="C83" s="68"/>
      <c r="D83" s="67"/>
      <c r="E83" s="66"/>
      <c r="F83" s="65"/>
      <c r="G83" s="303"/>
      <c r="H83" s="304"/>
      <c r="I83" s="305"/>
      <c r="J83" s="64"/>
      <c r="K83" s="63"/>
      <c r="L83" s="60"/>
      <c r="M83" s="62"/>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13.8" thickBot="1">
      <c r="A85" s="300"/>
      <c r="B85" s="57"/>
      <c r="C85" s="57"/>
      <c r="D85" s="56"/>
      <c r="E85" s="55" t="s">
        <v>4</v>
      </c>
      <c r="F85" s="54"/>
      <c r="G85" s="310"/>
      <c r="H85" s="311"/>
      <c r="I85" s="312"/>
      <c r="J85" s="53"/>
      <c r="K85" s="52"/>
      <c r="L85" s="52"/>
      <c r="M85" s="51"/>
      <c r="N85" s="2"/>
      <c r="V85" s="49"/>
    </row>
    <row r="86" spans="1:22" ht="24" customHeight="1" thickBot="1">
      <c r="A86" s="299">
        <f>A82+1</f>
        <v>18</v>
      </c>
      <c r="B86" s="89" t="s">
        <v>336</v>
      </c>
      <c r="C86" s="89" t="s">
        <v>338</v>
      </c>
      <c r="D86" s="89" t="s">
        <v>24</v>
      </c>
      <c r="E86" s="301" t="s">
        <v>340</v>
      </c>
      <c r="F86" s="301"/>
      <c r="G86" s="301" t="s">
        <v>332</v>
      </c>
      <c r="H86" s="302"/>
      <c r="I86" s="92"/>
      <c r="J86" s="70"/>
      <c r="K86" s="70"/>
      <c r="L86" s="70"/>
      <c r="M86" s="69"/>
      <c r="N86" s="2"/>
      <c r="V86" s="49"/>
    </row>
    <row r="87" spans="1:22" ht="13.8" thickBot="1">
      <c r="A87" s="299"/>
      <c r="B87" s="68"/>
      <c r="C87" s="68"/>
      <c r="D87" s="67"/>
      <c r="E87" s="66"/>
      <c r="F87" s="65"/>
      <c r="G87" s="303"/>
      <c r="H87" s="304"/>
      <c r="I87" s="305"/>
      <c r="J87" s="64"/>
      <c r="K87" s="63"/>
      <c r="L87" s="60"/>
      <c r="M87" s="62"/>
      <c r="N87" s="2"/>
      <c r="V87" s="49"/>
    </row>
    <row r="88" spans="1:22" ht="21" thickBot="1">
      <c r="A88" s="299"/>
      <c r="B88" s="90" t="s">
        <v>337</v>
      </c>
      <c r="C88" s="90" t="s">
        <v>339</v>
      </c>
      <c r="D88" s="90" t="s">
        <v>23</v>
      </c>
      <c r="E88" s="306" t="s">
        <v>341</v>
      </c>
      <c r="F88" s="306"/>
      <c r="G88" s="307"/>
      <c r="H88" s="308"/>
      <c r="I88" s="309"/>
      <c r="J88" s="61"/>
      <c r="K88" s="60"/>
      <c r="L88" s="59"/>
      <c r="M88" s="58"/>
      <c r="N88" s="2"/>
      <c r="V88" s="49"/>
    </row>
    <row r="89" spans="1:22" ht="13.8" thickBot="1">
      <c r="A89" s="300"/>
      <c r="B89" s="57"/>
      <c r="C89" s="57"/>
      <c r="D89" s="56"/>
      <c r="E89" s="55" t="s">
        <v>4</v>
      </c>
      <c r="F89" s="54"/>
      <c r="G89" s="310"/>
      <c r="H89" s="311"/>
      <c r="I89" s="312"/>
      <c r="J89" s="53"/>
      <c r="K89" s="52"/>
      <c r="L89" s="52"/>
      <c r="M89" s="51"/>
      <c r="N89" s="2"/>
      <c r="V89" s="49"/>
    </row>
    <row r="90" spans="1:22" ht="24" customHeight="1" thickBot="1">
      <c r="A90" s="299">
        <f>A86+1</f>
        <v>19</v>
      </c>
      <c r="B90" s="89" t="s">
        <v>336</v>
      </c>
      <c r="C90" s="89" t="s">
        <v>338</v>
      </c>
      <c r="D90" s="89" t="s">
        <v>24</v>
      </c>
      <c r="E90" s="301" t="s">
        <v>340</v>
      </c>
      <c r="F90" s="301"/>
      <c r="G90" s="301" t="s">
        <v>332</v>
      </c>
      <c r="H90" s="302"/>
      <c r="I90" s="92"/>
      <c r="J90" s="70"/>
      <c r="K90" s="70"/>
      <c r="L90" s="70"/>
      <c r="M90" s="69"/>
      <c r="N90" s="2"/>
      <c r="V90" s="49"/>
    </row>
    <row r="91" spans="1:22" ht="13.8" thickBot="1">
      <c r="A91" s="299"/>
      <c r="B91" s="68"/>
      <c r="C91" s="68"/>
      <c r="D91" s="67"/>
      <c r="E91" s="66"/>
      <c r="F91" s="65"/>
      <c r="G91" s="303"/>
      <c r="H91" s="304"/>
      <c r="I91" s="305"/>
      <c r="J91" s="64"/>
      <c r="K91" s="63"/>
      <c r="L91" s="60"/>
      <c r="M91" s="62"/>
      <c r="N91" s="2"/>
      <c r="V91" s="49"/>
    </row>
    <row r="92" spans="1:22" ht="21" thickBot="1">
      <c r="A92" s="299"/>
      <c r="B92" s="90" t="s">
        <v>337</v>
      </c>
      <c r="C92" s="90" t="s">
        <v>339</v>
      </c>
      <c r="D92" s="90" t="s">
        <v>23</v>
      </c>
      <c r="E92" s="306" t="s">
        <v>341</v>
      </c>
      <c r="F92" s="306"/>
      <c r="G92" s="307"/>
      <c r="H92" s="308"/>
      <c r="I92" s="309"/>
      <c r="J92" s="61"/>
      <c r="K92" s="60"/>
      <c r="L92" s="59"/>
      <c r="M92" s="58"/>
      <c r="N92" s="2"/>
      <c r="V92" s="49"/>
    </row>
    <row r="93" spans="1:22" ht="13.8" thickBot="1">
      <c r="A93" s="300"/>
      <c r="B93" s="57"/>
      <c r="C93" s="57"/>
      <c r="D93" s="56"/>
      <c r="E93" s="55" t="s">
        <v>4</v>
      </c>
      <c r="F93" s="54"/>
      <c r="G93" s="310"/>
      <c r="H93" s="311"/>
      <c r="I93" s="312"/>
      <c r="J93" s="53"/>
      <c r="K93" s="52"/>
      <c r="L93" s="52"/>
      <c r="M93" s="51"/>
      <c r="N93" s="2"/>
      <c r="V93" s="49"/>
    </row>
    <row r="94" spans="1:22" ht="24" customHeight="1" thickBot="1">
      <c r="A94" s="299">
        <f>A90+1</f>
        <v>20</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f>A94+1</f>
        <v>21</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f>A98+1</f>
        <v>22</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f>A102+1</f>
        <v>23</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f>A106+1</f>
        <v>24</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f>A110+1</f>
        <v>25</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f>A114+1</f>
        <v>26</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f>A118+1</f>
        <v>27</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f>A122+1</f>
        <v>28</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f>A126+1</f>
        <v>29</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f>A130+1</f>
        <v>30</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f>A134+1</f>
        <v>31</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f>A138+1</f>
        <v>32</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f>A142+1</f>
        <v>33</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f>A146+1</f>
        <v>34</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f>A150+1</f>
        <v>35</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f>A154+1</f>
        <v>36</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f>A158+1</f>
        <v>37</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f>A162+1</f>
        <v>38</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39</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40</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41</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42</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43</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44</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45</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46</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47</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48</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49</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50</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51</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52</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53</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54</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55</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56</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57</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58</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59</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60</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61</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62</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63</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64</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65</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66</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67</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68</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69</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70</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71</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72</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73</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74</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f>A310+1</f>
        <v>75</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f>A314+1</f>
        <v>76</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f>A318+1</f>
        <v>77</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f>A322+1</f>
        <v>78</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f>A326+1</f>
        <v>79</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f>A330+1</f>
        <v>80</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f>A334+1</f>
        <v>81</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f>A338+1</f>
        <v>82</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f>A342+1</f>
        <v>83</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f>A346+1</f>
        <v>84</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f>A350+1</f>
        <v>85</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f>A354+1</f>
        <v>86</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f>A358+1</f>
        <v>87</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f>A362+1</f>
        <v>88</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f>A366+1</f>
        <v>89</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f>A370+1</f>
        <v>90</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f>A374+1</f>
        <v>91</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f>A378+1</f>
        <v>92</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f>A382+1</f>
        <v>93</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f>A386+1</f>
        <v>94</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f>A390+1</f>
        <v>95</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f>A394+1</f>
        <v>96</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f>A398+1</f>
        <v>97</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f>A402+1</f>
        <v>98</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f>A406+1</f>
        <v>99</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f>A410+1</f>
        <v>100</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2F23D-9306-48EE-946E-3F66A45E4BBE}">
  <sheetPr>
    <tabColor rgb="FF00B050"/>
    <pageSetUpPr fitToPage="1"/>
  </sheetPr>
  <dimension ref="A1:V425"/>
  <sheetViews>
    <sheetView topLeftCell="A2" zoomScaleNormal="100" workbookViewId="0">
      <selection activeCell="O5" sqref="O5"/>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5" max="15" width="14.88671875" customWidth="1"/>
    <col min="16" max="16" width="20.33203125" bestFit="1" customWidth="1"/>
    <col min="21" max="21" width="9.44140625" customWidth="1"/>
    <col min="22" max="22" width="13.664062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Science and Technology (S&amp;T)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c r="L7" s="39"/>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365</v>
      </c>
      <c r="H9" s="369" t="str">
        <f>"REPORTING PERIOD: "&amp;Q422</f>
        <v>REPORTING PERIOD: OCTOBER 1, 2024- MARCH 31, 2025</v>
      </c>
      <c r="I9" s="372"/>
      <c r="J9" s="409" t="str">
        <f>"REPORTING PERIOD: "&amp;Q423</f>
        <v>REPORTING PERIOD: APRIL 1 - SEPTEMBER 30, 2025</v>
      </c>
      <c r="K9" s="412"/>
      <c r="L9" s="415" t="s">
        <v>8</v>
      </c>
      <c r="M9" s="416"/>
      <c r="N9" s="10"/>
      <c r="O9" s="72"/>
    </row>
    <row r="10" spans="1:19" customFormat="1" ht="15.75" customHeight="1">
      <c r="A10" s="391"/>
      <c r="B10" s="419" t="s">
        <v>554</v>
      </c>
      <c r="C10" s="403"/>
      <c r="D10" s="403"/>
      <c r="E10" s="403"/>
      <c r="F10" s="420"/>
      <c r="G10" s="405"/>
      <c r="H10" s="370"/>
      <c r="I10" s="373"/>
      <c r="J10" s="410"/>
      <c r="K10" s="413"/>
      <c r="L10" s="415"/>
      <c r="M10" s="416"/>
      <c r="N10" s="10"/>
      <c r="O10" s="72"/>
    </row>
    <row r="11" spans="1:19" customFormat="1" ht="18" customHeight="1" thickBot="1">
      <c r="A11" s="391"/>
      <c r="B11" s="36" t="s">
        <v>21</v>
      </c>
      <c r="C11" s="37" t="s">
        <v>553</v>
      </c>
      <c r="D11" s="421" t="s">
        <v>552</v>
      </c>
      <c r="E11" s="421"/>
      <c r="F11" s="422"/>
      <c r="G11" s="406"/>
      <c r="H11" s="371"/>
      <c r="I11" s="374"/>
      <c r="J11" s="411"/>
      <c r="K11" s="414"/>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t="s">
        <v>17</v>
      </c>
      <c r="G17" s="310"/>
      <c r="H17" s="311"/>
      <c r="I17" s="312"/>
      <c r="J17" s="53" t="s">
        <v>5</v>
      </c>
      <c r="K17" s="52"/>
      <c r="L17" s="52" t="s">
        <v>3</v>
      </c>
      <c r="M17" s="51">
        <v>120</v>
      </c>
      <c r="N17" s="2"/>
      <c r="V17"/>
    </row>
    <row r="18" spans="1:22" ht="23.25" customHeight="1" thickBot="1">
      <c r="A18" s="299">
        <f>1</f>
        <v>1</v>
      </c>
      <c r="B18" s="89" t="s">
        <v>336</v>
      </c>
      <c r="C18" s="89" t="s">
        <v>338</v>
      </c>
      <c r="D18" s="89" t="s">
        <v>24</v>
      </c>
      <c r="E18" s="301" t="s">
        <v>340</v>
      </c>
      <c r="F18" s="301"/>
      <c r="G18" s="301" t="s">
        <v>332</v>
      </c>
      <c r="H18" s="302"/>
      <c r="I18" s="92"/>
      <c r="J18" s="70" t="s">
        <v>2</v>
      </c>
      <c r="K18" s="70"/>
      <c r="L18" s="70"/>
      <c r="M18" s="69"/>
      <c r="N18" s="2"/>
      <c r="V18" s="47"/>
    </row>
    <row r="19" spans="1:22" ht="21.6" customHeight="1" thickBot="1">
      <c r="A19" s="299"/>
      <c r="B19" s="68" t="s">
        <v>551</v>
      </c>
      <c r="C19" s="68" t="s">
        <v>522</v>
      </c>
      <c r="D19" s="67">
        <v>45600</v>
      </c>
      <c r="E19" s="66"/>
      <c r="F19" s="65" t="s">
        <v>521</v>
      </c>
      <c r="G19" s="303" t="s">
        <v>520</v>
      </c>
      <c r="H19" s="304"/>
      <c r="I19" s="305"/>
      <c r="J19" s="64" t="s">
        <v>546</v>
      </c>
      <c r="K19" s="63"/>
      <c r="L19" s="60" t="s">
        <v>3</v>
      </c>
      <c r="M19" s="62">
        <v>595</v>
      </c>
      <c r="N19" s="2"/>
      <c r="V19" s="48"/>
    </row>
    <row r="20" spans="1:22" ht="21" thickBot="1">
      <c r="A20" s="299"/>
      <c r="B20" s="90" t="s">
        <v>337</v>
      </c>
      <c r="C20" s="90" t="s">
        <v>339</v>
      </c>
      <c r="D20" s="90" t="s">
        <v>23</v>
      </c>
      <c r="E20" s="306" t="s">
        <v>341</v>
      </c>
      <c r="F20" s="306"/>
      <c r="G20" s="307"/>
      <c r="H20" s="308"/>
      <c r="I20" s="309"/>
      <c r="J20" s="61"/>
      <c r="K20" s="60"/>
      <c r="L20" s="59"/>
      <c r="M20" s="58"/>
      <c r="N20" s="2"/>
      <c r="V20" s="49"/>
    </row>
    <row r="21" spans="1:22" ht="21" thickBot="1">
      <c r="A21" s="300"/>
      <c r="B21" s="57" t="s">
        <v>817</v>
      </c>
      <c r="C21" s="57" t="s">
        <v>520</v>
      </c>
      <c r="D21" s="56">
        <v>45604</v>
      </c>
      <c r="E21" s="55" t="s">
        <v>4</v>
      </c>
      <c r="F21" s="65" t="s">
        <v>550</v>
      </c>
      <c r="G21" s="310"/>
      <c r="H21" s="311"/>
      <c r="I21" s="312"/>
      <c r="J21" s="53"/>
      <c r="K21" s="52"/>
      <c r="L21" s="52"/>
      <c r="M21" s="51"/>
      <c r="N21" s="2"/>
      <c r="V21" s="49"/>
    </row>
    <row r="22" spans="1:22" ht="24" customHeight="1" thickBot="1">
      <c r="A22" s="299">
        <f>A18+1</f>
        <v>2</v>
      </c>
      <c r="B22" s="89" t="s">
        <v>336</v>
      </c>
      <c r="C22" s="89" t="s">
        <v>338</v>
      </c>
      <c r="D22" s="89" t="s">
        <v>24</v>
      </c>
      <c r="E22" s="301" t="s">
        <v>340</v>
      </c>
      <c r="F22" s="301"/>
      <c r="G22" s="301" t="s">
        <v>332</v>
      </c>
      <c r="H22" s="302"/>
      <c r="I22" s="92"/>
      <c r="J22" s="70"/>
      <c r="K22" s="70"/>
      <c r="L22" s="70"/>
      <c r="M22" s="69"/>
      <c r="N22" s="2"/>
      <c r="V22" s="49"/>
    </row>
    <row r="23" spans="1:22" ht="21" thickBot="1">
      <c r="A23" s="299"/>
      <c r="B23" s="68" t="s">
        <v>549</v>
      </c>
      <c r="C23" s="68" t="s">
        <v>548</v>
      </c>
      <c r="D23" s="67">
        <v>45592</v>
      </c>
      <c r="E23" s="66"/>
      <c r="F23" s="65" t="s">
        <v>547</v>
      </c>
      <c r="G23" s="303" t="s">
        <v>545</v>
      </c>
      <c r="H23" s="304"/>
      <c r="I23" s="305"/>
      <c r="J23" s="64" t="s">
        <v>546</v>
      </c>
      <c r="K23" s="63"/>
      <c r="L23" s="60" t="s">
        <v>3</v>
      </c>
      <c r="M23" s="62">
        <v>395</v>
      </c>
      <c r="N23" s="2"/>
      <c r="V23" s="49"/>
    </row>
    <row r="24" spans="1:22" ht="21" thickBot="1">
      <c r="A24" s="299"/>
      <c r="B24" s="90" t="s">
        <v>337</v>
      </c>
      <c r="C24" s="90" t="s">
        <v>339</v>
      </c>
      <c r="D24" s="90" t="s">
        <v>23</v>
      </c>
      <c r="E24" s="306" t="s">
        <v>341</v>
      </c>
      <c r="F24" s="306"/>
      <c r="G24" s="307"/>
      <c r="H24" s="308"/>
      <c r="I24" s="309"/>
      <c r="J24" s="61"/>
      <c r="K24" s="60"/>
      <c r="L24" s="59"/>
      <c r="M24" s="58"/>
      <c r="N24" s="2"/>
      <c r="V24" s="49"/>
    </row>
    <row r="25" spans="1:22" ht="21" thickBot="1">
      <c r="A25" s="300"/>
      <c r="B25" s="57" t="s">
        <v>818</v>
      </c>
      <c r="C25" s="57" t="s">
        <v>545</v>
      </c>
      <c r="D25" s="56">
        <v>45594</v>
      </c>
      <c r="E25" s="55" t="s">
        <v>4</v>
      </c>
      <c r="F25" s="54" t="s">
        <v>544</v>
      </c>
      <c r="G25" s="310"/>
      <c r="H25" s="311"/>
      <c r="I25" s="312"/>
      <c r="J25" s="53"/>
      <c r="K25" s="52"/>
      <c r="L25" s="52"/>
      <c r="M25" s="51"/>
      <c r="N25" s="2"/>
      <c r="V25" s="49"/>
    </row>
    <row r="26" spans="1:22" ht="24" customHeight="1" thickBot="1">
      <c r="A26" s="299">
        <f>A22+1</f>
        <v>3</v>
      </c>
      <c r="B26" s="89" t="s">
        <v>336</v>
      </c>
      <c r="C26" s="89" t="s">
        <v>338</v>
      </c>
      <c r="D26" s="89" t="s">
        <v>24</v>
      </c>
      <c r="E26" s="301" t="s">
        <v>340</v>
      </c>
      <c r="F26" s="301"/>
      <c r="G26" s="301" t="s">
        <v>332</v>
      </c>
      <c r="H26" s="302"/>
      <c r="I26" s="92"/>
      <c r="J26" s="70"/>
      <c r="K26" s="70"/>
      <c r="L26" s="70"/>
      <c r="M26" s="69"/>
      <c r="N26" s="2"/>
      <c r="V26" s="49"/>
    </row>
    <row r="27" spans="1:22" ht="13.8" thickBot="1">
      <c r="A27" s="299"/>
      <c r="B27" s="68" t="s">
        <v>426</v>
      </c>
      <c r="C27" s="68" t="s">
        <v>543</v>
      </c>
      <c r="D27" s="67">
        <v>45636</v>
      </c>
      <c r="E27" s="66"/>
      <c r="F27" s="65" t="s">
        <v>393</v>
      </c>
      <c r="G27" s="303" t="s">
        <v>425</v>
      </c>
      <c r="H27" s="304"/>
      <c r="I27" s="305"/>
      <c r="J27" s="64" t="s">
        <v>367</v>
      </c>
      <c r="K27" s="63"/>
      <c r="L27" s="60" t="s">
        <v>365</v>
      </c>
      <c r="M27" s="62">
        <v>500</v>
      </c>
      <c r="N27" s="2"/>
      <c r="V27" s="49"/>
    </row>
    <row r="28" spans="1:22" ht="21" thickBot="1">
      <c r="A28" s="299"/>
      <c r="B28" s="90" t="s">
        <v>337</v>
      </c>
      <c r="C28" s="90" t="s">
        <v>339</v>
      </c>
      <c r="D28" s="90" t="s">
        <v>23</v>
      </c>
      <c r="E28" s="306" t="s">
        <v>341</v>
      </c>
      <c r="F28" s="306"/>
      <c r="G28" s="307"/>
      <c r="H28" s="308"/>
      <c r="I28" s="309"/>
      <c r="J28" s="61" t="s">
        <v>382</v>
      </c>
      <c r="K28" s="60"/>
      <c r="L28" s="59" t="s">
        <v>365</v>
      </c>
      <c r="M28" s="58">
        <v>140</v>
      </c>
      <c r="N28" s="2"/>
      <c r="V28" s="49"/>
    </row>
    <row r="29" spans="1:22" ht="21" thickBot="1">
      <c r="A29" s="300"/>
      <c r="B29" s="57" t="s">
        <v>819</v>
      </c>
      <c r="C29" s="57" t="s">
        <v>425</v>
      </c>
      <c r="D29" s="56">
        <v>45575</v>
      </c>
      <c r="E29" s="55" t="s">
        <v>4</v>
      </c>
      <c r="F29" s="54" t="s">
        <v>542</v>
      </c>
      <c r="G29" s="310"/>
      <c r="H29" s="311"/>
      <c r="I29" s="312"/>
      <c r="J29" s="53"/>
      <c r="K29" s="52"/>
      <c r="L29" s="52"/>
      <c r="M29" s="51"/>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O30" s="199"/>
      <c r="V30" s="49"/>
    </row>
    <row r="31" spans="1:22" ht="21" thickBot="1">
      <c r="A31" s="299"/>
      <c r="B31" s="68" t="s">
        <v>426</v>
      </c>
      <c r="C31" s="68" t="s">
        <v>541</v>
      </c>
      <c r="D31" s="67">
        <v>45585</v>
      </c>
      <c r="E31" s="66"/>
      <c r="F31" s="65" t="s">
        <v>540</v>
      </c>
      <c r="G31" s="303" t="s">
        <v>425</v>
      </c>
      <c r="H31" s="304"/>
      <c r="I31" s="305"/>
      <c r="J31" s="64" t="s">
        <v>382</v>
      </c>
      <c r="K31" s="63"/>
      <c r="L31" s="60" t="s">
        <v>3</v>
      </c>
      <c r="M31" s="62">
        <v>370</v>
      </c>
      <c r="N31" s="2"/>
      <c r="V31" s="49"/>
    </row>
    <row r="32" spans="1:22" ht="21" thickBot="1">
      <c r="A32" s="299"/>
      <c r="B32" s="90" t="s">
        <v>337</v>
      </c>
      <c r="C32" s="90" t="s">
        <v>339</v>
      </c>
      <c r="D32" s="90" t="s">
        <v>23</v>
      </c>
      <c r="E32" s="306" t="s">
        <v>341</v>
      </c>
      <c r="F32" s="306"/>
      <c r="G32" s="307"/>
      <c r="H32" s="308"/>
      <c r="I32" s="309"/>
      <c r="J32" s="61" t="s">
        <v>539</v>
      </c>
      <c r="K32" s="60"/>
      <c r="L32" s="59" t="s">
        <v>3</v>
      </c>
      <c r="M32" s="58">
        <v>700</v>
      </c>
      <c r="N32" s="2"/>
      <c r="V32" s="49"/>
    </row>
    <row r="33" spans="1:22" ht="21" thickBot="1">
      <c r="A33" s="300"/>
      <c r="B33" s="57" t="s">
        <v>819</v>
      </c>
      <c r="C33" s="57" t="s">
        <v>425</v>
      </c>
      <c r="D33" s="56">
        <v>45588</v>
      </c>
      <c r="E33" s="55" t="s">
        <v>4</v>
      </c>
      <c r="F33" s="54" t="s">
        <v>538</v>
      </c>
      <c r="G33" s="310"/>
      <c r="H33" s="311"/>
      <c r="I33" s="312"/>
      <c r="J33" s="53" t="s">
        <v>5</v>
      </c>
      <c r="K33" s="52"/>
      <c r="L33" s="52" t="s">
        <v>3</v>
      </c>
      <c r="M33" s="51">
        <v>200</v>
      </c>
      <c r="N33" s="2"/>
      <c r="V33" s="49"/>
    </row>
    <row r="34" spans="1:22" ht="24" customHeight="1" thickBot="1">
      <c r="A34" s="299">
        <f>A30+1</f>
        <v>5</v>
      </c>
      <c r="B34" s="89" t="s">
        <v>336</v>
      </c>
      <c r="C34" s="89" t="s">
        <v>338</v>
      </c>
      <c r="D34" s="89" t="s">
        <v>24</v>
      </c>
      <c r="E34" s="301" t="s">
        <v>340</v>
      </c>
      <c r="F34" s="301"/>
      <c r="G34" s="301" t="s">
        <v>332</v>
      </c>
      <c r="H34" s="302"/>
      <c r="I34" s="92"/>
      <c r="J34" s="70"/>
      <c r="K34" s="70"/>
      <c r="L34" s="70"/>
      <c r="M34" s="69"/>
      <c r="N34" s="2"/>
      <c r="O34" s="199"/>
      <c r="V34" s="49"/>
    </row>
    <row r="35" spans="1:22" ht="31.2" thickBot="1">
      <c r="A35" s="299"/>
      <c r="B35" s="68" t="s">
        <v>426</v>
      </c>
      <c r="C35" s="68" t="s">
        <v>537</v>
      </c>
      <c r="D35" s="67">
        <v>45606</v>
      </c>
      <c r="E35" s="66"/>
      <c r="F35" s="65" t="s">
        <v>536</v>
      </c>
      <c r="G35" s="303" t="s">
        <v>425</v>
      </c>
      <c r="H35" s="304"/>
      <c r="I35" s="305"/>
      <c r="J35" s="64" t="s">
        <v>367</v>
      </c>
      <c r="K35" s="63"/>
      <c r="L35" s="60" t="s">
        <v>3</v>
      </c>
      <c r="M35" s="62">
        <v>700</v>
      </c>
      <c r="N35" s="2"/>
      <c r="V35" s="49"/>
    </row>
    <row r="36" spans="1:22" ht="21" thickBot="1">
      <c r="A36" s="299"/>
      <c r="B36" s="90" t="s">
        <v>337</v>
      </c>
      <c r="C36" s="90" t="s">
        <v>339</v>
      </c>
      <c r="D36" s="90" t="s">
        <v>23</v>
      </c>
      <c r="E36" s="306" t="s">
        <v>341</v>
      </c>
      <c r="F36" s="306"/>
      <c r="G36" s="307"/>
      <c r="H36" s="308"/>
      <c r="I36" s="309"/>
      <c r="J36" s="61" t="s">
        <v>382</v>
      </c>
      <c r="K36" s="60"/>
      <c r="L36" s="59" t="s">
        <v>3</v>
      </c>
      <c r="M36" s="58">
        <v>640</v>
      </c>
      <c r="N36" s="2"/>
      <c r="V36" s="49"/>
    </row>
    <row r="37" spans="1:22" ht="21" thickBot="1">
      <c r="A37" s="300"/>
      <c r="B37" s="57" t="s">
        <v>819</v>
      </c>
      <c r="C37" s="57" t="s">
        <v>425</v>
      </c>
      <c r="D37" s="56">
        <v>45600</v>
      </c>
      <c r="E37" s="55" t="s">
        <v>4</v>
      </c>
      <c r="F37" s="54" t="s">
        <v>535</v>
      </c>
      <c r="G37" s="310"/>
      <c r="H37" s="311"/>
      <c r="I37" s="312"/>
      <c r="J37" s="53" t="s">
        <v>503</v>
      </c>
      <c r="K37" s="52"/>
      <c r="L37" s="52" t="s">
        <v>3</v>
      </c>
      <c r="M37" s="51">
        <v>300</v>
      </c>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V38" s="49"/>
    </row>
    <row r="39" spans="1:22" ht="21" thickBot="1">
      <c r="A39" s="299"/>
      <c r="B39" s="68" t="s">
        <v>534</v>
      </c>
      <c r="C39" s="68" t="s">
        <v>533</v>
      </c>
      <c r="D39" s="67">
        <v>45629</v>
      </c>
      <c r="E39" s="66"/>
      <c r="F39" s="65" t="s">
        <v>402</v>
      </c>
      <c r="G39" s="303" t="s">
        <v>525</v>
      </c>
      <c r="H39" s="304"/>
      <c r="I39" s="305"/>
      <c r="J39" s="64" t="s">
        <v>372</v>
      </c>
      <c r="K39" s="63"/>
      <c r="L39" s="60" t="s">
        <v>3</v>
      </c>
      <c r="M39" s="62">
        <v>550</v>
      </c>
      <c r="N39" s="2"/>
      <c r="V39" s="49"/>
    </row>
    <row r="40" spans="1:22" ht="21" thickBot="1">
      <c r="A40" s="299"/>
      <c r="B40" s="90" t="s">
        <v>337</v>
      </c>
      <c r="C40" s="90" t="s">
        <v>339</v>
      </c>
      <c r="D40" s="90" t="s">
        <v>23</v>
      </c>
      <c r="E40" s="306" t="s">
        <v>341</v>
      </c>
      <c r="F40" s="306"/>
      <c r="G40" s="307"/>
      <c r="H40" s="308"/>
      <c r="I40" s="309"/>
      <c r="J40" s="61"/>
      <c r="K40" s="60"/>
      <c r="L40" s="59"/>
      <c r="M40" s="58"/>
      <c r="N40" s="2"/>
      <c r="V40" s="49"/>
    </row>
    <row r="41" spans="1:22" ht="21" thickBot="1">
      <c r="A41" s="300"/>
      <c r="B41" s="57" t="s">
        <v>820</v>
      </c>
      <c r="C41" s="57" t="s">
        <v>525</v>
      </c>
      <c r="D41" s="56">
        <v>45631</v>
      </c>
      <c r="E41" s="55" t="s">
        <v>4</v>
      </c>
      <c r="F41" s="54" t="s">
        <v>524</v>
      </c>
      <c r="G41" s="310"/>
      <c r="H41" s="311"/>
      <c r="I41" s="312"/>
      <c r="J41" s="53"/>
      <c r="K41" s="52"/>
      <c r="L41" s="52"/>
      <c r="M41" s="51"/>
      <c r="N41" s="2"/>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V42" s="49"/>
    </row>
    <row r="43" spans="1:22" ht="21.9" customHeight="1" thickBot="1">
      <c r="A43" s="299"/>
      <c r="B43" s="68" t="s">
        <v>532</v>
      </c>
      <c r="C43" s="68" t="s">
        <v>531</v>
      </c>
      <c r="D43" s="67">
        <v>45614</v>
      </c>
      <c r="E43" s="66"/>
      <c r="F43" s="65" t="s">
        <v>813</v>
      </c>
      <c r="G43" s="303" t="s">
        <v>530</v>
      </c>
      <c r="H43" s="304"/>
      <c r="I43" s="305"/>
      <c r="J43" s="64" t="s">
        <v>372</v>
      </c>
      <c r="K43" s="63"/>
      <c r="L43" s="60" t="s">
        <v>3</v>
      </c>
      <c r="M43" s="62">
        <v>695</v>
      </c>
      <c r="N43" s="2"/>
      <c r="V43" s="49"/>
    </row>
    <row r="44" spans="1:22" ht="21" thickBot="1">
      <c r="A44" s="299"/>
      <c r="B44" s="90" t="s">
        <v>337</v>
      </c>
      <c r="C44" s="90" t="s">
        <v>339</v>
      </c>
      <c r="D44" s="90" t="s">
        <v>23</v>
      </c>
      <c r="E44" s="306" t="s">
        <v>341</v>
      </c>
      <c r="F44" s="306"/>
      <c r="G44" s="307"/>
      <c r="H44" s="308"/>
      <c r="I44" s="309"/>
      <c r="J44" s="61"/>
      <c r="K44" s="60"/>
      <c r="L44" s="59"/>
      <c r="M44" s="58"/>
      <c r="N44" s="2"/>
      <c r="V44" s="49"/>
    </row>
    <row r="45" spans="1:22" ht="21" thickBot="1">
      <c r="A45" s="300"/>
      <c r="B45" s="57" t="s">
        <v>821</v>
      </c>
      <c r="C45" s="57" t="s">
        <v>529</v>
      </c>
      <c r="D45" s="56">
        <v>45647</v>
      </c>
      <c r="E45" s="55" t="s">
        <v>4</v>
      </c>
      <c r="F45" s="54" t="s">
        <v>528</v>
      </c>
      <c r="G45" s="310"/>
      <c r="H45" s="311"/>
      <c r="I45" s="312"/>
      <c r="J45" s="53"/>
      <c r="K45" s="52"/>
      <c r="L45" s="52"/>
      <c r="M45" s="51"/>
      <c r="N45" s="2"/>
      <c r="V45" s="49"/>
    </row>
    <row r="46" spans="1:22" ht="24" customHeight="1" thickBot="1">
      <c r="A46" s="299">
        <f>A42+1</f>
        <v>8</v>
      </c>
      <c r="B46" s="89" t="s">
        <v>336</v>
      </c>
      <c r="C46" s="89" t="s">
        <v>338</v>
      </c>
      <c r="D46" s="89" t="s">
        <v>24</v>
      </c>
      <c r="E46" s="301" t="s">
        <v>340</v>
      </c>
      <c r="F46" s="301"/>
      <c r="G46" s="301" t="s">
        <v>332</v>
      </c>
      <c r="H46" s="302"/>
      <c r="I46" s="92"/>
      <c r="J46" s="70"/>
      <c r="K46" s="70"/>
      <c r="L46" s="70"/>
      <c r="M46" s="69"/>
      <c r="N46" s="2"/>
      <c r="V46" s="49"/>
    </row>
    <row r="47" spans="1:22" ht="13.8" thickBot="1">
      <c r="A47" s="299"/>
      <c r="B47" s="68" t="s">
        <v>527</v>
      </c>
      <c r="C47" s="68" t="s">
        <v>526</v>
      </c>
      <c r="D47" s="67">
        <v>45629</v>
      </c>
      <c r="E47" s="66"/>
      <c r="F47" s="65" t="s">
        <v>402</v>
      </c>
      <c r="G47" s="303" t="s">
        <v>525</v>
      </c>
      <c r="H47" s="304"/>
      <c r="I47" s="305"/>
      <c r="J47" s="64" t="s">
        <v>372</v>
      </c>
      <c r="K47" s="63"/>
      <c r="L47" s="60" t="s">
        <v>3</v>
      </c>
      <c r="M47" s="62">
        <v>695</v>
      </c>
      <c r="N47" s="2"/>
      <c r="V47" s="49"/>
    </row>
    <row r="48" spans="1:22" ht="21" thickBot="1">
      <c r="A48" s="299"/>
      <c r="B48" s="90" t="s">
        <v>337</v>
      </c>
      <c r="C48" s="90" t="s">
        <v>339</v>
      </c>
      <c r="D48" s="90" t="s">
        <v>23</v>
      </c>
      <c r="E48" s="306" t="s">
        <v>341</v>
      </c>
      <c r="F48" s="306"/>
      <c r="G48" s="307"/>
      <c r="H48" s="308"/>
      <c r="I48" s="309"/>
      <c r="J48" s="61"/>
      <c r="K48" s="60"/>
      <c r="L48" s="59"/>
      <c r="M48" s="58"/>
      <c r="N48" s="2"/>
      <c r="V48" s="49"/>
    </row>
    <row r="49" spans="1:22" ht="13.8" thickBot="1">
      <c r="A49" s="300"/>
      <c r="B49" s="57" t="s">
        <v>822</v>
      </c>
      <c r="C49" s="57" t="s">
        <v>525</v>
      </c>
      <c r="D49" s="56">
        <v>45631</v>
      </c>
      <c r="E49" s="55" t="s">
        <v>4</v>
      </c>
      <c r="F49" s="54" t="s">
        <v>524</v>
      </c>
      <c r="G49" s="310"/>
      <c r="H49" s="311"/>
      <c r="I49" s="312"/>
      <c r="J49" s="53"/>
      <c r="K49" s="52"/>
      <c r="L49" s="52"/>
      <c r="M49" s="51"/>
      <c r="N49" s="2"/>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V50" s="49"/>
    </row>
    <row r="51" spans="1:22" ht="21" thickBot="1">
      <c r="A51" s="299"/>
      <c r="B51" s="68" t="s">
        <v>523</v>
      </c>
      <c r="C51" s="68" t="s">
        <v>522</v>
      </c>
      <c r="D51" s="67">
        <v>45600</v>
      </c>
      <c r="E51" s="66"/>
      <c r="F51" s="65" t="s">
        <v>521</v>
      </c>
      <c r="G51" s="303" t="s">
        <v>520</v>
      </c>
      <c r="H51" s="304"/>
      <c r="I51" s="305"/>
      <c r="J51" s="64" t="s">
        <v>496</v>
      </c>
      <c r="K51" s="63"/>
      <c r="L51" s="60" t="s">
        <v>3</v>
      </c>
      <c r="M51" s="62">
        <v>595</v>
      </c>
      <c r="N51" s="2"/>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ht="31.2" thickBot="1">
      <c r="A53" s="300"/>
      <c r="B53" s="57" t="s">
        <v>823</v>
      </c>
      <c r="C53" s="57" t="s">
        <v>520</v>
      </c>
      <c r="D53" s="56">
        <v>45604</v>
      </c>
      <c r="E53" s="55" t="s">
        <v>4</v>
      </c>
      <c r="F53" s="54" t="s">
        <v>519</v>
      </c>
      <c r="G53" s="310"/>
      <c r="H53" s="311"/>
      <c r="I53" s="312"/>
      <c r="J53" s="53"/>
      <c r="K53" s="52"/>
      <c r="L53" s="52"/>
      <c r="M53" s="51"/>
      <c r="N53" s="2"/>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V54" s="49"/>
    </row>
    <row r="55" spans="1:22" ht="41.4" thickBot="1">
      <c r="A55" s="299"/>
      <c r="B55" s="68" t="s">
        <v>518</v>
      </c>
      <c r="C55" s="68" t="s">
        <v>517</v>
      </c>
      <c r="D55" s="67">
        <v>45590</v>
      </c>
      <c r="E55" s="66"/>
      <c r="F55" s="65" t="s">
        <v>516</v>
      </c>
      <c r="G55" s="303" t="s">
        <v>515</v>
      </c>
      <c r="H55" s="304"/>
      <c r="I55" s="305"/>
      <c r="J55" s="64" t="s">
        <v>382</v>
      </c>
      <c r="K55" s="63"/>
      <c r="L55" s="60" t="s">
        <v>3</v>
      </c>
      <c r="M55" s="62">
        <v>280</v>
      </c>
      <c r="N55" s="2"/>
      <c r="P55" s="1"/>
      <c r="V55" s="49"/>
    </row>
    <row r="56" spans="1:22" ht="21" thickBot="1">
      <c r="A56" s="299"/>
      <c r="B56" s="90" t="s">
        <v>337</v>
      </c>
      <c r="C56" s="90" t="s">
        <v>339</v>
      </c>
      <c r="D56" s="90" t="s">
        <v>23</v>
      </c>
      <c r="E56" s="306" t="s">
        <v>341</v>
      </c>
      <c r="F56" s="306"/>
      <c r="G56" s="307"/>
      <c r="H56" s="308"/>
      <c r="I56" s="309"/>
      <c r="J56" s="61" t="s">
        <v>503</v>
      </c>
      <c r="K56" s="60"/>
      <c r="L56" s="59" t="s">
        <v>3</v>
      </c>
      <c r="M56" s="58">
        <v>95</v>
      </c>
      <c r="N56" s="2"/>
      <c r="V56" s="49"/>
    </row>
    <row r="57" spans="1:22" s="1" customFormat="1" ht="13.8" thickBot="1">
      <c r="A57" s="300"/>
      <c r="B57" s="57" t="s">
        <v>824</v>
      </c>
      <c r="C57" s="57" t="s">
        <v>515</v>
      </c>
      <c r="D57" s="56">
        <v>45591</v>
      </c>
      <c r="E57" s="55" t="s">
        <v>4</v>
      </c>
      <c r="F57" s="54"/>
      <c r="G57" s="310"/>
      <c r="H57" s="311"/>
      <c r="I57" s="312"/>
      <c r="J57" s="53"/>
      <c r="K57" s="52"/>
      <c r="L57" s="52"/>
      <c r="M57" s="51"/>
      <c r="N57" s="3"/>
      <c r="P57"/>
      <c r="Q57"/>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21" thickBot="1">
      <c r="A59" s="299"/>
      <c r="B59" s="68" t="s">
        <v>427</v>
      </c>
      <c r="C59" s="68" t="s">
        <v>514</v>
      </c>
      <c r="D59" s="67">
        <v>45664</v>
      </c>
      <c r="E59" s="66"/>
      <c r="F59" s="65" t="s">
        <v>413</v>
      </c>
      <c r="G59" s="303" t="s">
        <v>495</v>
      </c>
      <c r="H59" s="304"/>
      <c r="I59" s="305"/>
      <c r="J59" s="64" t="s">
        <v>372</v>
      </c>
      <c r="K59" s="63"/>
      <c r="L59" s="60" t="s">
        <v>3</v>
      </c>
      <c r="M59" s="62">
        <v>1700</v>
      </c>
      <c r="N59" s="2"/>
      <c r="V59" s="49"/>
    </row>
    <row r="60" spans="1:22" ht="21" thickBot="1">
      <c r="A60" s="299"/>
      <c r="B60" s="90" t="s">
        <v>337</v>
      </c>
      <c r="C60" s="90" t="s">
        <v>339</v>
      </c>
      <c r="D60" s="90" t="s">
        <v>23</v>
      </c>
      <c r="E60" s="306" t="s">
        <v>341</v>
      </c>
      <c r="F60" s="306"/>
      <c r="G60" s="307"/>
      <c r="H60" s="308"/>
      <c r="I60" s="309"/>
      <c r="J60" s="61"/>
      <c r="K60" s="60"/>
      <c r="L60" s="59"/>
      <c r="M60" s="58"/>
      <c r="N60" s="2"/>
      <c r="V60" s="49"/>
    </row>
    <row r="61" spans="1:22" ht="21" thickBot="1">
      <c r="A61" s="300"/>
      <c r="B61" s="57" t="s">
        <v>825</v>
      </c>
      <c r="C61" s="57" t="s">
        <v>495</v>
      </c>
      <c r="D61" s="56">
        <v>45667</v>
      </c>
      <c r="E61" s="55" t="s">
        <v>4</v>
      </c>
      <c r="F61" s="54" t="s">
        <v>494</v>
      </c>
      <c r="G61" s="310"/>
      <c r="H61" s="311"/>
      <c r="I61" s="312"/>
      <c r="J61" s="53"/>
      <c r="K61" s="52"/>
      <c r="L61" s="52"/>
      <c r="M61" s="51"/>
      <c r="N61" s="2"/>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V62" s="49"/>
    </row>
    <row r="63" spans="1:22" ht="13.8" thickBot="1">
      <c r="A63" s="299"/>
      <c r="B63" s="68" t="s">
        <v>428</v>
      </c>
      <c r="C63" s="68" t="s">
        <v>513</v>
      </c>
      <c r="D63" s="67">
        <v>45727</v>
      </c>
      <c r="E63" s="66"/>
      <c r="F63" s="65" t="s">
        <v>512</v>
      </c>
      <c r="G63" s="303" t="s">
        <v>510</v>
      </c>
      <c r="H63" s="304"/>
      <c r="I63" s="305"/>
      <c r="J63" s="64" t="s">
        <v>382</v>
      </c>
      <c r="K63" s="63"/>
      <c r="L63" s="60" t="s">
        <v>3</v>
      </c>
      <c r="M63" s="62">
        <v>1050</v>
      </c>
      <c r="N63" s="2"/>
      <c r="V63" s="49"/>
    </row>
    <row r="64" spans="1:22" ht="31.2" thickBot="1">
      <c r="A64" s="299"/>
      <c r="B64" s="90" t="s">
        <v>337</v>
      </c>
      <c r="C64" s="90" t="s">
        <v>339</v>
      </c>
      <c r="D64" s="90" t="s">
        <v>23</v>
      </c>
      <c r="E64" s="306" t="s">
        <v>341</v>
      </c>
      <c r="F64" s="306"/>
      <c r="G64" s="307"/>
      <c r="H64" s="308"/>
      <c r="I64" s="309"/>
      <c r="J64" s="61" t="s">
        <v>511</v>
      </c>
      <c r="K64" s="60"/>
      <c r="L64" s="59" t="s">
        <v>3</v>
      </c>
      <c r="M64" s="58">
        <v>150</v>
      </c>
      <c r="N64" s="2"/>
      <c r="V64" s="49"/>
    </row>
    <row r="65" spans="1:22" ht="13.8" thickBot="1">
      <c r="A65" s="300"/>
      <c r="B65" s="57" t="s">
        <v>826</v>
      </c>
      <c r="C65" s="57" t="s">
        <v>510</v>
      </c>
      <c r="D65" s="56">
        <v>45729</v>
      </c>
      <c r="E65" s="55" t="s">
        <v>4</v>
      </c>
      <c r="F65" s="54" t="s">
        <v>509</v>
      </c>
      <c r="G65" s="310"/>
      <c r="H65" s="311"/>
      <c r="I65" s="312"/>
      <c r="J65" s="53"/>
      <c r="K65" s="52"/>
      <c r="L65" s="52"/>
      <c r="M65" s="51"/>
      <c r="N65" s="2"/>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V66" s="49"/>
    </row>
    <row r="67" spans="1:22" ht="21" thickBot="1">
      <c r="A67" s="299"/>
      <c r="B67" s="68" t="s">
        <v>428</v>
      </c>
      <c r="C67" s="68" t="s">
        <v>497</v>
      </c>
      <c r="D67" s="67">
        <v>45664</v>
      </c>
      <c r="E67" s="66"/>
      <c r="F67" s="65" t="s">
        <v>413</v>
      </c>
      <c r="G67" s="303" t="s">
        <v>495</v>
      </c>
      <c r="H67" s="304"/>
      <c r="I67" s="305"/>
      <c r="J67" s="64" t="s">
        <v>507</v>
      </c>
      <c r="K67" s="63"/>
      <c r="L67" s="60" t="s">
        <v>3</v>
      </c>
      <c r="M67" s="62">
        <v>200</v>
      </c>
      <c r="N67" s="2"/>
      <c r="V67" s="49"/>
    </row>
    <row r="68" spans="1:22" ht="21" thickBot="1">
      <c r="A68" s="299"/>
      <c r="B68" s="90" t="s">
        <v>337</v>
      </c>
      <c r="C68" s="90" t="s">
        <v>339</v>
      </c>
      <c r="D68" s="90" t="s">
        <v>23</v>
      </c>
      <c r="E68" s="306" t="s">
        <v>341</v>
      </c>
      <c r="F68" s="306"/>
      <c r="G68" s="307"/>
      <c r="H68" s="308"/>
      <c r="I68" s="309"/>
      <c r="J68" s="61"/>
      <c r="K68" s="60"/>
      <c r="L68" s="59"/>
      <c r="M68" s="58"/>
      <c r="N68" s="2"/>
      <c r="V68" s="49"/>
    </row>
    <row r="69" spans="1:22" ht="21" thickBot="1">
      <c r="A69" s="300"/>
      <c r="B69" s="57" t="s">
        <v>826</v>
      </c>
      <c r="C69" s="57" t="s">
        <v>495</v>
      </c>
      <c r="D69" s="56">
        <v>45667</v>
      </c>
      <c r="E69" s="55" t="s">
        <v>4</v>
      </c>
      <c r="F69" s="54" t="s">
        <v>494</v>
      </c>
      <c r="G69" s="310"/>
      <c r="H69" s="311"/>
      <c r="I69" s="312"/>
      <c r="J69" s="53"/>
      <c r="K69" s="52"/>
      <c r="L69" s="52"/>
      <c r="M69" s="51"/>
      <c r="N69" s="2"/>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V70" s="49"/>
    </row>
    <row r="71" spans="1:22" ht="20.399999999999999" customHeight="1" thickBot="1">
      <c r="A71" s="299"/>
      <c r="B71" s="68" t="s">
        <v>508</v>
      </c>
      <c r="C71" s="68" t="s">
        <v>497</v>
      </c>
      <c r="D71" s="67">
        <v>45664</v>
      </c>
      <c r="E71" s="66"/>
      <c r="F71" s="65" t="s">
        <v>413</v>
      </c>
      <c r="G71" s="303" t="s">
        <v>495</v>
      </c>
      <c r="H71" s="304"/>
      <c r="I71" s="305"/>
      <c r="J71" s="64" t="s">
        <v>507</v>
      </c>
      <c r="K71" s="63"/>
      <c r="L71" s="60" t="s">
        <v>3</v>
      </c>
      <c r="M71" s="62">
        <v>200</v>
      </c>
      <c r="N71" s="2"/>
      <c r="V71" s="50"/>
    </row>
    <row r="72" spans="1:22" ht="21" thickBot="1">
      <c r="A72" s="299"/>
      <c r="B72" s="90" t="s">
        <v>337</v>
      </c>
      <c r="C72" s="90" t="s">
        <v>339</v>
      </c>
      <c r="D72" s="90" t="s">
        <v>23</v>
      </c>
      <c r="E72" s="306" t="s">
        <v>341</v>
      </c>
      <c r="F72" s="306"/>
      <c r="G72" s="307"/>
      <c r="H72" s="308"/>
      <c r="I72" s="309"/>
      <c r="J72" s="61"/>
      <c r="K72" s="60"/>
      <c r="L72" s="59"/>
      <c r="M72" s="58"/>
      <c r="N72" s="2"/>
      <c r="V72" s="49"/>
    </row>
    <row r="73" spans="1:22" ht="21" thickBot="1">
      <c r="A73" s="300"/>
      <c r="B73" s="57" t="s">
        <v>827</v>
      </c>
      <c r="C73" s="57" t="s">
        <v>495</v>
      </c>
      <c r="D73" s="56">
        <v>45667</v>
      </c>
      <c r="E73" s="55" t="s">
        <v>4</v>
      </c>
      <c r="F73" s="54" t="s">
        <v>494</v>
      </c>
      <c r="G73" s="310"/>
      <c r="H73" s="311"/>
      <c r="I73" s="312"/>
      <c r="J73" s="53"/>
      <c r="K73" s="52"/>
      <c r="L73" s="52"/>
      <c r="M73" s="51"/>
      <c r="N73" s="2"/>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V74" s="49"/>
    </row>
    <row r="75" spans="1:22" ht="21" thickBot="1">
      <c r="A75" s="299"/>
      <c r="B75" s="68" t="s">
        <v>426</v>
      </c>
      <c r="C75" s="68" t="s">
        <v>506</v>
      </c>
      <c r="D75" s="67">
        <v>45683</v>
      </c>
      <c r="E75" s="66"/>
      <c r="F75" s="65" t="s">
        <v>505</v>
      </c>
      <c r="G75" s="303" t="s">
        <v>425</v>
      </c>
      <c r="H75" s="304"/>
      <c r="I75" s="305"/>
      <c r="J75" s="64" t="s">
        <v>367</v>
      </c>
      <c r="K75" s="63"/>
      <c r="L75" s="60" t="s">
        <v>365</v>
      </c>
      <c r="M75" s="62">
        <v>700</v>
      </c>
      <c r="N75" s="2"/>
      <c r="V75" s="49"/>
    </row>
    <row r="76" spans="1:22" ht="21" thickBot="1">
      <c r="A76" s="299"/>
      <c r="B76" s="90" t="s">
        <v>337</v>
      </c>
      <c r="C76" s="90" t="s">
        <v>339</v>
      </c>
      <c r="D76" s="90" t="s">
        <v>23</v>
      </c>
      <c r="E76" s="306" t="s">
        <v>341</v>
      </c>
      <c r="F76" s="306"/>
      <c r="G76" s="307"/>
      <c r="H76" s="308"/>
      <c r="I76" s="309"/>
      <c r="J76" s="61" t="s">
        <v>382</v>
      </c>
      <c r="K76" s="60"/>
      <c r="L76" s="59" t="s">
        <v>365</v>
      </c>
      <c r="M76" s="58">
        <v>390</v>
      </c>
      <c r="N76" s="2"/>
      <c r="V76" s="49"/>
    </row>
    <row r="77" spans="1:22" ht="13.8" thickBot="1">
      <c r="A77" s="300"/>
      <c r="B77" s="57" t="s">
        <v>819</v>
      </c>
      <c r="C77" s="57" t="s">
        <v>425</v>
      </c>
      <c r="D77" s="56">
        <v>45685</v>
      </c>
      <c r="E77" s="55" t="s">
        <v>4</v>
      </c>
      <c r="F77" s="54" t="s">
        <v>504</v>
      </c>
      <c r="G77" s="310"/>
      <c r="H77" s="311"/>
      <c r="I77" s="312"/>
      <c r="J77" s="53" t="s">
        <v>503</v>
      </c>
      <c r="K77" s="52"/>
      <c r="L77" s="52" t="s">
        <v>365</v>
      </c>
      <c r="M77" s="51">
        <v>250</v>
      </c>
      <c r="N77" s="2"/>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V78" s="49"/>
    </row>
    <row r="79" spans="1:22" ht="31.2" thickBot="1">
      <c r="A79" s="299"/>
      <c r="B79" s="68" t="s">
        <v>396</v>
      </c>
      <c r="C79" s="68" t="s">
        <v>502</v>
      </c>
      <c r="D79" s="67">
        <v>45720</v>
      </c>
      <c r="E79" s="66"/>
      <c r="F79" s="65" t="s">
        <v>501</v>
      </c>
      <c r="G79" s="303" t="s">
        <v>500</v>
      </c>
      <c r="H79" s="304"/>
      <c r="I79" s="305"/>
      <c r="J79" s="64" t="s">
        <v>382</v>
      </c>
      <c r="K79" s="63"/>
      <c r="L79" s="60" t="s">
        <v>3</v>
      </c>
      <c r="M79" s="62">
        <v>504</v>
      </c>
      <c r="N79" s="2"/>
      <c r="V79" s="49"/>
    </row>
    <row r="80" spans="1:22" ht="21" thickBot="1">
      <c r="A80" s="299"/>
      <c r="B80" s="90" t="s">
        <v>337</v>
      </c>
      <c r="C80" s="90" t="s">
        <v>339</v>
      </c>
      <c r="D80" s="90" t="s">
        <v>23</v>
      </c>
      <c r="E80" s="306" t="s">
        <v>341</v>
      </c>
      <c r="F80" s="306"/>
      <c r="G80" s="307"/>
      <c r="H80" s="308"/>
      <c r="I80" s="309"/>
      <c r="J80" s="61" t="s">
        <v>391</v>
      </c>
      <c r="K80" s="60"/>
      <c r="L80" s="59" t="s">
        <v>3</v>
      </c>
      <c r="M80" s="58">
        <v>50</v>
      </c>
      <c r="N80" s="2"/>
      <c r="V80" s="49"/>
    </row>
    <row r="81" spans="1:22" ht="21" thickBot="1">
      <c r="A81" s="300"/>
      <c r="B81" s="57" t="s">
        <v>825</v>
      </c>
      <c r="C81" s="57" t="s">
        <v>500</v>
      </c>
      <c r="D81" s="56">
        <v>45721</v>
      </c>
      <c r="E81" s="55" t="s">
        <v>4</v>
      </c>
      <c r="F81" s="54" t="s">
        <v>499</v>
      </c>
      <c r="G81" s="310"/>
      <c r="H81" s="311"/>
      <c r="I81" s="312"/>
      <c r="J81" s="53"/>
      <c r="K81" s="52"/>
      <c r="L81" s="52"/>
      <c r="M81" s="51"/>
      <c r="N81" s="2"/>
      <c r="V81" s="49"/>
    </row>
    <row r="82" spans="1:22" ht="24" customHeight="1" thickBot="1">
      <c r="A82" s="299">
        <v>17</v>
      </c>
      <c r="B82" s="89" t="s">
        <v>336</v>
      </c>
      <c r="C82" s="89" t="s">
        <v>338</v>
      </c>
      <c r="D82" s="89" t="s">
        <v>24</v>
      </c>
      <c r="E82" s="301" t="s">
        <v>340</v>
      </c>
      <c r="F82" s="301"/>
      <c r="G82" s="301" t="s">
        <v>332</v>
      </c>
      <c r="H82" s="302"/>
      <c r="I82" s="92"/>
      <c r="J82" s="70"/>
      <c r="K82" s="70"/>
      <c r="L82" s="70"/>
      <c r="M82" s="69"/>
      <c r="N82" s="2"/>
      <c r="V82" s="49"/>
    </row>
    <row r="83" spans="1:22" ht="21.9" customHeight="1" thickBot="1">
      <c r="A83" s="299"/>
      <c r="B83" s="68" t="s">
        <v>498</v>
      </c>
      <c r="C83" s="68" t="s">
        <v>497</v>
      </c>
      <c r="D83" s="67">
        <v>45664</v>
      </c>
      <c r="E83" s="66"/>
      <c r="F83" s="65" t="s">
        <v>413</v>
      </c>
      <c r="G83" s="303" t="s">
        <v>495</v>
      </c>
      <c r="H83" s="304"/>
      <c r="I83" s="305"/>
      <c r="J83" s="64" t="s">
        <v>496</v>
      </c>
      <c r="K83" s="63"/>
      <c r="L83" s="60" t="s">
        <v>3</v>
      </c>
      <c r="M83" s="62">
        <v>200</v>
      </c>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21" thickBot="1">
      <c r="A85" s="300"/>
      <c r="B85" s="57" t="s">
        <v>828</v>
      </c>
      <c r="C85" s="57" t="s">
        <v>495</v>
      </c>
      <c r="D85" s="56">
        <v>45667</v>
      </c>
      <c r="E85" s="55" t="s">
        <v>4</v>
      </c>
      <c r="F85" s="54" t="s">
        <v>494</v>
      </c>
      <c r="G85" s="310"/>
      <c r="H85" s="311"/>
      <c r="I85" s="312"/>
      <c r="J85" s="53"/>
      <c r="K85" s="52"/>
      <c r="L85" s="52"/>
      <c r="M85" s="51"/>
      <c r="N85" s="2"/>
      <c r="V85" s="49"/>
    </row>
    <row r="86" spans="1:22" ht="24" customHeight="1" thickBot="1">
      <c r="A86" s="299"/>
      <c r="B86" s="89"/>
      <c r="C86" s="89"/>
      <c r="D86" s="89"/>
      <c r="E86" s="301"/>
      <c r="F86" s="301"/>
      <c r="G86" s="301"/>
      <c r="H86" s="302"/>
      <c r="I86" s="92"/>
      <c r="J86" s="70"/>
      <c r="K86" s="70"/>
      <c r="L86" s="70"/>
      <c r="M86" s="69"/>
      <c r="N86" s="2"/>
      <c r="V86" s="49"/>
    </row>
    <row r="87" spans="1:22" ht="23.1" customHeight="1" thickBot="1">
      <c r="A87" s="299"/>
      <c r="B87" s="68"/>
      <c r="C87" s="68"/>
      <c r="D87" s="67"/>
      <c r="E87" s="66"/>
      <c r="F87" s="65"/>
      <c r="G87" s="303"/>
      <c r="H87" s="304"/>
      <c r="I87" s="305"/>
      <c r="J87" s="64"/>
      <c r="K87" s="63"/>
      <c r="L87" s="60"/>
      <c r="M87" s="62"/>
      <c r="N87" s="2"/>
      <c r="V87" s="49"/>
    </row>
    <row r="88" spans="1:22" ht="13.8" thickBot="1">
      <c r="A88" s="299"/>
      <c r="B88" s="90"/>
      <c r="C88" s="90"/>
      <c r="D88" s="90"/>
      <c r="E88" s="306"/>
      <c r="F88" s="306"/>
      <c r="G88" s="307"/>
      <c r="H88" s="308"/>
      <c r="I88" s="309"/>
      <c r="J88" s="61"/>
      <c r="K88" s="60"/>
      <c r="L88" s="59"/>
      <c r="M88" s="58"/>
      <c r="N88" s="2"/>
      <c r="V88" s="49"/>
    </row>
    <row r="89" spans="1:22" ht="13.8" thickBot="1">
      <c r="A89" s="300"/>
      <c r="B89" s="57"/>
      <c r="C89" s="57"/>
      <c r="D89" s="56"/>
      <c r="E89" s="55"/>
      <c r="F89" s="54"/>
      <c r="G89" s="310"/>
      <c r="H89" s="311"/>
      <c r="I89" s="312"/>
      <c r="J89" s="53"/>
      <c r="K89" s="52"/>
      <c r="L89" s="52"/>
      <c r="M89" s="51"/>
      <c r="N89" s="2"/>
      <c r="V89" s="49"/>
    </row>
    <row r="90" spans="1:22" ht="24" customHeight="1" thickBot="1">
      <c r="A90" s="299">
        <f>A86+1</f>
        <v>1</v>
      </c>
      <c r="B90" s="89"/>
      <c r="C90" s="89"/>
      <c r="D90" s="89"/>
      <c r="E90" s="301"/>
      <c r="F90" s="301"/>
      <c r="G90" s="301"/>
      <c r="H90" s="302"/>
      <c r="I90" s="92"/>
      <c r="J90" s="70"/>
      <c r="K90" s="70"/>
      <c r="L90" s="70"/>
      <c r="M90" s="69"/>
      <c r="N90" s="2"/>
      <c r="V90" s="49"/>
    </row>
    <row r="91" spans="1:22" ht="23.1" customHeight="1" thickBot="1">
      <c r="A91" s="299"/>
      <c r="B91" s="68"/>
      <c r="C91" s="68"/>
      <c r="D91" s="67"/>
      <c r="E91" s="66"/>
      <c r="F91" s="65"/>
      <c r="G91" s="303"/>
      <c r="H91" s="304"/>
      <c r="I91" s="305"/>
      <c r="J91" s="64"/>
      <c r="K91" s="63"/>
      <c r="L91" s="60"/>
      <c r="M91" s="62"/>
      <c r="N91" s="2"/>
      <c r="V91" s="49"/>
    </row>
    <row r="92" spans="1:22" ht="13.8" thickBot="1">
      <c r="A92" s="299"/>
      <c r="B92" s="90"/>
      <c r="C92" s="90"/>
      <c r="D92" s="90"/>
      <c r="E92" s="306"/>
      <c r="F92" s="306"/>
      <c r="G92" s="307"/>
      <c r="H92" s="308"/>
      <c r="I92" s="309"/>
      <c r="J92" s="61"/>
      <c r="K92" s="60"/>
      <c r="L92" s="59"/>
      <c r="M92" s="58"/>
      <c r="N92" s="2"/>
      <c r="V92" s="49"/>
    </row>
    <row r="93" spans="1:22" ht="13.8" thickBot="1">
      <c r="A93" s="300"/>
      <c r="B93" s="57"/>
      <c r="C93" s="57"/>
      <c r="D93" s="56"/>
      <c r="E93" s="55"/>
      <c r="F93" s="54"/>
      <c r="G93" s="310"/>
      <c r="H93" s="311"/>
      <c r="I93" s="312"/>
      <c r="J93" s="53"/>
      <c r="K93" s="52"/>
      <c r="L93" s="52"/>
      <c r="M93" s="51"/>
      <c r="N93" s="2"/>
      <c r="V93" s="49"/>
    </row>
    <row r="94" spans="1:22" ht="24" customHeight="1" thickBot="1">
      <c r="A94" s="299">
        <f>A90+1</f>
        <v>2</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f>A94+1</f>
        <v>3</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f>A98+1</f>
        <v>4</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f>A102+1</f>
        <v>5</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f>A106+1</f>
        <v>6</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f>A110+1</f>
        <v>7</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f>A114+1</f>
        <v>8</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f>A118+1</f>
        <v>9</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f>A122+1</f>
        <v>10</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f>A126+1</f>
        <v>11</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f>A130+1</f>
        <v>12</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f>A134+1</f>
        <v>13</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f>A138+1</f>
        <v>14</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f>A142+1</f>
        <v>15</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f>A146+1</f>
        <v>16</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f>A150+1</f>
        <v>17</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f>A154+1</f>
        <v>18</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f>A158+1</f>
        <v>19</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f>A162+1</f>
        <v>20</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21</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22</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23</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24</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25</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26</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27</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28</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29</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30</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31</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32</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33</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34</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35</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36</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37</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38</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39</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40</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41</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42</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43</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44</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45</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46</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47</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48</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49</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50</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51</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52</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53</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54</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55</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56</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f>A310+1</f>
        <v>57</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f>A314+1</f>
        <v>58</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f>A318+1</f>
        <v>59</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f>A322+1</f>
        <v>60</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f>A326+1</f>
        <v>61</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f>A330+1</f>
        <v>62</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f>A334+1</f>
        <v>63</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f>A338+1</f>
        <v>64</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f>A342+1</f>
        <v>65</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f>A346+1</f>
        <v>66</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f>A350+1</f>
        <v>67</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f>A354+1</f>
        <v>68</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f>A358+1</f>
        <v>69</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f>A362+1</f>
        <v>70</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f>A366+1</f>
        <v>71</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f>A370+1</f>
        <v>72</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f>A374+1</f>
        <v>73</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f>A378+1</f>
        <v>74</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f>A382+1</f>
        <v>75</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f>A386+1</f>
        <v>76</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f>A390+1</f>
        <v>77</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f>A394+1</f>
        <v>78</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f>A398+1</f>
        <v>79</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f>A402+1</f>
        <v>80</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f>A406+1</f>
        <v>81</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f>A410+1</f>
        <v>82</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415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83"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417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85"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416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84"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414:L415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82:L83"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417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85"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416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84"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414:K415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82:K83" xr:uid="{00000000-0002-0000-0200-00002A000000}"/>
    <dataValidation allowBlank="1" showInputMessage="1" showErrorMessage="1" promptTitle="Benefit #3 Description" prompt="Benefit #3 description is listed here" sqref="J21 J25 J29 J33 J37 J41 J45 J49 J53 J57 J61 J65 J69 J73 J77 J81 J417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85" xr:uid="{00000000-0002-0000-0200-000029000000}"/>
    <dataValidation allowBlank="1" showInputMessage="1" showErrorMessage="1" promptTitle="Benefit #3 Total Amount" prompt="The total amount of Benefit #3 is entered here." sqref="M21 M25 M29 M33 M37 M41 M45 M49 M53 M57 M61 M65 M69 M73 M77 M81 M417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85" xr:uid="{00000000-0002-0000-0200-000028000000}"/>
    <dataValidation allowBlank="1" showInputMessage="1" showErrorMessage="1" promptTitle="Benefit #2 Total Amount" prompt="The total amount of Benefit #2 is entered here." sqref="M20 M24 M28 M32 M36 M40 M44 M48 M52 M56 M60 M64 M68 M72 M76 M80 M416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84" xr:uid="{00000000-0002-0000-0200-000027000000}"/>
    <dataValidation allowBlank="1" showInputMessage="1" showErrorMessage="1" promptTitle="Benefit #2 Description" prompt="Benefit #2 description is listed here" sqref="J20 J24 J28 J32 J36 J40 J44 J48 J52 J56 J60 J64 J68 J72 J76 J80 J416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84"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414:M415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82:M83"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414:J415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82:J83" xr:uid="{00000000-0002-0000-0200-000024000000}"/>
    <dataValidation allowBlank="1" showInputMessage="1" showErrorMessage="1" promptTitle="Travel Date(s)" prompt="List the dates of travel here expressed in the format MM/DD/YYYY-MM/DD/YYYY." sqref="F417 F25 F29 F33 F37 F41 F45 F49 F53 F57 F61 F65 F69 F73 F77 F81 F413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85"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417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85"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417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85" xr:uid="{00000000-0002-0000-0200-000021000000}"/>
    <dataValidation allowBlank="1" showInputMessage="1" showErrorMessage="1" promptTitle="Traveler Title" prompt="List traveler's title here." sqref="B21 B25 B29 B33 B37 B41 B45 B49 B53 B57 B61 B65 B69 B73 B77 B81 B93 B89 B417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85" xr:uid="{00000000-0002-0000-0200-000020000000}"/>
    <dataValidation allowBlank="1" showInputMessage="1" showErrorMessage="1" promptTitle="Location " prompt="List location of event here." sqref="F19 F23 F27 F31 F35 F39 F43 F47 F51 F55 F59 F63 F67 F71 F75 F79 F21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83"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415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83"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415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83"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407:I407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411:I411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85:I85 G83:I83"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98AD4-2329-4370-AA19-05B5DFC3A50A}">
  <sheetPr>
    <tabColor rgb="FF00B050"/>
    <pageSetUpPr fitToPage="1"/>
  </sheetPr>
  <dimension ref="A1:V425"/>
  <sheetViews>
    <sheetView zoomScaleNormal="100" workbookViewId="0">
      <selection activeCell="O5" sqref="O5"/>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TSA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c r="L7" s="39"/>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v>
      </c>
      <c r="H9" s="369" t="str">
        <f>"REPORTING PERIOD: "&amp;Q422</f>
        <v>REPORTING PERIOD: OCTOBER 1, 2024- MARCH 31, 2025</v>
      </c>
      <c r="I9" s="372"/>
      <c r="J9" s="409" t="str">
        <f>"REPORTING PERIOD: "&amp;Q423</f>
        <v>REPORTING PERIOD: APRIL 1 - SEPTEMBER 30, 2025</v>
      </c>
      <c r="K9" s="412" t="s">
        <v>3</v>
      </c>
      <c r="L9" s="415" t="s">
        <v>8</v>
      </c>
      <c r="M9" s="416"/>
      <c r="N9" s="10"/>
      <c r="O9" s="72"/>
    </row>
    <row r="10" spans="1:19" customFormat="1" ht="15.75" customHeight="1">
      <c r="A10" s="391"/>
      <c r="B10" s="419" t="s">
        <v>403</v>
      </c>
      <c r="C10" s="403"/>
      <c r="D10" s="403"/>
      <c r="E10" s="403"/>
      <c r="F10" s="420"/>
      <c r="G10" s="405"/>
      <c r="H10" s="370"/>
      <c r="I10" s="373"/>
      <c r="J10" s="410"/>
      <c r="K10" s="413"/>
      <c r="L10" s="415"/>
      <c r="M10" s="416"/>
      <c r="N10" s="10"/>
      <c r="O10" s="72"/>
    </row>
    <row r="11" spans="1:19" customFormat="1" ht="13.8" thickBot="1">
      <c r="A11" s="391"/>
      <c r="B11" s="36" t="s">
        <v>21</v>
      </c>
      <c r="C11" s="37" t="s">
        <v>885</v>
      </c>
      <c r="D11" s="421" t="s">
        <v>884</v>
      </c>
      <c r="E11" s="421"/>
      <c r="F11" s="422"/>
      <c r="G11" s="406"/>
      <c r="H11" s="371"/>
      <c r="I11" s="374"/>
      <c r="J11" s="411"/>
      <c r="K11" s="414"/>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t="s">
        <v>17</v>
      </c>
      <c r="G17" s="310"/>
      <c r="H17" s="311"/>
      <c r="I17" s="312"/>
      <c r="J17" s="53" t="s">
        <v>5</v>
      </c>
      <c r="K17" s="52"/>
      <c r="L17" s="52" t="s">
        <v>3</v>
      </c>
      <c r="M17" s="51">
        <v>120</v>
      </c>
      <c r="N17" s="2"/>
      <c r="V17"/>
    </row>
    <row r="18" spans="1:22" ht="23.25" customHeight="1" thickBot="1">
      <c r="A18" s="299">
        <f>1</f>
        <v>1</v>
      </c>
      <c r="B18" s="89" t="s">
        <v>336</v>
      </c>
      <c r="C18" s="89" t="s">
        <v>338</v>
      </c>
      <c r="D18" s="89" t="s">
        <v>24</v>
      </c>
      <c r="E18" s="301" t="s">
        <v>340</v>
      </c>
      <c r="F18" s="301"/>
      <c r="G18" s="301" t="s">
        <v>332</v>
      </c>
      <c r="H18" s="302"/>
      <c r="I18" s="92"/>
      <c r="J18" s="70" t="s">
        <v>2</v>
      </c>
      <c r="K18" s="70"/>
      <c r="L18" s="70"/>
      <c r="M18" s="69"/>
      <c r="N18" s="2"/>
      <c r="V18" s="47"/>
    </row>
    <row r="19" spans="1:22" ht="13.8" thickBot="1">
      <c r="A19" s="299"/>
      <c r="B19" s="74"/>
      <c r="C19" s="68"/>
      <c r="D19" s="67"/>
      <c r="E19" s="66"/>
      <c r="F19" s="65"/>
      <c r="G19" s="303"/>
      <c r="H19" s="304"/>
      <c r="I19" s="305"/>
      <c r="J19" s="64"/>
      <c r="K19" s="63"/>
      <c r="L19" s="60"/>
      <c r="M19" s="62"/>
      <c r="N19" s="2"/>
      <c r="V19" s="48"/>
    </row>
    <row r="20" spans="1:22" ht="21" thickBot="1">
      <c r="A20" s="299"/>
      <c r="B20" s="90" t="s">
        <v>337</v>
      </c>
      <c r="C20" s="90" t="s">
        <v>339</v>
      </c>
      <c r="D20" s="90" t="s">
        <v>23</v>
      </c>
      <c r="E20" s="306" t="s">
        <v>341</v>
      </c>
      <c r="F20" s="306"/>
      <c r="G20" s="307"/>
      <c r="H20" s="308"/>
      <c r="I20" s="309"/>
      <c r="J20" s="61"/>
      <c r="K20" s="60"/>
      <c r="L20" s="59"/>
      <c r="M20" s="58"/>
      <c r="N20" s="2"/>
      <c r="V20" s="49"/>
    </row>
    <row r="21" spans="1:22" ht="13.8" thickBot="1">
      <c r="A21" s="300"/>
      <c r="B21" s="57"/>
      <c r="C21" s="57"/>
      <c r="D21" s="56"/>
      <c r="E21" s="55"/>
      <c r="F21" s="54"/>
      <c r="G21" s="310"/>
      <c r="H21" s="311"/>
      <c r="I21" s="312"/>
      <c r="J21" s="53"/>
      <c r="K21" s="52"/>
      <c r="L21" s="52"/>
      <c r="M21" s="51"/>
      <c r="N21" s="2"/>
      <c r="V21" s="49"/>
    </row>
    <row r="22" spans="1:22" ht="24" customHeight="1" thickBot="1">
      <c r="A22" s="299">
        <f>A18+1</f>
        <v>2</v>
      </c>
      <c r="B22" s="89" t="s">
        <v>336</v>
      </c>
      <c r="C22" s="89" t="s">
        <v>338</v>
      </c>
      <c r="D22" s="89" t="s">
        <v>24</v>
      </c>
      <c r="E22" s="301" t="s">
        <v>340</v>
      </c>
      <c r="F22" s="301"/>
      <c r="G22" s="301" t="s">
        <v>332</v>
      </c>
      <c r="H22" s="302"/>
      <c r="I22" s="92"/>
      <c r="J22" s="70"/>
      <c r="K22" s="70"/>
      <c r="L22" s="70"/>
      <c r="M22" s="69"/>
      <c r="N22" s="2"/>
      <c r="V22" s="49"/>
    </row>
    <row r="23" spans="1:22" ht="13.8" thickBot="1">
      <c r="A23" s="299"/>
      <c r="B23" s="68"/>
      <c r="C23" s="68"/>
      <c r="D23" s="67"/>
      <c r="E23" s="66"/>
      <c r="F23" s="65"/>
      <c r="G23" s="303"/>
      <c r="H23" s="304"/>
      <c r="I23" s="305"/>
      <c r="J23" s="64"/>
      <c r="K23" s="63"/>
      <c r="L23" s="60"/>
      <c r="M23" s="62"/>
      <c r="N23" s="2"/>
      <c r="V23" s="49"/>
    </row>
    <row r="24" spans="1:22" ht="21" thickBot="1">
      <c r="A24" s="299"/>
      <c r="B24" s="90" t="s">
        <v>337</v>
      </c>
      <c r="C24" s="90" t="s">
        <v>339</v>
      </c>
      <c r="D24" s="90" t="s">
        <v>23</v>
      </c>
      <c r="E24" s="306" t="s">
        <v>341</v>
      </c>
      <c r="F24" s="306"/>
      <c r="G24" s="307"/>
      <c r="H24" s="308"/>
      <c r="I24" s="309"/>
      <c r="J24" s="61"/>
      <c r="K24" s="60"/>
      <c r="L24" s="59"/>
      <c r="M24" s="58"/>
      <c r="N24" s="2"/>
      <c r="V24" s="49"/>
    </row>
    <row r="25" spans="1:22" ht="13.8" thickBot="1">
      <c r="A25" s="300"/>
      <c r="B25" s="57"/>
      <c r="C25" s="57"/>
      <c r="D25" s="56"/>
      <c r="E25" s="55"/>
      <c r="F25" s="54"/>
      <c r="G25" s="310"/>
      <c r="H25" s="311"/>
      <c r="I25" s="312"/>
      <c r="J25" s="53"/>
      <c r="K25" s="52"/>
      <c r="L25" s="52"/>
      <c r="M25" s="51"/>
      <c r="N25" s="2"/>
      <c r="V25" s="49"/>
    </row>
    <row r="26" spans="1:22" ht="24" customHeight="1" thickBot="1">
      <c r="A26" s="299">
        <f>A22+1</f>
        <v>3</v>
      </c>
      <c r="B26" s="89" t="s">
        <v>336</v>
      </c>
      <c r="C26" s="89" t="s">
        <v>338</v>
      </c>
      <c r="D26" s="89" t="s">
        <v>24</v>
      </c>
      <c r="E26" s="301" t="s">
        <v>340</v>
      </c>
      <c r="F26" s="301"/>
      <c r="G26" s="301" t="s">
        <v>332</v>
      </c>
      <c r="H26" s="302"/>
      <c r="I26" s="92"/>
      <c r="J26" s="70"/>
      <c r="K26" s="70"/>
      <c r="L26" s="70"/>
      <c r="M26" s="69"/>
      <c r="N26" s="2"/>
      <c r="V26" s="49"/>
    </row>
    <row r="27" spans="1:22" ht="13.8" thickBot="1">
      <c r="A27" s="299"/>
      <c r="B27" s="68"/>
      <c r="C27" s="68"/>
      <c r="D27" s="67"/>
      <c r="E27" s="66"/>
      <c r="F27" s="65"/>
      <c r="G27" s="303"/>
      <c r="H27" s="304"/>
      <c r="I27" s="305"/>
      <c r="J27" s="64"/>
      <c r="K27" s="63"/>
      <c r="L27" s="60"/>
      <c r="M27" s="62"/>
      <c r="N27" s="2"/>
      <c r="V27" s="49"/>
    </row>
    <row r="28" spans="1:22" ht="21" thickBot="1">
      <c r="A28" s="299"/>
      <c r="B28" s="90" t="s">
        <v>337</v>
      </c>
      <c r="C28" s="90" t="s">
        <v>339</v>
      </c>
      <c r="D28" s="90" t="s">
        <v>23</v>
      </c>
      <c r="E28" s="306" t="s">
        <v>341</v>
      </c>
      <c r="F28" s="306"/>
      <c r="G28" s="307"/>
      <c r="H28" s="308"/>
      <c r="I28" s="309"/>
      <c r="J28" s="61"/>
      <c r="K28" s="60"/>
      <c r="L28" s="59"/>
      <c r="M28" s="58"/>
      <c r="N28" s="2"/>
      <c r="V28" s="49"/>
    </row>
    <row r="29" spans="1:22" ht="13.8" thickBot="1">
      <c r="A29" s="300"/>
      <c r="B29" s="57"/>
      <c r="C29" s="57"/>
      <c r="D29" s="56"/>
      <c r="E29" s="55" t="s">
        <v>4</v>
      </c>
      <c r="F29" s="54"/>
      <c r="G29" s="310"/>
      <c r="H29" s="311"/>
      <c r="I29" s="312"/>
      <c r="J29" s="53"/>
      <c r="K29" s="52"/>
      <c r="L29" s="52"/>
      <c r="M29" s="51"/>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V30" s="49"/>
    </row>
    <row r="31" spans="1:22" ht="13.8" thickBot="1">
      <c r="A31" s="299"/>
      <c r="B31" s="68"/>
      <c r="C31" s="68"/>
      <c r="D31" s="67"/>
      <c r="E31" s="66"/>
      <c r="F31" s="65"/>
      <c r="G31" s="303"/>
      <c r="H31" s="304"/>
      <c r="I31" s="305"/>
      <c r="J31" s="64"/>
      <c r="K31" s="63"/>
      <c r="L31" s="60"/>
      <c r="M31" s="62"/>
      <c r="N31" s="2"/>
      <c r="V31" s="49"/>
    </row>
    <row r="32" spans="1:22" ht="21" thickBot="1">
      <c r="A32" s="299"/>
      <c r="B32" s="90" t="s">
        <v>337</v>
      </c>
      <c r="C32" s="90" t="s">
        <v>339</v>
      </c>
      <c r="D32" s="90" t="s">
        <v>23</v>
      </c>
      <c r="E32" s="306" t="s">
        <v>341</v>
      </c>
      <c r="F32" s="306"/>
      <c r="G32" s="307"/>
      <c r="H32" s="308"/>
      <c r="I32" s="309"/>
      <c r="J32" s="61"/>
      <c r="K32" s="60"/>
      <c r="L32" s="59"/>
      <c r="M32" s="58"/>
      <c r="N32" s="2"/>
      <c r="V32" s="49"/>
    </row>
    <row r="33" spans="1:22" ht="13.8" thickBot="1">
      <c r="A33" s="300"/>
      <c r="B33" s="57"/>
      <c r="C33" s="57"/>
      <c r="D33" s="56"/>
      <c r="E33" s="55"/>
      <c r="F33" s="54"/>
      <c r="G33" s="310"/>
      <c r="H33" s="311"/>
      <c r="I33" s="312"/>
      <c r="J33" s="53"/>
      <c r="K33" s="52"/>
      <c r="L33" s="52"/>
      <c r="M33" s="51"/>
      <c r="N33" s="2"/>
      <c r="V33" s="49"/>
    </row>
    <row r="34" spans="1:22" ht="24" customHeight="1" thickBot="1">
      <c r="A34" s="299">
        <f>A30+1</f>
        <v>5</v>
      </c>
      <c r="B34" s="89" t="s">
        <v>336</v>
      </c>
      <c r="C34" s="89" t="s">
        <v>338</v>
      </c>
      <c r="D34" s="89" t="s">
        <v>24</v>
      </c>
      <c r="E34" s="301" t="s">
        <v>340</v>
      </c>
      <c r="F34" s="301"/>
      <c r="G34" s="301" t="s">
        <v>332</v>
      </c>
      <c r="H34" s="302"/>
      <c r="I34" s="92"/>
      <c r="J34" s="70"/>
      <c r="K34" s="70"/>
      <c r="L34" s="70"/>
      <c r="M34" s="69"/>
      <c r="N34" s="2"/>
      <c r="V34" s="49"/>
    </row>
    <row r="35" spans="1:22" ht="13.8" thickBot="1">
      <c r="A35" s="299"/>
      <c r="B35" s="68"/>
      <c r="C35" s="68"/>
      <c r="D35" s="67"/>
      <c r="E35" s="66"/>
      <c r="F35" s="65"/>
      <c r="G35" s="303"/>
      <c r="H35" s="304"/>
      <c r="I35" s="305"/>
      <c r="J35" s="64"/>
      <c r="K35" s="63"/>
      <c r="L35" s="60"/>
      <c r="M35" s="62"/>
      <c r="N35" s="2"/>
      <c r="V35" s="49"/>
    </row>
    <row r="36" spans="1:22" ht="21" thickBot="1">
      <c r="A36" s="299"/>
      <c r="B36" s="90" t="s">
        <v>337</v>
      </c>
      <c r="C36" s="90" t="s">
        <v>339</v>
      </c>
      <c r="D36" s="90" t="s">
        <v>23</v>
      </c>
      <c r="E36" s="306" t="s">
        <v>341</v>
      </c>
      <c r="F36" s="306"/>
      <c r="G36" s="307"/>
      <c r="H36" s="308"/>
      <c r="I36" s="309"/>
      <c r="J36" s="61"/>
      <c r="K36" s="60"/>
      <c r="L36" s="59"/>
      <c r="M36" s="58"/>
      <c r="N36" s="2"/>
      <c r="V36" s="49"/>
    </row>
    <row r="37" spans="1:22" ht="13.8" thickBot="1">
      <c r="A37" s="300"/>
      <c r="B37" s="57"/>
      <c r="C37" s="57"/>
      <c r="D37" s="56"/>
      <c r="E37" s="55" t="s">
        <v>4</v>
      </c>
      <c r="F37" s="54"/>
      <c r="G37" s="310"/>
      <c r="H37" s="311"/>
      <c r="I37" s="312"/>
      <c r="J37" s="53"/>
      <c r="K37" s="52"/>
      <c r="L37" s="52"/>
      <c r="M37" s="51"/>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V38" s="49"/>
    </row>
    <row r="39" spans="1:22" ht="13.8" thickBot="1">
      <c r="A39" s="299"/>
      <c r="B39" s="68"/>
      <c r="C39" s="68"/>
      <c r="D39" s="67"/>
      <c r="E39" s="66"/>
      <c r="F39" s="65"/>
      <c r="G39" s="303"/>
      <c r="H39" s="304"/>
      <c r="I39" s="305"/>
      <c r="J39" s="64"/>
      <c r="K39" s="63"/>
      <c r="L39" s="60"/>
      <c r="M39" s="62"/>
      <c r="N39" s="2"/>
      <c r="V39" s="49"/>
    </row>
    <row r="40" spans="1:22" ht="21" thickBot="1">
      <c r="A40" s="299"/>
      <c r="B40" s="90" t="s">
        <v>337</v>
      </c>
      <c r="C40" s="90" t="s">
        <v>339</v>
      </c>
      <c r="D40" s="90" t="s">
        <v>23</v>
      </c>
      <c r="E40" s="306" t="s">
        <v>341</v>
      </c>
      <c r="F40" s="306"/>
      <c r="G40" s="307"/>
      <c r="H40" s="308"/>
      <c r="I40" s="309"/>
      <c r="J40" s="61"/>
      <c r="K40" s="60"/>
      <c r="L40" s="59"/>
      <c r="M40" s="58"/>
      <c r="N40" s="2"/>
      <c r="V40" s="49"/>
    </row>
    <row r="41" spans="1:22" ht="13.8" thickBot="1">
      <c r="A41" s="300"/>
      <c r="B41" s="57"/>
      <c r="C41" s="57"/>
      <c r="D41" s="56"/>
      <c r="E41" s="55" t="s">
        <v>4</v>
      </c>
      <c r="F41" s="54"/>
      <c r="G41" s="310"/>
      <c r="H41" s="311"/>
      <c r="I41" s="312"/>
      <c r="J41" s="53"/>
      <c r="K41" s="52"/>
      <c r="L41" s="52"/>
      <c r="M41" s="51"/>
      <c r="N41" s="2"/>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V42" s="49"/>
    </row>
    <row r="43" spans="1:22" ht="13.8" thickBot="1">
      <c r="A43" s="299"/>
      <c r="B43" s="68"/>
      <c r="C43" s="68"/>
      <c r="D43" s="67"/>
      <c r="E43" s="66"/>
      <c r="F43" s="65"/>
      <c r="G43" s="303"/>
      <c r="H43" s="304"/>
      <c r="I43" s="305"/>
      <c r="J43" s="64"/>
      <c r="K43" s="63"/>
      <c r="L43" s="60"/>
      <c r="M43" s="62"/>
      <c r="N43" s="2"/>
      <c r="V43" s="49"/>
    </row>
    <row r="44" spans="1:22" ht="21" thickBot="1">
      <c r="A44" s="299"/>
      <c r="B44" s="90" t="s">
        <v>337</v>
      </c>
      <c r="C44" s="90" t="s">
        <v>339</v>
      </c>
      <c r="D44" s="90" t="s">
        <v>23</v>
      </c>
      <c r="E44" s="306" t="s">
        <v>341</v>
      </c>
      <c r="F44" s="306"/>
      <c r="G44" s="307"/>
      <c r="H44" s="308"/>
      <c r="I44" s="309"/>
      <c r="J44" s="61"/>
      <c r="K44" s="60"/>
      <c r="L44" s="59"/>
      <c r="M44" s="58"/>
      <c r="N44" s="2"/>
      <c r="V44" s="49"/>
    </row>
    <row r="45" spans="1:22" ht="13.8" thickBot="1">
      <c r="A45" s="300"/>
      <c r="B45" s="57"/>
      <c r="C45" s="57"/>
      <c r="D45" s="56"/>
      <c r="E45" s="55" t="s">
        <v>4</v>
      </c>
      <c r="F45" s="54"/>
      <c r="G45" s="310"/>
      <c r="H45" s="311"/>
      <c r="I45" s="312"/>
      <c r="J45" s="53"/>
      <c r="K45" s="52"/>
      <c r="L45" s="52"/>
      <c r="M45" s="51"/>
      <c r="N45" s="2"/>
      <c r="V45" s="49"/>
    </row>
    <row r="46" spans="1:22" ht="24" customHeight="1" thickBot="1">
      <c r="A46" s="299">
        <f>A42+1</f>
        <v>8</v>
      </c>
      <c r="B46" s="89" t="s">
        <v>336</v>
      </c>
      <c r="C46" s="89" t="s">
        <v>338</v>
      </c>
      <c r="D46" s="89" t="s">
        <v>24</v>
      </c>
      <c r="E46" s="301" t="s">
        <v>340</v>
      </c>
      <c r="F46" s="301"/>
      <c r="G46" s="301" t="s">
        <v>332</v>
      </c>
      <c r="H46" s="302"/>
      <c r="I46" s="92"/>
      <c r="J46" s="70"/>
      <c r="K46" s="70"/>
      <c r="L46" s="70"/>
      <c r="M46" s="69"/>
      <c r="N46" s="2"/>
      <c r="V46" s="49"/>
    </row>
    <row r="47" spans="1:22" ht="13.8" thickBot="1">
      <c r="A47" s="299"/>
      <c r="B47" s="68"/>
      <c r="C47" s="68"/>
      <c r="D47" s="67"/>
      <c r="E47" s="66"/>
      <c r="F47" s="65"/>
      <c r="G47" s="303"/>
      <c r="H47" s="304"/>
      <c r="I47" s="305"/>
      <c r="J47" s="64"/>
      <c r="K47" s="63"/>
      <c r="L47" s="60"/>
      <c r="M47" s="62"/>
      <c r="N47" s="2"/>
      <c r="V47" s="49"/>
    </row>
    <row r="48" spans="1:22" ht="21" thickBot="1">
      <c r="A48" s="299"/>
      <c r="B48" s="90" t="s">
        <v>337</v>
      </c>
      <c r="C48" s="90" t="s">
        <v>339</v>
      </c>
      <c r="D48" s="90" t="s">
        <v>23</v>
      </c>
      <c r="E48" s="306" t="s">
        <v>341</v>
      </c>
      <c r="F48" s="306"/>
      <c r="G48" s="307"/>
      <c r="H48" s="308"/>
      <c r="I48" s="309"/>
      <c r="J48" s="61"/>
      <c r="K48" s="60"/>
      <c r="L48" s="59"/>
      <c r="M48" s="58"/>
      <c r="N48" s="2"/>
      <c r="V48" s="49"/>
    </row>
    <row r="49" spans="1:22" ht="13.8" thickBot="1">
      <c r="A49" s="300"/>
      <c r="B49" s="57"/>
      <c r="C49" s="57"/>
      <c r="D49" s="56"/>
      <c r="E49" s="55" t="s">
        <v>4</v>
      </c>
      <c r="F49" s="54"/>
      <c r="G49" s="310"/>
      <c r="H49" s="311"/>
      <c r="I49" s="312"/>
      <c r="J49" s="53"/>
      <c r="K49" s="52"/>
      <c r="L49" s="52"/>
      <c r="M49" s="51"/>
      <c r="N49" s="2"/>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V50" s="49"/>
    </row>
    <row r="51" spans="1:22" ht="13.8" thickBot="1">
      <c r="A51" s="299"/>
      <c r="B51" s="68"/>
      <c r="C51" s="68"/>
      <c r="D51" s="67"/>
      <c r="E51" s="66"/>
      <c r="F51" s="65"/>
      <c r="G51" s="303"/>
      <c r="H51" s="304"/>
      <c r="I51" s="305"/>
      <c r="J51" s="64"/>
      <c r="K51" s="63"/>
      <c r="L51" s="60"/>
      <c r="M51" s="62"/>
      <c r="N51" s="2"/>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ht="13.8" thickBot="1">
      <c r="A53" s="300"/>
      <c r="B53" s="57"/>
      <c r="C53" s="57"/>
      <c r="D53" s="56"/>
      <c r="E53" s="55" t="s">
        <v>4</v>
      </c>
      <c r="F53" s="54"/>
      <c r="G53" s="310"/>
      <c r="H53" s="311"/>
      <c r="I53" s="312"/>
      <c r="J53" s="53"/>
      <c r="K53" s="52"/>
      <c r="L53" s="52"/>
      <c r="M53" s="51"/>
      <c r="N53" s="2"/>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V54" s="49"/>
    </row>
    <row r="55" spans="1:22" ht="13.8" thickBot="1">
      <c r="A55" s="299"/>
      <c r="B55" s="68"/>
      <c r="C55" s="68"/>
      <c r="D55" s="67"/>
      <c r="E55" s="66"/>
      <c r="F55" s="65"/>
      <c r="G55" s="303"/>
      <c r="H55" s="304"/>
      <c r="I55" s="305"/>
      <c r="J55" s="64"/>
      <c r="K55" s="63"/>
      <c r="L55" s="60"/>
      <c r="M55" s="62"/>
      <c r="N55" s="2"/>
      <c r="P55" s="1"/>
      <c r="V55" s="49"/>
    </row>
    <row r="56" spans="1:22" ht="21" thickBot="1">
      <c r="A56" s="299"/>
      <c r="B56" s="90" t="s">
        <v>337</v>
      </c>
      <c r="C56" s="90" t="s">
        <v>339</v>
      </c>
      <c r="D56" s="90" t="s">
        <v>23</v>
      </c>
      <c r="E56" s="306" t="s">
        <v>341</v>
      </c>
      <c r="F56" s="306"/>
      <c r="G56" s="307"/>
      <c r="H56" s="308"/>
      <c r="I56" s="309"/>
      <c r="J56" s="61"/>
      <c r="K56" s="60"/>
      <c r="L56" s="59"/>
      <c r="M56" s="58"/>
      <c r="N56" s="2"/>
      <c r="V56" s="49"/>
    </row>
    <row r="57" spans="1:22" s="1" customFormat="1" ht="13.8" thickBot="1">
      <c r="A57" s="300"/>
      <c r="B57" s="57"/>
      <c r="C57" s="57"/>
      <c r="D57" s="56"/>
      <c r="E57" s="55" t="s">
        <v>4</v>
      </c>
      <c r="F57" s="54"/>
      <c r="G57" s="310"/>
      <c r="H57" s="311"/>
      <c r="I57" s="312"/>
      <c r="J57" s="53"/>
      <c r="K57" s="52"/>
      <c r="L57" s="52"/>
      <c r="M57" s="51"/>
      <c r="N57" s="3"/>
      <c r="P57"/>
      <c r="Q57"/>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13.8" thickBot="1">
      <c r="A59" s="299"/>
      <c r="B59" s="68"/>
      <c r="C59" s="68"/>
      <c r="D59" s="67"/>
      <c r="E59" s="66"/>
      <c r="F59" s="65"/>
      <c r="G59" s="303"/>
      <c r="H59" s="304"/>
      <c r="I59" s="305"/>
      <c r="J59" s="64"/>
      <c r="K59" s="63"/>
      <c r="L59" s="60"/>
      <c r="M59" s="62"/>
      <c r="N59" s="2"/>
      <c r="V59" s="49"/>
    </row>
    <row r="60" spans="1:22" ht="21" thickBot="1">
      <c r="A60" s="299"/>
      <c r="B60" s="90" t="s">
        <v>337</v>
      </c>
      <c r="C60" s="90" t="s">
        <v>339</v>
      </c>
      <c r="D60" s="90" t="s">
        <v>23</v>
      </c>
      <c r="E60" s="306" t="s">
        <v>341</v>
      </c>
      <c r="F60" s="306"/>
      <c r="G60" s="307"/>
      <c r="H60" s="308"/>
      <c r="I60" s="309"/>
      <c r="J60" s="61"/>
      <c r="K60" s="60"/>
      <c r="L60" s="59"/>
      <c r="M60" s="58"/>
      <c r="N60" s="2"/>
      <c r="V60" s="49"/>
    </row>
    <row r="61" spans="1:22" ht="13.8" thickBot="1">
      <c r="A61" s="300"/>
      <c r="B61" s="57"/>
      <c r="C61" s="57"/>
      <c r="D61" s="56"/>
      <c r="E61" s="55" t="s">
        <v>4</v>
      </c>
      <c r="F61" s="54"/>
      <c r="G61" s="310"/>
      <c r="H61" s="311"/>
      <c r="I61" s="312"/>
      <c r="J61" s="53"/>
      <c r="K61" s="52"/>
      <c r="L61" s="52"/>
      <c r="M61" s="51"/>
      <c r="N61" s="2"/>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V62" s="49"/>
    </row>
    <row r="63" spans="1:22" ht="13.8" thickBot="1">
      <c r="A63" s="299"/>
      <c r="B63" s="68"/>
      <c r="C63" s="68"/>
      <c r="D63" s="67"/>
      <c r="E63" s="66"/>
      <c r="F63" s="65"/>
      <c r="G63" s="303"/>
      <c r="H63" s="304"/>
      <c r="I63" s="305"/>
      <c r="J63" s="64"/>
      <c r="K63" s="63"/>
      <c r="L63" s="60"/>
      <c r="M63" s="62"/>
      <c r="N63" s="2"/>
      <c r="V63" s="49"/>
    </row>
    <row r="64" spans="1:22" ht="21" thickBot="1">
      <c r="A64" s="299"/>
      <c r="B64" s="90" t="s">
        <v>337</v>
      </c>
      <c r="C64" s="90" t="s">
        <v>339</v>
      </c>
      <c r="D64" s="90" t="s">
        <v>23</v>
      </c>
      <c r="E64" s="306" t="s">
        <v>341</v>
      </c>
      <c r="F64" s="306"/>
      <c r="G64" s="307"/>
      <c r="H64" s="308"/>
      <c r="I64" s="309"/>
      <c r="J64" s="61"/>
      <c r="K64" s="60"/>
      <c r="L64" s="59"/>
      <c r="M64" s="58"/>
      <c r="N64" s="2"/>
      <c r="V64" s="49"/>
    </row>
    <row r="65" spans="1:22" ht="13.8" thickBot="1">
      <c r="A65" s="300"/>
      <c r="B65" s="57"/>
      <c r="C65" s="57"/>
      <c r="D65" s="56"/>
      <c r="E65" s="55" t="s">
        <v>4</v>
      </c>
      <c r="F65" s="54"/>
      <c r="G65" s="310"/>
      <c r="H65" s="311"/>
      <c r="I65" s="312"/>
      <c r="J65" s="53"/>
      <c r="K65" s="52"/>
      <c r="L65" s="52"/>
      <c r="M65" s="51"/>
      <c r="N65" s="2"/>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V66" s="49"/>
    </row>
    <row r="67" spans="1:22" ht="13.8" thickBot="1">
      <c r="A67" s="299"/>
      <c r="B67" s="68"/>
      <c r="C67" s="68"/>
      <c r="D67" s="67"/>
      <c r="E67" s="66"/>
      <c r="F67" s="65"/>
      <c r="G67" s="303"/>
      <c r="H67" s="304"/>
      <c r="I67" s="305"/>
      <c r="J67" s="64"/>
      <c r="K67" s="63"/>
      <c r="L67" s="60"/>
      <c r="M67" s="62"/>
      <c r="N67" s="2"/>
      <c r="V67" s="49"/>
    </row>
    <row r="68" spans="1:22" ht="21" thickBot="1">
      <c r="A68" s="299"/>
      <c r="B68" s="90" t="s">
        <v>337</v>
      </c>
      <c r="C68" s="90" t="s">
        <v>339</v>
      </c>
      <c r="D68" s="90" t="s">
        <v>23</v>
      </c>
      <c r="E68" s="306" t="s">
        <v>341</v>
      </c>
      <c r="F68" s="306"/>
      <c r="G68" s="307"/>
      <c r="H68" s="308"/>
      <c r="I68" s="309"/>
      <c r="J68" s="61"/>
      <c r="K68" s="60"/>
      <c r="L68" s="59"/>
      <c r="M68" s="58"/>
      <c r="N68" s="2"/>
      <c r="V68" s="49"/>
    </row>
    <row r="69" spans="1:22" ht="13.8" thickBot="1">
      <c r="A69" s="300"/>
      <c r="B69" s="57"/>
      <c r="C69" s="57"/>
      <c r="D69" s="56"/>
      <c r="E69" s="55" t="s">
        <v>4</v>
      </c>
      <c r="F69" s="54"/>
      <c r="G69" s="310"/>
      <c r="H69" s="311"/>
      <c r="I69" s="312"/>
      <c r="J69" s="53"/>
      <c r="K69" s="52"/>
      <c r="L69" s="52"/>
      <c r="M69" s="51"/>
      <c r="N69" s="2"/>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V70" s="49"/>
    </row>
    <row r="71" spans="1:22" ht="13.8" thickBot="1">
      <c r="A71" s="299"/>
      <c r="B71" s="68"/>
      <c r="C71" s="68"/>
      <c r="D71" s="67"/>
      <c r="E71" s="66"/>
      <c r="F71" s="65"/>
      <c r="G71" s="303"/>
      <c r="H71" s="304"/>
      <c r="I71" s="305"/>
      <c r="J71" s="64"/>
      <c r="K71" s="63"/>
      <c r="L71" s="60"/>
      <c r="M71" s="62"/>
      <c r="N71" s="2"/>
      <c r="V71" s="50"/>
    </row>
    <row r="72" spans="1:22" ht="21" thickBot="1">
      <c r="A72" s="299"/>
      <c r="B72" s="90" t="s">
        <v>337</v>
      </c>
      <c r="C72" s="90" t="s">
        <v>339</v>
      </c>
      <c r="D72" s="90" t="s">
        <v>23</v>
      </c>
      <c r="E72" s="306" t="s">
        <v>341</v>
      </c>
      <c r="F72" s="306"/>
      <c r="G72" s="307"/>
      <c r="H72" s="308"/>
      <c r="I72" s="309"/>
      <c r="J72" s="61"/>
      <c r="K72" s="60"/>
      <c r="L72" s="59"/>
      <c r="M72" s="58"/>
      <c r="N72" s="2"/>
      <c r="V72" s="49"/>
    </row>
    <row r="73" spans="1:22" ht="13.8" thickBot="1">
      <c r="A73" s="300"/>
      <c r="B73" s="57"/>
      <c r="C73" s="57"/>
      <c r="D73" s="56"/>
      <c r="E73" s="55" t="s">
        <v>4</v>
      </c>
      <c r="F73" s="54"/>
      <c r="G73" s="310"/>
      <c r="H73" s="311"/>
      <c r="I73" s="312"/>
      <c r="J73" s="53"/>
      <c r="K73" s="52"/>
      <c r="L73" s="52"/>
      <c r="M73" s="51"/>
      <c r="N73" s="2"/>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V74" s="49"/>
    </row>
    <row r="75" spans="1:22" ht="13.8" thickBot="1">
      <c r="A75" s="299"/>
      <c r="B75" s="68"/>
      <c r="C75" s="68"/>
      <c r="D75" s="67"/>
      <c r="E75" s="66"/>
      <c r="F75" s="65"/>
      <c r="G75" s="303"/>
      <c r="H75" s="304"/>
      <c r="I75" s="305"/>
      <c r="J75" s="64"/>
      <c r="K75" s="63"/>
      <c r="L75" s="60"/>
      <c r="M75" s="62"/>
      <c r="N75" s="2"/>
      <c r="V75" s="49"/>
    </row>
    <row r="76" spans="1:22" ht="21" thickBot="1">
      <c r="A76" s="299"/>
      <c r="B76" s="90" t="s">
        <v>337</v>
      </c>
      <c r="C76" s="90" t="s">
        <v>339</v>
      </c>
      <c r="D76" s="90" t="s">
        <v>23</v>
      </c>
      <c r="E76" s="306" t="s">
        <v>341</v>
      </c>
      <c r="F76" s="306"/>
      <c r="G76" s="307"/>
      <c r="H76" s="308"/>
      <c r="I76" s="309"/>
      <c r="J76" s="61"/>
      <c r="K76" s="60"/>
      <c r="L76" s="59"/>
      <c r="M76" s="58"/>
      <c r="N76" s="2"/>
      <c r="V76" s="49"/>
    </row>
    <row r="77" spans="1:22" ht="13.8" thickBot="1">
      <c r="A77" s="300"/>
      <c r="B77" s="57"/>
      <c r="C77" s="57"/>
      <c r="D77" s="56"/>
      <c r="E77" s="55" t="s">
        <v>4</v>
      </c>
      <c r="F77" s="54"/>
      <c r="G77" s="310"/>
      <c r="H77" s="311"/>
      <c r="I77" s="312"/>
      <c r="J77" s="53"/>
      <c r="K77" s="52"/>
      <c r="L77" s="52"/>
      <c r="M77" s="51"/>
      <c r="N77" s="2"/>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V78" s="49"/>
    </row>
    <row r="79" spans="1:22" ht="13.8" thickBot="1">
      <c r="A79" s="299"/>
      <c r="B79" s="68"/>
      <c r="C79" s="68"/>
      <c r="D79" s="67"/>
      <c r="E79" s="66"/>
      <c r="F79" s="65"/>
      <c r="G79" s="303"/>
      <c r="H79" s="304"/>
      <c r="I79" s="305"/>
      <c r="J79" s="64"/>
      <c r="K79" s="63"/>
      <c r="L79" s="60"/>
      <c r="M79" s="62"/>
      <c r="N79" s="2"/>
      <c r="V79" s="49"/>
    </row>
    <row r="80" spans="1:22" ht="21" thickBot="1">
      <c r="A80" s="299"/>
      <c r="B80" s="90" t="s">
        <v>337</v>
      </c>
      <c r="C80" s="90" t="s">
        <v>339</v>
      </c>
      <c r="D80" s="90" t="s">
        <v>23</v>
      </c>
      <c r="E80" s="306" t="s">
        <v>341</v>
      </c>
      <c r="F80" s="306"/>
      <c r="G80" s="307"/>
      <c r="H80" s="308"/>
      <c r="I80" s="309"/>
      <c r="J80" s="61"/>
      <c r="K80" s="60"/>
      <c r="L80" s="59"/>
      <c r="M80" s="58"/>
      <c r="N80" s="2"/>
      <c r="V80" s="49"/>
    </row>
    <row r="81" spans="1:22" ht="13.8" thickBot="1">
      <c r="A81" s="300"/>
      <c r="B81" s="57"/>
      <c r="C81" s="57"/>
      <c r="D81" s="56"/>
      <c r="E81" s="55" t="s">
        <v>4</v>
      </c>
      <c r="F81" s="54"/>
      <c r="G81" s="310"/>
      <c r="H81" s="311"/>
      <c r="I81" s="312"/>
      <c r="J81" s="53"/>
      <c r="K81" s="52"/>
      <c r="L81" s="52"/>
      <c r="M81" s="51"/>
      <c r="N81" s="2"/>
      <c r="V81" s="49"/>
    </row>
    <row r="82" spans="1:22" ht="24" customHeight="1" thickBot="1">
      <c r="A82" s="299">
        <f>A78+1</f>
        <v>17</v>
      </c>
      <c r="B82" s="89" t="s">
        <v>336</v>
      </c>
      <c r="C82" s="89" t="s">
        <v>338</v>
      </c>
      <c r="D82" s="89" t="s">
        <v>24</v>
      </c>
      <c r="E82" s="301" t="s">
        <v>340</v>
      </c>
      <c r="F82" s="301"/>
      <c r="G82" s="301" t="s">
        <v>332</v>
      </c>
      <c r="H82" s="302"/>
      <c r="I82" s="92"/>
      <c r="J82" s="70"/>
      <c r="K82" s="70"/>
      <c r="L82" s="70"/>
      <c r="M82" s="69"/>
      <c r="N82" s="2"/>
      <c r="V82" s="49"/>
    </row>
    <row r="83" spans="1:22" ht="13.8" thickBot="1">
      <c r="A83" s="299"/>
      <c r="B83" s="68"/>
      <c r="C83" s="68"/>
      <c r="D83" s="67"/>
      <c r="E83" s="66"/>
      <c r="F83" s="65"/>
      <c r="G83" s="303"/>
      <c r="H83" s="304"/>
      <c r="I83" s="305"/>
      <c r="J83" s="64"/>
      <c r="K83" s="63"/>
      <c r="L83" s="60"/>
      <c r="M83" s="62"/>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13.8" thickBot="1">
      <c r="A85" s="300"/>
      <c r="B85" s="57"/>
      <c r="C85" s="57"/>
      <c r="D85" s="56"/>
      <c r="E85" s="55" t="s">
        <v>4</v>
      </c>
      <c r="F85" s="54"/>
      <c r="G85" s="310"/>
      <c r="H85" s="311"/>
      <c r="I85" s="312"/>
      <c r="J85" s="53"/>
      <c r="K85" s="52"/>
      <c r="L85" s="52"/>
      <c r="M85" s="51"/>
      <c r="N85" s="2"/>
      <c r="V85" s="49"/>
    </row>
    <row r="86" spans="1:22" ht="24" customHeight="1" thickBot="1">
      <c r="A86" s="299">
        <f>A82+1</f>
        <v>18</v>
      </c>
      <c r="B86" s="89" t="s">
        <v>336</v>
      </c>
      <c r="C86" s="89" t="s">
        <v>338</v>
      </c>
      <c r="D86" s="89" t="s">
        <v>24</v>
      </c>
      <c r="E86" s="301" t="s">
        <v>340</v>
      </c>
      <c r="F86" s="301"/>
      <c r="G86" s="301" t="s">
        <v>332</v>
      </c>
      <c r="H86" s="302"/>
      <c r="I86" s="92"/>
      <c r="J86" s="70"/>
      <c r="K86" s="70"/>
      <c r="L86" s="70"/>
      <c r="M86" s="69"/>
      <c r="N86" s="2"/>
      <c r="V86" s="49"/>
    </row>
    <row r="87" spans="1:22" ht="13.8" thickBot="1">
      <c r="A87" s="299"/>
      <c r="B87" s="68"/>
      <c r="C87" s="68"/>
      <c r="D87" s="67"/>
      <c r="E87" s="66"/>
      <c r="F87" s="65"/>
      <c r="G87" s="303"/>
      <c r="H87" s="304"/>
      <c r="I87" s="305"/>
      <c r="J87" s="64"/>
      <c r="K87" s="63"/>
      <c r="L87" s="60"/>
      <c r="M87" s="62"/>
      <c r="N87" s="2"/>
      <c r="V87" s="49"/>
    </row>
    <row r="88" spans="1:22" ht="21" thickBot="1">
      <c r="A88" s="299"/>
      <c r="B88" s="90" t="s">
        <v>337</v>
      </c>
      <c r="C88" s="90" t="s">
        <v>339</v>
      </c>
      <c r="D88" s="90" t="s">
        <v>23</v>
      </c>
      <c r="E88" s="306" t="s">
        <v>341</v>
      </c>
      <c r="F88" s="306"/>
      <c r="G88" s="307"/>
      <c r="H88" s="308"/>
      <c r="I88" s="309"/>
      <c r="J88" s="61"/>
      <c r="K88" s="60"/>
      <c r="L88" s="59"/>
      <c r="M88" s="58"/>
      <c r="N88" s="2"/>
      <c r="V88" s="49"/>
    </row>
    <row r="89" spans="1:22" ht="13.8" thickBot="1">
      <c r="A89" s="300"/>
      <c r="B89" s="57"/>
      <c r="C89" s="57"/>
      <c r="D89" s="56"/>
      <c r="E89" s="55" t="s">
        <v>4</v>
      </c>
      <c r="F89" s="54"/>
      <c r="G89" s="310"/>
      <c r="H89" s="311"/>
      <c r="I89" s="312"/>
      <c r="J89" s="53"/>
      <c r="K89" s="52"/>
      <c r="L89" s="52"/>
      <c r="M89" s="51"/>
      <c r="N89" s="2"/>
      <c r="V89" s="49"/>
    </row>
    <row r="90" spans="1:22" ht="24" customHeight="1" thickBot="1">
      <c r="A90" s="299">
        <f>A86+1</f>
        <v>19</v>
      </c>
      <c r="B90" s="89" t="s">
        <v>336</v>
      </c>
      <c r="C90" s="89" t="s">
        <v>338</v>
      </c>
      <c r="D90" s="89" t="s">
        <v>24</v>
      </c>
      <c r="E90" s="301" t="s">
        <v>340</v>
      </c>
      <c r="F90" s="301"/>
      <c r="G90" s="301" t="s">
        <v>332</v>
      </c>
      <c r="H90" s="302"/>
      <c r="I90" s="92"/>
      <c r="J90" s="70"/>
      <c r="K90" s="70"/>
      <c r="L90" s="70"/>
      <c r="M90" s="69"/>
      <c r="N90" s="2"/>
      <c r="V90" s="49"/>
    </row>
    <row r="91" spans="1:22" ht="13.8" thickBot="1">
      <c r="A91" s="299"/>
      <c r="B91" s="68"/>
      <c r="C91" s="68"/>
      <c r="D91" s="67"/>
      <c r="E91" s="66"/>
      <c r="F91" s="65"/>
      <c r="G91" s="303"/>
      <c r="H91" s="304"/>
      <c r="I91" s="305"/>
      <c r="J91" s="64"/>
      <c r="K91" s="63"/>
      <c r="L91" s="60"/>
      <c r="M91" s="62"/>
      <c r="N91" s="2"/>
      <c r="V91" s="49"/>
    </row>
    <row r="92" spans="1:22" ht="21" thickBot="1">
      <c r="A92" s="299"/>
      <c r="B92" s="90" t="s">
        <v>337</v>
      </c>
      <c r="C92" s="90" t="s">
        <v>339</v>
      </c>
      <c r="D92" s="90" t="s">
        <v>23</v>
      </c>
      <c r="E92" s="306" t="s">
        <v>341</v>
      </c>
      <c r="F92" s="306"/>
      <c r="G92" s="307"/>
      <c r="H92" s="308"/>
      <c r="I92" s="309"/>
      <c r="J92" s="61"/>
      <c r="K92" s="60"/>
      <c r="L92" s="59"/>
      <c r="M92" s="58"/>
      <c r="N92" s="2"/>
      <c r="V92" s="49"/>
    </row>
    <row r="93" spans="1:22" ht="13.8" thickBot="1">
      <c r="A93" s="300"/>
      <c r="B93" s="57"/>
      <c r="C93" s="57"/>
      <c r="D93" s="56"/>
      <c r="E93" s="55" t="s">
        <v>4</v>
      </c>
      <c r="F93" s="54"/>
      <c r="G93" s="310"/>
      <c r="H93" s="311"/>
      <c r="I93" s="312"/>
      <c r="J93" s="53"/>
      <c r="K93" s="52"/>
      <c r="L93" s="52"/>
      <c r="M93" s="51"/>
      <c r="N93" s="2"/>
      <c r="V93" s="49"/>
    </row>
    <row r="94" spans="1:22" ht="24" customHeight="1" thickBot="1">
      <c r="A94" s="299">
        <f>A90+1</f>
        <v>20</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f>A94+1</f>
        <v>21</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f>A98+1</f>
        <v>22</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f>A102+1</f>
        <v>23</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f>A106+1</f>
        <v>24</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f>A110+1</f>
        <v>25</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f>A114+1</f>
        <v>26</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f>A118+1</f>
        <v>27</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f>A122+1</f>
        <v>28</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f>A126+1</f>
        <v>29</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f>A130+1</f>
        <v>30</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f>A134+1</f>
        <v>31</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f>A138+1</f>
        <v>32</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f>A142+1</f>
        <v>33</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f>A146+1</f>
        <v>34</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f>A150+1</f>
        <v>35</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f>A154+1</f>
        <v>36</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f>A158+1</f>
        <v>37</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f>A162+1</f>
        <v>38</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39</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40</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41</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42</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43</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44</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45</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46</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47</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48</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49</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50</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51</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52</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53</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54</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55</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56</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57</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58</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59</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60</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61</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62</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63</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64</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65</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66</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67</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68</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69</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70</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71</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72</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73</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74</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f>A310+1</f>
        <v>75</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f>A314+1</f>
        <v>76</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f>A318+1</f>
        <v>77</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f>A322+1</f>
        <v>78</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f>A326+1</f>
        <v>79</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f>A330+1</f>
        <v>80</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f>A334+1</f>
        <v>81</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f>A338+1</f>
        <v>82</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f>A342+1</f>
        <v>83</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f>A346+1</f>
        <v>84</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f>A350+1</f>
        <v>85</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f>A354+1</f>
        <v>86</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f>A358+1</f>
        <v>87</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f>A362+1</f>
        <v>88</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f>A366+1</f>
        <v>89</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f>A370+1</f>
        <v>90</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f>A374+1</f>
        <v>91</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f>A378+1</f>
        <v>92</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f>A382+1</f>
        <v>93</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f>A386+1</f>
        <v>94</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f>A390+1</f>
        <v>95</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f>A394+1</f>
        <v>96</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f>A398+1</f>
        <v>97</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f>A402+1</f>
        <v>98</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f>A406+1</f>
        <v>99</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f>A410+1</f>
        <v>100</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415 B411 B407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B23:C23 B27:C27 B31: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1BF78-B722-40CD-B203-034F3D753F0E}">
  <sheetPr>
    <tabColor rgb="FF00B050"/>
    <pageSetUpPr fitToPage="1"/>
  </sheetPr>
  <dimension ref="A1:V321"/>
  <sheetViews>
    <sheetView topLeftCell="A2" zoomScaleNormal="100" workbookViewId="0">
      <selection activeCell="O22" sqref="O22"/>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500" t="str">
        <f>CONCATENATE("1353 Travel Report for ",B9,", ",B10," for the reporting period ",IF(G9=0,IF(I9=0,CONCATENATE("[MARK REPORTING PERIOD]"),CONCATENATE(Q319)), CONCATENATE(Q318)))</f>
        <v>1353 Travel Report for Department of Homeland Security, United States Coast Guard for the reporting period OCTOBER 1, 2024- MARCH 31, 2025</v>
      </c>
      <c r="B5" s="501"/>
      <c r="C5" s="501"/>
      <c r="D5" s="501"/>
      <c r="E5" s="501"/>
      <c r="F5" s="501"/>
      <c r="G5" s="501"/>
      <c r="H5" s="501"/>
      <c r="I5" s="501"/>
      <c r="J5" s="501"/>
      <c r="K5" s="501"/>
      <c r="L5" s="501"/>
      <c r="M5" s="501"/>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c r="L7" s="39"/>
      <c r="M7" s="103">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503" t="s">
        <v>3</v>
      </c>
      <c r="H9" s="369" t="str">
        <f>"REPORTING PERIOD: "&amp;Q318</f>
        <v>REPORTING PERIOD: OCTOBER 1, 2024- MARCH 31, 2025</v>
      </c>
      <c r="I9" s="510"/>
      <c r="J9" s="409" t="str">
        <f>"REPORTING PERIOD: "&amp;Q319</f>
        <v>REPORTING PERIOD: APRIL 1 - SEPTEMBER 30, 2025</v>
      </c>
      <c r="K9" s="412"/>
      <c r="L9" s="415" t="s">
        <v>8</v>
      </c>
      <c r="M9" s="416"/>
      <c r="N9" s="10"/>
      <c r="O9" s="72"/>
    </row>
    <row r="10" spans="1:19" customFormat="1" ht="15.75" customHeight="1" thickBot="1">
      <c r="A10" s="391"/>
      <c r="B10" s="506" t="s">
        <v>383</v>
      </c>
      <c r="C10" s="403"/>
      <c r="D10" s="403"/>
      <c r="E10" s="403"/>
      <c r="F10" s="420"/>
      <c r="G10" s="504"/>
      <c r="H10" s="370"/>
      <c r="I10" s="511"/>
      <c r="J10" s="410"/>
      <c r="K10" s="413"/>
      <c r="L10" s="415"/>
      <c r="M10" s="416"/>
      <c r="N10" s="10"/>
      <c r="O10" s="72"/>
    </row>
    <row r="11" spans="1:19" customFormat="1" ht="23.25" customHeight="1" thickBot="1">
      <c r="A11" s="502"/>
      <c r="B11" s="164" t="s">
        <v>21</v>
      </c>
      <c r="C11" s="163" t="s">
        <v>652</v>
      </c>
      <c r="D11" s="507" t="s">
        <v>651</v>
      </c>
      <c r="E11" s="508"/>
      <c r="F11" s="509"/>
      <c r="G11" s="505"/>
      <c r="H11" s="371"/>
      <c r="I11" s="512"/>
      <c r="J11" s="411"/>
      <c r="K11" s="414"/>
      <c r="L11" s="417"/>
      <c r="M11" s="418"/>
      <c r="N11" s="11"/>
      <c r="O11" s="72"/>
    </row>
    <row r="12" spans="1:19" customFormat="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c r="G17" s="310"/>
      <c r="H17" s="311"/>
      <c r="I17" s="312"/>
      <c r="J17" s="53" t="s">
        <v>5</v>
      </c>
      <c r="K17" s="52"/>
      <c r="L17" s="52" t="s">
        <v>3</v>
      </c>
      <c r="M17" s="51">
        <v>120</v>
      </c>
      <c r="N17" s="2"/>
      <c r="V17"/>
    </row>
    <row r="18" spans="1:22" ht="24" customHeight="1" thickBot="1">
      <c r="A18" s="299">
        <v>1</v>
      </c>
      <c r="B18" s="89" t="s">
        <v>336</v>
      </c>
      <c r="C18" s="89" t="s">
        <v>338</v>
      </c>
      <c r="D18" s="89" t="s">
        <v>24</v>
      </c>
      <c r="E18" s="301" t="s">
        <v>340</v>
      </c>
      <c r="F18" s="301"/>
      <c r="G18" s="301" t="s">
        <v>332</v>
      </c>
      <c r="H18" s="302"/>
      <c r="I18" s="92"/>
      <c r="J18" s="70"/>
      <c r="K18" s="70"/>
      <c r="L18" s="70"/>
      <c r="M18" s="69"/>
      <c r="N18" s="2"/>
      <c r="V18" s="49"/>
    </row>
    <row r="19" spans="1:22" ht="21" thickBot="1">
      <c r="A19" s="299"/>
      <c r="B19" s="68" t="s">
        <v>650</v>
      </c>
      <c r="C19" s="68" t="s">
        <v>649</v>
      </c>
      <c r="D19" s="67">
        <v>45586</v>
      </c>
      <c r="E19" s="66"/>
      <c r="F19" s="65" t="s">
        <v>648</v>
      </c>
      <c r="G19" s="303" t="s">
        <v>603</v>
      </c>
      <c r="H19" s="304"/>
      <c r="I19" s="305"/>
      <c r="J19" s="64" t="s">
        <v>399</v>
      </c>
      <c r="K19" s="63"/>
      <c r="L19" s="60" t="s">
        <v>3</v>
      </c>
      <c r="M19" s="62">
        <v>1665</v>
      </c>
      <c r="N19" s="2"/>
      <c r="V19" s="49"/>
    </row>
    <row r="20" spans="1:22" ht="21" thickBot="1">
      <c r="A20" s="299"/>
      <c r="B20" s="90" t="s">
        <v>337</v>
      </c>
      <c r="C20" s="90" t="s">
        <v>339</v>
      </c>
      <c r="D20" s="90" t="s">
        <v>23</v>
      </c>
      <c r="E20" s="306" t="s">
        <v>341</v>
      </c>
      <c r="F20" s="306"/>
      <c r="G20" s="307"/>
      <c r="H20" s="308"/>
      <c r="I20" s="309"/>
      <c r="J20" s="61" t="s">
        <v>382</v>
      </c>
      <c r="K20" s="60"/>
      <c r="L20" s="59" t="s">
        <v>3</v>
      </c>
      <c r="M20" s="58">
        <v>888</v>
      </c>
      <c r="N20" s="2"/>
      <c r="V20" s="49"/>
    </row>
    <row r="21" spans="1:22" ht="21" thickBot="1">
      <c r="A21" s="300"/>
      <c r="B21" s="57" t="s">
        <v>563</v>
      </c>
      <c r="C21" s="57" t="s">
        <v>603</v>
      </c>
      <c r="D21" s="56">
        <v>45588</v>
      </c>
      <c r="E21" s="55"/>
      <c r="F21" s="54" t="s">
        <v>647</v>
      </c>
      <c r="G21" s="310"/>
      <c r="H21" s="311"/>
      <c r="I21" s="312"/>
      <c r="J21" s="53"/>
      <c r="K21" s="52"/>
      <c r="L21" s="52"/>
      <c r="M21" s="51"/>
      <c r="N21" s="2"/>
      <c r="V21" s="49"/>
    </row>
    <row r="22" spans="1:22" ht="24" customHeight="1" thickBot="1">
      <c r="A22" s="299">
        <f>A18+1</f>
        <v>2</v>
      </c>
      <c r="B22" s="89" t="s">
        <v>336</v>
      </c>
      <c r="C22" s="89" t="s">
        <v>338</v>
      </c>
      <c r="D22" s="89" t="s">
        <v>24</v>
      </c>
      <c r="E22" s="301" t="s">
        <v>340</v>
      </c>
      <c r="F22" s="301"/>
      <c r="G22" s="301" t="s">
        <v>332</v>
      </c>
      <c r="H22" s="302"/>
      <c r="I22" s="92"/>
      <c r="J22" s="70"/>
      <c r="K22" s="70"/>
      <c r="L22" s="70"/>
      <c r="M22" s="69"/>
      <c r="N22" s="2"/>
      <c r="V22" s="49"/>
    </row>
    <row r="23" spans="1:22" ht="31.2" thickBot="1">
      <c r="A23" s="299"/>
      <c r="B23" s="68" t="s">
        <v>646</v>
      </c>
      <c r="C23" s="68" t="s">
        <v>645</v>
      </c>
      <c r="D23" s="67">
        <v>45588</v>
      </c>
      <c r="E23" s="66"/>
      <c r="F23" s="65" t="s">
        <v>644</v>
      </c>
      <c r="G23" s="303" t="s">
        <v>603</v>
      </c>
      <c r="H23" s="304"/>
      <c r="I23" s="305"/>
      <c r="J23" s="64" t="s">
        <v>399</v>
      </c>
      <c r="K23" s="63"/>
      <c r="L23" s="60" t="s">
        <v>3</v>
      </c>
      <c r="M23" s="62">
        <v>1500</v>
      </c>
      <c r="N23" s="2"/>
      <c r="V23" s="49"/>
    </row>
    <row r="24" spans="1:22" ht="21" thickBot="1">
      <c r="A24" s="299"/>
      <c r="B24" s="90" t="s">
        <v>337</v>
      </c>
      <c r="C24" s="90" t="s">
        <v>339</v>
      </c>
      <c r="D24" s="90" t="s">
        <v>23</v>
      </c>
      <c r="E24" s="306" t="s">
        <v>341</v>
      </c>
      <c r="F24" s="306"/>
      <c r="G24" s="307"/>
      <c r="H24" s="308"/>
      <c r="I24" s="309"/>
      <c r="J24" s="61" t="s">
        <v>382</v>
      </c>
      <c r="K24" s="60"/>
      <c r="L24" s="59" t="s">
        <v>3</v>
      </c>
      <c r="M24" s="58">
        <v>2500</v>
      </c>
      <c r="N24" s="2"/>
      <c r="V24" s="49"/>
    </row>
    <row r="25" spans="1:22" ht="21" thickBot="1">
      <c r="A25" s="300"/>
      <c r="B25" s="57" t="s">
        <v>381</v>
      </c>
      <c r="C25" s="57" t="s">
        <v>603</v>
      </c>
      <c r="D25" s="56">
        <v>45600</v>
      </c>
      <c r="E25" s="55" t="s">
        <v>4</v>
      </c>
      <c r="F25" s="54" t="s">
        <v>643</v>
      </c>
      <c r="G25" s="310"/>
      <c r="H25" s="311"/>
      <c r="I25" s="312"/>
      <c r="J25" s="53" t="s">
        <v>5</v>
      </c>
      <c r="K25" s="52"/>
      <c r="L25" s="52" t="s">
        <v>3</v>
      </c>
      <c r="M25" s="51">
        <v>1000</v>
      </c>
      <c r="N25" s="2"/>
      <c r="V25" s="49"/>
    </row>
    <row r="26" spans="1:22" ht="24" customHeight="1" thickBot="1">
      <c r="A26" s="299">
        <f>A22+1</f>
        <v>3</v>
      </c>
      <c r="B26" s="89" t="s">
        <v>336</v>
      </c>
      <c r="C26" s="89" t="s">
        <v>338</v>
      </c>
      <c r="D26" s="89" t="s">
        <v>24</v>
      </c>
      <c r="E26" s="301" t="s">
        <v>340</v>
      </c>
      <c r="F26" s="301"/>
      <c r="G26" s="301" t="s">
        <v>332</v>
      </c>
      <c r="H26" s="302"/>
      <c r="I26" s="92"/>
      <c r="J26" s="70"/>
      <c r="K26" s="70"/>
      <c r="L26" s="70"/>
      <c r="M26" s="69"/>
      <c r="N26" s="2"/>
      <c r="V26" s="49"/>
    </row>
    <row r="27" spans="1:22" ht="41.4" thickBot="1">
      <c r="A27" s="299"/>
      <c r="B27" s="68" t="s">
        <v>378</v>
      </c>
      <c r="C27" s="68" t="s">
        <v>597</v>
      </c>
      <c r="D27" s="67">
        <v>45601</v>
      </c>
      <c r="E27" s="66"/>
      <c r="F27" s="65" t="s">
        <v>642</v>
      </c>
      <c r="G27" s="303" t="s">
        <v>595</v>
      </c>
      <c r="H27" s="304"/>
      <c r="I27" s="305"/>
      <c r="J27" s="64" t="s">
        <v>398</v>
      </c>
      <c r="K27" s="63"/>
      <c r="L27" s="60" t="s">
        <v>3</v>
      </c>
      <c r="M27" s="62">
        <v>842.72</v>
      </c>
      <c r="N27" s="2"/>
      <c r="V27" s="49"/>
    </row>
    <row r="28" spans="1:22" ht="21" thickBot="1">
      <c r="A28" s="299"/>
      <c r="B28" s="90" t="s">
        <v>337</v>
      </c>
      <c r="C28" s="90" t="s">
        <v>339</v>
      </c>
      <c r="D28" s="90" t="s">
        <v>23</v>
      </c>
      <c r="E28" s="306" t="s">
        <v>341</v>
      </c>
      <c r="F28" s="306"/>
      <c r="G28" s="307"/>
      <c r="H28" s="308"/>
      <c r="I28" s="309"/>
      <c r="J28" s="61"/>
      <c r="K28" s="60"/>
      <c r="L28" s="59"/>
      <c r="M28" s="58"/>
      <c r="N28" s="2"/>
      <c r="V28" s="49"/>
    </row>
    <row r="29" spans="1:22" ht="21" thickBot="1">
      <c r="A29" s="300"/>
      <c r="B29" s="57" t="s">
        <v>596</v>
      </c>
      <c r="C29" s="57" t="s">
        <v>595</v>
      </c>
      <c r="D29" s="56">
        <v>45602</v>
      </c>
      <c r="E29" s="55" t="s">
        <v>4</v>
      </c>
      <c r="F29" s="54" t="s">
        <v>519</v>
      </c>
      <c r="G29" s="310"/>
      <c r="H29" s="311"/>
      <c r="I29" s="312"/>
      <c r="J29" s="53"/>
      <c r="K29" s="52"/>
      <c r="L29" s="52"/>
      <c r="M29" s="51"/>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V30" s="49"/>
    </row>
    <row r="31" spans="1:22" ht="31.2" thickBot="1">
      <c r="A31" s="299"/>
      <c r="B31" s="68" t="s">
        <v>641</v>
      </c>
      <c r="C31" s="68" t="s">
        <v>638</v>
      </c>
      <c r="D31" s="67">
        <v>45684</v>
      </c>
      <c r="E31" s="66"/>
      <c r="F31" s="65" t="s">
        <v>637</v>
      </c>
      <c r="G31" s="303" t="s">
        <v>635</v>
      </c>
      <c r="H31" s="304"/>
      <c r="I31" s="305"/>
      <c r="J31" s="64" t="s">
        <v>399</v>
      </c>
      <c r="K31" s="63"/>
      <c r="L31" s="60" t="s">
        <v>3</v>
      </c>
      <c r="M31" s="62">
        <v>989.73</v>
      </c>
      <c r="N31" s="2"/>
      <c r="V31" s="49"/>
    </row>
    <row r="32" spans="1:22" ht="21" thickBot="1">
      <c r="A32" s="299"/>
      <c r="B32" s="90" t="s">
        <v>337</v>
      </c>
      <c r="C32" s="90" t="s">
        <v>339</v>
      </c>
      <c r="D32" s="90" t="s">
        <v>23</v>
      </c>
      <c r="E32" s="306" t="s">
        <v>341</v>
      </c>
      <c r="F32" s="306"/>
      <c r="G32" s="307"/>
      <c r="H32" s="308"/>
      <c r="I32" s="309"/>
      <c r="J32" s="61" t="s">
        <v>382</v>
      </c>
      <c r="K32" s="60"/>
      <c r="L32" s="59" t="s">
        <v>3</v>
      </c>
      <c r="M32" s="58">
        <v>196.62</v>
      </c>
      <c r="N32" s="2"/>
      <c r="V32" s="49"/>
    </row>
    <row r="33" spans="1:22" ht="31.2" thickBot="1">
      <c r="A33" s="300"/>
      <c r="B33" s="162" t="s">
        <v>640</v>
      </c>
      <c r="C33" s="162" t="s">
        <v>635</v>
      </c>
      <c r="D33" s="56">
        <v>45685</v>
      </c>
      <c r="E33" s="55" t="s">
        <v>4</v>
      </c>
      <c r="F33" s="54" t="s">
        <v>634</v>
      </c>
      <c r="G33" s="310"/>
      <c r="H33" s="311"/>
      <c r="I33" s="312"/>
      <c r="J33" s="53"/>
      <c r="K33" s="52"/>
      <c r="L33" s="52"/>
      <c r="M33" s="51"/>
      <c r="N33" s="2"/>
      <c r="V33" s="49"/>
    </row>
    <row r="34" spans="1:22" ht="24" customHeight="1" thickBot="1">
      <c r="A34" s="299">
        <f>A30+1</f>
        <v>5</v>
      </c>
      <c r="B34" s="89" t="s">
        <v>336</v>
      </c>
      <c r="C34" s="89" t="s">
        <v>338</v>
      </c>
      <c r="D34" s="89" t="s">
        <v>24</v>
      </c>
      <c r="E34" s="301" t="s">
        <v>340</v>
      </c>
      <c r="F34" s="301"/>
      <c r="G34" s="301" t="s">
        <v>332</v>
      </c>
      <c r="H34" s="302"/>
      <c r="I34" s="92"/>
      <c r="J34" s="70"/>
      <c r="K34" s="70"/>
      <c r="L34" s="70"/>
      <c r="M34" s="69"/>
      <c r="N34" s="2"/>
      <c r="V34" s="49"/>
    </row>
    <row r="35" spans="1:22" ht="31.2" thickBot="1">
      <c r="A35" s="299"/>
      <c r="B35" s="68" t="s">
        <v>639</v>
      </c>
      <c r="C35" s="68" t="s">
        <v>638</v>
      </c>
      <c r="D35" s="67">
        <v>45684</v>
      </c>
      <c r="E35" s="66"/>
      <c r="F35" s="65" t="s">
        <v>637</v>
      </c>
      <c r="G35" s="303" t="s">
        <v>635</v>
      </c>
      <c r="H35" s="304"/>
      <c r="I35" s="305"/>
      <c r="J35" s="64" t="s">
        <v>399</v>
      </c>
      <c r="K35" s="63"/>
      <c r="L35" s="60" t="s">
        <v>3</v>
      </c>
      <c r="M35" s="62">
        <v>989.73</v>
      </c>
      <c r="N35" s="2"/>
      <c r="V35" s="49"/>
    </row>
    <row r="36" spans="1:22" ht="21" thickBot="1">
      <c r="A36" s="299"/>
      <c r="B36" s="90" t="s">
        <v>337</v>
      </c>
      <c r="C36" s="90" t="s">
        <v>339</v>
      </c>
      <c r="D36" s="90" t="s">
        <v>23</v>
      </c>
      <c r="E36" s="306" t="s">
        <v>341</v>
      </c>
      <c r="F36" s="306"/>
      <c r="G36" s="307"/>
      <c r="H36" s="308"/>
      <c r="I36" s="309"/>
      <c r="J36" s="61" t="s">
        <v>382</v>
      </c>
      <c r="K36" s="60"/>
      <c r="L36" s="59" t="s">
        <v>3</v>
      </c>
      <c r="M36" s="58">
        <v>196.62</v>
      </c>
      <c r="N36" s="2"/>
      <c r="V36" s="49"/>
    </row>
    <row r="37" spans="1:22" ht="31.2" thickBot="1">
      <c r="A37" s="300"/>
      <c r="B37" s="57" t="s">
        <v>636</v>
      </c>
      <c r="C37" s="162" t="s">
        <v>635</v>
      </c>
      <c r="D37" s="56">
        <v>45685</v>
      </c>
      <c r="E37" s="55" t="s">
        <v>4</v>
      </c>
      <c r="F37" s="54" t="s">
        <v>634</v>
      </c>
      <c r="G37" s="310"/>
      <c r="H37" s="311"/>
      <c r="I37" s="312"/>
      <c r="J37" s="53"/>
      <c r="K37" s="52"/>
      <c r="L37" s="52"/>
      <c r="M37" s="51"/>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O38" s="198"/>
      <c r="V38" s="49"/>
    </row>
    <row r="39" spans="1:22" ht="21" thickBot="1">
      <c r="A39" s="299"/>
      <c r="B39" s="68" t="s">
        <v>633</v>
      </c>
      <c r="C39" s="68" t="s">
        <v>616</v>
      </c>
      <c r="D39" s="67">
        <v>45693</v>
      </c>
      <c r="E39" s="66"/>
      <c r="F39" s="65" t="s">
        <v>615</v>
      </c>
      <c r="G39" s="303" t="s">
        <v>614</v>
      </c>
      <c r="H39" s="304"/>
      <c r="I39" s="305"/>
      <c r="J39" s="64" t="s">
        <v>399</v>
      </c>
      <c r="K39" s="63"/>
      <c r="L39" s="60"/>
      <c r="M39" s="62"/>
      <c r="N39" s="2"/>
      <c r="O39" s="198"/>
      <c r="V39" s="49"/>
    </row>
    <row r="40" spans="1:22" ht="21" thickBot="1">
      <c r="A40" s="299"/>
      <c r="B40" s="90" t="s">
        <v>337</v>
      </c>
      <c r="C40" s="90" t="s">
        <v>339</v>
      </c>
      <c r="D40" s="90" t="s">
        <v>23</v>
      </c>
      <c r="E40" s="306" t="s">
        <v>341</v>
      </c>
      <c r="F40" s="306"/>
      <c r="G40" s="307"/>
      <c r="H40" s="308"/>
      <c r="I40" s="309"/>
      <c r="J40" s="61" t="s">
        <v>382</v>
      </c>
      <c r="K40" s="60"/>
      <c r="L40" s="59" t="s">
        <v>3</v>
      </c>
      <c r="M40" s="58">
        <v>360</v>
      </c>
      <c r="N40" s="2"/>
      <c r="O40" s="198"/>
      <c r="V40" s="49"/>
    </row>
    <row r="41" spans="1:22" ht="21" thickBot="1">
      <c r="A41" s="300"/>
      <c r="B41" s="57" t="s">
        <v>629</v>
      </c>
      <c r="C41" s="57" t="s">
        <v>614</v>
      </c>
      <c r="D41" s="56">
        <v>45695</v>
      </c>
      <c r="E41" s="55" t="s">
        <v>4</v>
      </c>
      <c r="F41" s="54" t="s">
        <v>613</v>
      </c>
      <c r="G41" s="310"/>
      <c r="H41" s="311"/>
      <c r="I41" s="312"/>
      <c r="J41" s="53"/>
      <c r="K41" s="52"/>
      <c r="L41" s="52"/>
      <c r="M41" s="51"/>
      <c r="N41" s="2"/>
      <c r="O41" s="198"/>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O42" s="198"/>
      <c r="V42" s="49"/>
    </row>
    <row r="43" spans="1:22" ht="21" thickBot="1">
      <c r="A43" s="299"/>
      <c r="B43" s="68" t="s">
        <v>632</v>
      </c>
      <c r="C43" s="68" t="s">
        <v>616</v>
      </c>
      <c r="D43" s="67">
        <v>45693</v>
      </c>
      <c r="E43" s="66"/>
      <c r="F43" s="65" t="s">
        <v>615</v>
      </c>
      <c r="G43" s="303" t="s">
        <v>614</v>
      </c>
      <c r="H43" s="304"/>
      <c r="I43" s="305"/>
      <c r="J43" s="64" t="s">
        <v>399</v>
      </c>
      <c r="K43" s="63"/>
      <c r="L43" s="60"/>
      <c r="M43" s="62"/>
      <c r="N43" s="2"/>
      <c r="O43" s="198"/>
      <c r="V43" s="49"/>
    </row>
    <row r="44" spans="1:22" ht="21" thickBot="1">
      <c r="A44" s="299"/>
      <c r="B44" s="90" t="s">
        <v>337</v>
      </c>
      <c r="C44" s="90" t="s">
        <v>339</v>
      </c>
      <c r="D44" s="90" t="s">
        <v>23</v>
      </c>
      <c r="E44" s="306" t="s">
        <v>341</v>
      </c>
      <c r="F44" s="306"/>
      <c r="G44" s="307"/>
      <c r="H44" s="308"/>
      <c r="I44" s="309"/>
      <c r="J44" s="61" t="s">
        <v>382</v>
      </c>
      <c r="K44" s="60"/>
      <c r="L44" s="59" t="s">
        <v>3</v>
      </c>
      <c r="M44" s="58">
        <v>360</v>
      </c>
      <c r="N44" s="2"/>
      <c r="O44" s="198"/>
      <c r="V44" s="49"/>
    </row>
    <row r="45" spans="1:22" ht="21" thickBot="1">
      <c r="A45" s="300"/>
      <c r="B45" s="57" t="s">
        <v>629</v>
      </c>
      <c r="C45" s="57" t="s">
        <v>614</v>
      </c>
      <c r="D45" s="56">
        <v>45695</v>
      </c>
      <c r="E45" s="55" t="s">
        <v>4</v>
      </c>
      <c r="F45" s="54" t="s">
        <v>613</v>
      </c>
      <c r="G45" s="310"/>
      <c r="H45" s="311"/>
      <c r="I45" s="312"/>
      <c r="J45" s="53"/>
      <c r="K45" s="52"/>
      <c r="L45" s="52"/>
      <c r="M45" s="51"/>
      <c r="N45" s="2"/>
      <c r="O45" s="198"/>
      <c r="V45" s="49"/>
    </row>
    <row r="46" spans="1:22" ht="24" customHeight="1" thickBot="1">
      <c r="A46" s="299">
        <f>A42+1</f>
        <v>8</v>
      </c>
      <c r="B46" s="89" t="s">
        <v>336</v>
      </c>
      <c r="C46" s="89" t="s">
        <v>338</v>
      </c>
      <c r="D46" s="89" t="s">
        <v>24</v>
      </c>
      <c r="E46" s="301" t="s">
        <v>340</v>
      </c>
      <c r="F46" s="301"/>
      <c r="G46" s="301" t="s">
        <v>332</v>
      </c>
      <c r="H46" s="302"/>
      <c r="I46" s="92"/>
      <c r="J46" s="70"/>
      <c r="K46" s="70"/>
      <c r="L46" s="70"/>
      <c r="M46" s="69"/>
      <c r="N46" s="2"/>
      <c r="O46" s="198"/>
      <c r="V46" s="49"/>
    </row>
    <row r="47" spans="1:22" ht="21" thickBot="1">
      <c r="A47" s="299"/>
      <c r="B47" s="68" t="s">
        <v>631</v>
      </c>
      <c r="C47" s="68" t="s">
        <v>616</v>
      </c>
      <c r="D47" s="67">
        <v>45693</v>
      </c>
      <c r="E47" s="66"/>
      <c r="F47" s="65" t="s">
        <v>615</v>
      </c>
      <c r="G47" s="303" t="s">
        <v>614</v>
      </c>
      <c r="H47" s="304"/>
      <c r="I47" s="305"/>
      <c r="J47" s="64" t="s">
        <v>399</v>
      </c>
      <c r="K47" s="63"/>
      <c r="L47" s="60"/>
      <c r="M47" s="62"/>
      <c r="N47" s="2"/>
      <c r="O47" s="198"/>
      <c r="V47" s="49"/>
    </row>
    <row r="48" spans="1:22" ht="21" thickBot="1">
      <c r="A48" s="299"/>
      <c r="B48" s="90" t="s">
        <v>337</v>
      </c>
      <c r="C48" s="90" t="s">
        <v>339</v>
      </c>
      <c r="D48" s="90" t="s">
        <v>23</v>
      </c>
      <c r="E48" s="306" t="s">
        <v>341</v>
      </c>
      <c r="F48" s="306"/>
      <c r="G48" s="307"/>
      <c r="H48" s="308"/>
      <c r="I48" s="309"/>
      <c r="J48" s="61" t="s">
        <v>382</v>
      </c>
      <c r="K48" s="60"/>
      <c r="L48" s="59" t="s">
        <v>3</v>
      </c>
      <c r="M48" s="58">
        <v>360</v>
      </c>
      <c r="N48" s="2"/>
      <c r="O48" s="198"/>
      <c r="V48" s="49"/>
    </row>
    <row r="49" spans="1:22" ht="21" thickBot="1">
      <c r="A49" s="300"/>
      <c r="B49" s="57" t="s">
        <v>381</v>
      </c>
      <c r="C49" s="57" t="s">
        <v>614</v>
      </c>
      <c r="D49" s="56">
        <v>45695</v>
      </c>
      <c r="E49" s="55" t="s">
        <v>4</v>
      </c>
      <c r="F49" s="54" t="s">
        <v>613</v>
      </c>
      <c r="G49" s="310"/>
      <c r="H49" s="311"/>
      <c r="I49" s="312"/>
      <c r="J49" s="53"/>
      <c r="K49" s="52"/>
      <c r="L49" s="52"/>
      <c r="M49" s="51"/>
      <c r="N49" s="2"/>
      <c r="O49" s="198"/>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O50" s="198"/>
      <c r="V50" s="49"/>
    </row>
    <row r="51" spans="1:22" ht="21" thickBot="1">
      <c r="A51" s="299"/>
      <c r="B51" s="68" t="s">
        <v>630</v>
      </c>
      <c r="C51" s="68" t="s">
        <v>616</v>
      </c>
      <c r="D51" s="67">
        <v>45693</v>
      </c>
      <c r="E51" s="66"/>
      <c r="F51" s="65" t="s">
        <v>615</v>
      </c>
      <c r="G51" s="303" t="s">
        <v>614</v>
      </c>
      <c r="H51" s="304"/>
      <c r="I51" s="305"/>
      <c r="J51" s="64" t="s">
        <v>399</v>
      </c>
      <c r="K51" s="63"/>
      <c r="L51" s="60"/>
      <c r="M51" s="62"/>
      <c r="N51" s="2"/>
      <c r="O51" s="198"/>
      <c r="V51" s="49"/>
    </row>
    <row r="52" spans="1:22" ht="21" thickBot="1">
      <c r="A52" s="299"/>
      <c r="B52" s="90" t="s">
        <v>337</v>
      </c>
      <c r="C52" s="90" t="s">
        <v>339</v>
      </c>
      <c r="D52" s="90" t="s">
        <v>23</v>
      </c>
      <c r="E52" s="306" t="s">
        <v>341</v>
      </c>
      <c r="F52" s="306"/>
      <c r="G52" s="307"/>
      <c r="H52" s="308"/>
      <c r="I52" s="309"/>
      <c r="J52" s="61" t="s">
        <v>382</v>
      </c>
      <c r="K52" s="60"/>
      <c r="L52" s="59" t="s">
        <v>3</v>
      </c>
      <c r="M52" s="58">
        <v>360</v>
      </c>
      <c r="N52" s="2"/>
      <c r="O52" s="198"/>
      <c r="V52" s="49"/>
    </row>
    <row r="53" spans="1:22" ht="21" thickBot="1">
      <c r="A53" s="300"/>
      <c r="B53" s="57" t="s">
        <v>629</v>
      </c>
      <c r="C53" s="57" t="s">
        <v>614</v>
      </c>
      <c r="D53" s="56">
        <v>45695</v>
      </c>
      <c r="E53" s="55" t="s">
        <v>4</v>
      </c>
      <c r="F53" s="54" t="s">
        <v>613</v>
      </c>
      <c r="G53" s="310"/>
      <c r="H53" s="311"/>
      <c r="I53" s="312"/>
      <c r="J53" s="53"/>
      <c r="K53" s="52"/>
      <c r="L53" s="52"/>
      <c r="M53" s="51"/>
      <c r="N53" s="2"/>
      <c r="O53" s="198"/>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O54" s="198"/>
      <c r="V54" s="49"/>
    </row>
    <row r="55" spans="1:22" ht="21" thickBot="1">
      <c r="A55" s="299"/>
      <c r="B55" s="68" t="s">
        <v>628</v>
      </c>
      <c r="C55" s="68" t="s">
        <v>616</v>
      </c>
      <c r="D55" s="67">
        <v>45693</v>
      </c>
      <c r="E55" s="66"/>
      <c r="F55" s="65" t="s">
        <v>615</v>
      </c>
      <c r="G55" s="303" t="s">
        <v>614</v>
      </c>
      <c r="H55" s="304"/>
      <c r="I55" s="305"/>
      <c r="J55" s="64" t="s">
        <v>399</v>
      </c>
      <c r="K55" s="63"/>
      <c r="L55" s="60"/>
      <c r="M55" s="62">
        <v>349.2</v>
      </c>
      <c r="N55" s="2"/>
      <c r="O55" s="198"/>
      <c r="V55" s="49"/>
    </row>
    <row r="56" spans="1:22" ht="21" thickBot="1">
      <c r="A56" s="299"/>
      <c r="B56" s="90" t="s">
        <v>337</v>
      </c>
      <c r="C56" s="90" t="s">
        <v>339</v>
      </c>
      <c r="D56" s="90" t="s">
        <v>23</v>
      </c>
      <c r="E56" s="306" t="s">
        <v>341</v>
      </c>
      <c r="F56" s="306"/>
      <c r="G56" s="307"/>
      <c r="H56" s="308"/>
      <c r="I56" s="309"/>
      <c r="J56" s="61" t="s">
        <v>382</v>
      </c>
      <c r="K56" s="60"/>
      <c r="L56" s="59" t="s">
        <v>3</v>
      </c>
      <c r="M56" s="58">
        <v>360</v>
      </c>
      <c r="N56" s="2"/>
      <c r="O56" s="198"/>
      <c r="V56" s="49"/>
    </row>
    <row r="57" spans="1:22" ht="21" thickBot="1">
      <c r="A57" s="300"/>
      <c r="B57" s="57" t="s">
        <v>397</v>
      </c>
      <c r="C57" s="57" t="s">
        <v>614</v>
      </c>
      <c r="D57" s="56">
        <v>45695</v>
      </c>
      <c r="E57" s="55" t="s">
        <v>4</v>
      </c>
      <c r="F57" s="54" t="s">
        <v>613</v>
      </c>
      <c r="G57" s="310"/>
      <c r="H57" s="311"/>
      <c r="I57" s="312"/>
      <c r="J57" s="53"/>
      <c r="K57" s="52"/>
      <c r="L57" s="52"/>
      <c r="M57" s="51"/>
      <c r="N57" s="2"/>
      <c r="O57" s="198"/>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O58" s="198"/>
      <c r="V58" s="49"/>
    </row>
    <row r="59" spans="1:22" ht="21" thickBot="1">
      <c r="A59" s="299"/>
      <c r="B59" s="68" t="s">
        <v>627</v>
      </c>
      <c r="C59" s="68" t="s">
        <v>616</v>
      </c>
      <c r="D59" s="67">
        <v>45693</v>
      </c>
      <c r="E59" s="66"/>
      <c r="F59" s="65" t="s">
        <v>615</v>
      </c>
      <c r="G59" s="303" t="s">
        <v>614</v>
      </c>
      <c r="H59" s="304"/>
      <c r="I59" s="305"/>
      <c r="J59" s="64" t="s">
        <v>399</v>
      </c>
      <c r="K59" s="63"/>
      <c r="L59" s="60" t="s">
        <v>3</v>
      </c>
      <c r="M59" s="62">
        <v>530</v>
      </c>
      <c r="N59" s="2"/>
      <c r="O59" s="198"/>
      <c r="V59" s="49"/>
    </row>
    <row r="60" spans="1:22" ht="21" thickBot="1">
      <c r="A60" s="299"/>
      <c r="B60" s="90" t="s">
        <v>337</v>
      </c>
      <c r="C60" s="90" t="s">
        <v>339</v>
      </c>
      <c r="D60" s="90" t="s">
        <v>23</v>
      </c>
      <c r="E60" s="306" t="s">
        <v>341</v>
      </c>
      <c r="F60" s="306"/>
      <c r="G60" s="307"/>
      <c r="H60" s="308"/>
      <c r="I60" s="309"/>
      <c r="J60" s="61" t="s">
        <v>382</v>
      </c>
      <c r="K60" s="60"/>
      <c r="L60" s="59" t="s">
        <v>3</v>
      </c>
      <c r="M60" s="58">
        <v>360</v>
      </c>
      <c r="N60" s="2"/>
      <c r="O60" s="198"/>
      <c r="V60" s="49"/>
    </row>
    <row r="61" spans="1:22" ht="21" thickBot="1">
      <c r="A61" s="300"/>
      <c r="B61" s="57" t="s">
        <v>397</v>
      </c>
      <c r="C61" s="57" t="s">
        <v>614</v>
      </c>
      <c r="D61" s="56">
        <v>45695</v>
      </c>
      <c r="E61" s="55" t="s">
        <v>4</v>
      </c>
      <c r="F61" s="54" t="s">
        <v>613</v>
      </c>
      <c r="G61" s="310"/>
      <c r="H61" s="311"/>
      <c r="I61" s="312"/>
      <c r="J61" s="53"/>
      <c r="K61" s="52"/>
      <c r="L61" s="52"/>
      <c r="M61" s="51"/>
      <c r="N61" s="2"/>
      <c r="O61" s="198"/>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O62" s="198"/>
      <c r="V62" s="49"/>
    </row>
    <row r="63" spans="1:22" ht="21" thickBot="1">
      <c r="A63" s="299"/>
      <c r="B63" s="68" t="s">
        <v>626</v>
      </c>
      <c r="C63" s="68" t="s">
        <v>616</v>
      </c>
      <c r="D63" s="67">
        <v>45693</v>
      </c>
      <c r="E63" s="66"/>
      <c r="F63" s="65" t="s">
        <v>615</v>
      </c>
      <c r="G63" s="303" t="s">
        <v>614</v>
      </c>
      <c r="H63" s="304"/>
      <c r="I63" s="305"/>
      <c r="J63" s="64" t="s">
        <v>399</v>
      </c>
      <c r="K63" s="63"/>
      <c r="L63" s="60" t="s">
        <v>3</v>
      </c>
      <c r="M63" s="62">
        <v>609.58000000000004</v>
      </c>
      <c r="N63" s="2"/>
      <c r="O63" s="198"/>
      <c r="V63" s="49"/>
    </row>
    <row r="64" spans="1:22" ht="21" thickBot="1">
      <c r="A64" s="299"/>
      <c r="B64" s="90" t="s">
        <v>337</v>
      </c>
      <c r="C64" s="90" t="s">
        <v>339</v>
      </c>
      <c r="D64" s="90" t="s">
        <v>23</v>
      </c>
      <c r="E64" s="306" t="s">
        <v>341</v>
      </c>
      <c r="F64" s="306"/>
      <c r="G64" s="307"/>
      <c r="H64" s="308"/>
      <c r="I64" s="309"/>
      <c r="J64" s="61" t="s">
        <v>382</v>
      </c>
      <c r="K64" s="60"/>
      <c r="L64" s="59" t="s">
        <v>3</v>
      </c>
      <c r="M64" s="58">
        <v>360</v>
      </c>
      <c r="N64" s="2"/>
      <c r="O64" s="198"/>
      <c r="V64" s="49"/>
    </row>
    <row r="65" spans="1:22" ht="21" thickBot="1">
      <c r="A65" s="300"/>
      <c r="B65" s="57" t="s">
        <v>381</v>
      </c>
      <c r="C65" s="57" t="s">
        <v>614</v>
      </c>
      <c r="D65" s="56">
        <v>45695</v>
      </c>
      <c r="E65" s="55" t="s">
        <v>4</v>
      </c>
      <c r="F65" s="54" t="s">
        <v>613</v>
      </c>
      <c r="G65" s="310"/>
      <c r="H65" s="311"/>
      <c r="I65" s="312"/>
      <c r="J65" s="53"/>
      <c r="K65" s="52"/>
      <c r="L65" s="52"/>
      <c r="M65" s="51"/>
      <c r="N65" s="2"/>
      <c r="O65" s="198"/>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O66" s="198"/>
      <c r="V66" s="49"/>
    </row>
    <row r="67" spans="1:22" ht="21" thickBot="1">
      <c r="A67" s="299"/>
      <c r="B67" s="68" t="s">
        <v>625</v>
      </c>
      <c r="C67" s="68" t="s">
        <v>616</v>
      </c>
      <c r="D67" s="67">
        <v>45693</v>
      </c>
      <c r="E67" s="66"/>
      <c r="F67" s="65" t="s">
        <v>615</v>
      </c>
      <c r="G67" s="303" t="s">
        <v>614</v>
      </c>
      <c r="H67" s="304"/>
      <c r="I67" s="305"/>
      <c r="J67" s="64" t="s">
        <v>399</v>
      </c>
      <c r="K67" s="63"/>
      <c r="L67" s="60" t="s">
        <v>3</v>
      </c>
      <c r="M67" s="62">
        <v>161</v>
      </c>
      <c r="N67" s="2"/>
      <c r="O67" s="198"/>
      <c r="V67" s="49"/>
    </row>
    <row r="68" spans="1:22" ht="21" thickBot="1">
      <c r="A68" s="299"/>
      <c r="B68" s="90" t="s">
        <v>337</v>
      </c>
      <c r="C68" s="90" t="s">
        <v>339</v>
      </c>
      <c r="D68" s="90" t="s">
        <v>23</v>
      </c>
      <c r="E68" s="306" t="s">
        <v>341</v>
      </c>
      <c r="F68" s="306"/>
      <c r="G68" s="307"/>
      <c r="H68" s="308"/>
      <c r="I68" s="309"/>
      <c r="J68" s="61" t="s">
        <v>382</v>
      </c>
      <c r="K68" s="60"/>
      <c r="L68" s="59" t="s">
        <v>3</v>
      </c>
      <c r="M68" s="58">
        <v>360</v>
      </c>
      <c r="N68" s="2"/>
      <c r="O68" s="198"/>
      <c r="V68" s="49"/>
    </row>
    <row r="69" spans="1:22" ht="21" thickBot="1">
      <c r="A69" s="300"/>
      <c r="B69" s="57" t="s">
        <v>381</v>
      </c>
      <c r="C69" s="57" t="s">
        <v>614</v>
      </c>
      <c r="D69" s="56">
        <v>45695</v>
      </c>
      <c r="E69" s="55" t="s">
        <v>4</v>
      </c>
      <c r="F69" s="54" t="s">
        <v>613</v>
      </c>
      <c r="G69" s="310"/>
      <c r="H69" s="311"/>
      <c r="I69" s="312"/>
      <c r="J69" s="53"/>
      <c r="K69" s="52"/>
      <c r="L69" s="52"/>
      <c r="M69" s="51"/>
      <c r="N69" s="2"/>
      <c r="O69" s="198"/>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O70" s="198"/>
      <c r="V70" s="49"/>
    </row>
    <row r="71" spans="1:22" ht="21" thickBot="1">
      <c r="A71" s="299"/>
      <c r="B71" s="68" t="s">
        <v>624</v>
      </c>
      <c r="C71" s="68" t="s">
        <v>616</v>
      </c>
      <c r="D71" s="67">
        <v>45693</v>
      </c>
      <c r="E71" s="66"/>
      <c r="F71" s="65" t="s">
        <v>615</v>
      </c>
      <c r="G71" s="303" t="s">
        <v>614</v>
      </c>
      <c r="H71" s="304"/>
      <c r="I71" s="305"/>
      <c r="J71" s="64" t="s">
        <v>399</v>
      </c>
      <c r="K71" s="63"/>
      <c r="L71" s="60" t="s">
        <v>3</v>
      </c>
      <c r="M71" s="62">
        <v>583.21</v>
      </c>
      <c r="N71" s="2"/>
      <c r="O71" s="198"/>
      <c r="V71" s="49"/>
    </row>
    <row r="72" spans="1:22" ht="21" thickBot="1">
      <c r="A72" s="299"/>
      <c r="B72" s="90" t="s">
        <v>337</v>
      </c>
      <c r="C72" s="90" t="s">
        <v>339</v>
      </c>
      <c r="D72" s="90" t="s">
        <v>23</v>
      </c>
      <c r="E72" s="306" t="s">
        <v>341</v>
      </c>
      <c r="F72" s="306"/>
      <c r="G72" s="307"/>
      <c r="H72" s="308"/>
      <c r="I72" s="309"/>
      <c r="J72" s="61" t="s">
        <v>382</v>
      </c>
      <c r="K72" s="60"/>
      <c r="L72" s="59" t="s">
        <v>3</v>
      </c>
      <c r="M72" s="58">
        <v>360</v>
      </c>
      <c r="N72" s="2"/>
      <c r="O72" s="198"/>
      <c r="V72" s="49"/>
    </row>
    <row r="73" spans="1:22" ht="21" thickBot="1">
      <c r="A73" s="300"/>
      <c r="B73" s="57" t="s">
        <v>379</v>
      </c>
      <c r="C73" s="57" t="s">
        <v>614</v>
      </c>
      <c r="D73" s="56">
        <v>45695</v>
      </c>
      <c r="E73" s="55" t="s">
        <v>4</v>
      </c>
      <c r="F73" s="54" t="s">
        <v>613</v>
      </c>
      <c r="G73" s="310"/>
      <c r="H73" s="311"/>
      <c r="I73" s="312"/>
      <c r="J73" s="53"/>
      <c r="K73" s="52"/>
      <c r="L73" s="52"/>
      <c r="M73" s="51"/>
      <c r="N73" s="2"/>
      <c r="O73" s="198"/>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O74" s="198"/>
      <c r="V74" s="49"/>
    </row>
    <row r="75" spans="1:22" ht="21" thickBot="1">
      <c r="A75" s="299"/>
      <c r="B75" s="68" t="s">
        <v>623</v>
      </c>
      <c r="C75" s="68" t="s">
        <v>616</v>
      </c>
      <c r="D75" s="67">
        <v>45693</v>
      </c>
      <c r="E75" s="66"/>
      <c r="F75" s="65" t="s">
        <v>615</v>
      </c>
      <c r="G75" s="303" t="s">
        <v>614</v>
      </c>
      <c r="H75" s="304"/>
      <c r="I75" s="305"/>
      <c r="J75" s="64" t="s">
        <v>399</v>
      </c>
      <c r="K75" s="63"/>
      <c r="L75" s="60" t="s">
        <v>3</v>
      </c>
      <c r="M75" s="62">
        <v>600</v>
      </c>
      <c r="N75" s="2"/>
      <c r="O75" s="198"/>
      <c r="V75" s="49"/>
    </row>
    <row r="76" spans="1:22" ht="21" thickBot="1">
      <c r="A76" s="299"/>
      <c r="B76" s="90" t="s">
        <v>337</v>
      </c>
      <c r="C76" s="90" t="s">
        <v>339</v>
      </c>
      <c r="D76" s="90" t="s">
        <v>23</v>
      </c>
      <c r="E76" s="306" t="s">
        <v>341</v>
      </c>
      <c r="F76" s="306"/>
      <c r="G76" s="307"/>
      <c r="H76" s="308"/>
      <c r="I76" s="309"/>
      <c r="J76" s="61" t="s">
        <v>382</v>
      </c>
      <c r="K76" s="60"/>
      <c r="L76" s="59" t="s">
        <v>3</v>
      </c>
      <c r="M76" s="58">
        <v>360</v>
      </c>
      <c r="N76" s="2"/>
      <c r="O76" s="198"/>
      <c r="V76" s="49"/>
    </row>
    <row r="77" spans="1:22" ht="21" thickBot="1">
      <c r="A77" s="300"/>
      <c r="B77" s="57" t="s">
        <v>397</v>
      </c>
      <c r="C77" s="57" t="s">
        <v>614</v>
      </c>
      <c r="D77" s="56">
        <v>45695</v>
      </c>
      <c r="E77" s="55" t="s">
        <v>4</v>
      </c>
      <c r="F77" s="54" t="s">
        <v>613</v>
      </c>
      <c r="G77" s="310"/>
      <c r="H77" s="311"/>
      <c r="I77" s="312"/>
      <c r="J77" s="53"/>
      <c r="K77" s="52"/>
      <c r="L77" s="52"/>
      <c r="M77" s="51"/>
      <c r="N77" s="2"/>
      <c r="O77" s="198"/>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O78" s="198"/>
      <c r="V78" s="49"/>
    </row>
    <row r="79" spans="1:22" ht="21" thickBot="1">
      <c r="A79" s="299"/>
      <c r="B79" s="68" t="s">
        <v>622</v>
      </c>
      <c r="C79" s="68" t="s">
        <v>616</v>
      </c>
      <c r="D79" s="67">
        <v>45693</v>
      </c>
      <c r="E79" s="66"/>
      <c r="F79" s="65" t="s">
        <v>615</v>
      </c>
      <c r="G79" s="303" t="s">
        <v>614</v>
      </c>
      <c r="H79" s="304"/>
      <c r="I79" s="305"/>
      <c r="J79" s="64" t="s">
        <v>399</v>
      </c>
      <c r="K79" s="63"/>
      <c r="L79" s="60" t="s">
        <v>3</v>
      </c>
      <c r="M79" s="62">
        <v>650</v>
      </c>
      <c r="N79" s="2"/>
      <c r="O79" s="198"/>
      <c r="V79" s="49"/>
    </row>
    <row r="80" spans="1:22" ht="21" thickBot="1">
      <c r="A80" s="299"/>
      <c r="B80" s="90" t="s">
        <v>337</v>
      </c>
      <c r="C80" s="90" t="s">
        <v>339</v>
      </c>
      <c r="D80" s="90" t="s">
        <v>23</v>
      </c>
      <c r="E80" s="306" t="s">
        <v>341</v>
      </c>
      <c r="F80" s="306"/>
      <c r="G80" s="307"/>
      <c r="H80" s="308"/>
      <c r="I80" s="309"/>
      <c r="J80" s="61" t="s">
        <v>382</v>
      </c>
      <c r="K80" s="60"/>
      <c r="L80" s="59" t="s">
        <v>3</v>
      </c>
      <c r="M80" s="58">
        <v>360</v>
      </c>
      <c r="N80" s="2"/>
      <c r="O80" s="198"/>
      <c r="V80" s="49"/>
    </row>
    <row r="81" spans="1:22" ht="21" thickBot="1">
      <c r="A81" s="300"/>
      <c r="B81" s="57" t="s">
        <v>621</v>
      </c>
      <c r="C81" s="57" t="s">
        <v>614</v>
      </c>
      <c r="D81" s="56">
        <v>45695</v>
      </c>
      <c r="E81" s="55" t="s">
        <v>4</v>
      </c>
      <c r="F81" s="54" t="s">
        <v>613</v>
      </c>
      <c r="G81" s="310"/>
      <c r="H81" s="311"/>
      <c r="I81" s="312"/>
      <c r="J81" s="53"/>
      <c r="K81" s="52"/>
      <c r="L81" s="52"/>
      <c r="M81" s="51"/>
      <c r="N81" s="2"/>
      <c r="O81" s="198"/>
      <c r="V81" s="49"/>
    </row>
    <row r="82" spans="1:22" ht="24" customHeight="1" thickBot="1">
      <c r="A82" s="299">
        <f>A78+1</f>
        <v>17</v>
      </c>
      <c r="B82" s="89" t="s">
        <v>336</v>
      </c>
      <c r="C82" s="89" t="s">
        <v>338</v>
      </c>
      <c r="D82" s="89" t="s">
        <v>24</v>
      </c>
      <c r="E82" s="301" t="s">
        <v>340</v>
      </c>
      <c r="F82" s="301"/>
      <c r="G82" s="301" t="s">
        <v>332</v>
      </c>
      <c r="H82" s="302"/>
      <c r="I82" s="92"/>
      <c r="J82" s="70"/>
      <c r="K82" s="70"/>
      <c r="L82" s="70"/>
      <c r="M82" s="69"/>
      <c r="N82" s="2"/>
      <c r="O82" s="198"/>
      <c r="V82" s="49"/>
    </row>
    <row r="83" spans="1:22" ht="21" thickBot="1">
      <c r="A83" s="299"/>
      <c r="B83" s="68" t="s">
        <v>620</v>
      </c>
      <c r="C83" s="68" t="s">
        <v>616</v>
      </c>
      <c r="D83" s="67">
        <v>45693</v>
      </c>
      <c r="E83" s="66"/>
      <c r="F83" s="65" t="s">
        <v>615</v>
      </c>
      <c r="G83" s="303" t="s">
        <v>614</v>
      </c>
      <c r="H83" s="304"/>
      <c r="I83" s="305"/>
      <c r="J83" s="64" t="s">
        <v>399</v>
      </c>
      <c r="K83" s="63"/>
      <c r="L83" s="60"/>
      <c r="M83" s="62"/>
      <c r="N83" s="2"/>
      <c r="O83" s="198"/>
      <c r="V83" s="49"/>
    </row>
    <row r="84" spans="1:22" ht="21" thickBot="1">
      <c r="A84" s="299"/>
      <c r="B84" s="90" t="s">
        <v>337</v>
      </c>
      <c r="C84" s="90" t="s">
        <v>339</v>
      </c>
      <c r="D84" s="90" t="s">
        <v>23</v>
      </c>
      <c r="E84" s="306" t="s">
        <v>341</v>
      </c>
      <c r="F84" s="306"/>
      <c r="G84" s="307"/>
      <c r="H84" s="308"/>
      <c r="I84" s="309"/>
      <c r="J84" s="61" t="s">
        <v>382</v>
      </c>
      <c r="K84" s="60"/>
      <c r="L84" s="59" t="s">
        <v>3</v>
      </c>
      <c r="M84" s="58">
        <v>360</v>
      </c>
      <c r="N84" s="2"/>
      <c r="O84" s="198"/>
      <c r="V84" s="49"/>
    </row>
    <row r="85" spans="1:22" ht="21" thickBot="1">
      <c r="A85" s="300"/>
      <c r="B85" s="57" t="s">
        <v>618</v>
      </c>
      <c r="C85" s="57" t="s">
        <v>614</v>
      </c>
      <c r="D85" s="56">
        <v>45695</v>
      </c>
      <c r="E85" s="55" t="s">
        <v>4</v>
      </c>
      <c r="F85" s="54" t="s">
        <v>613</v>
      </c>
      <c r="G85" s="310"/>
      <c r="H85" s="311"/>
      <c r="I85" s="312"/>
      <c r="J85" s="53"/>
      <c r="K85" s="52"/>
      <c r="L85" s="52"/>
      <c r="M85" s="51"/>
      <c r="N85" s="2"/>
      <c r="O85" s="198"/>
      <c r="V85" s="49"/>
    </row>
    <row r="86" spans="1:22" ht="24" customHeight="1" thickBot="1">
      <c r="A86" s="299">
        <f>A82+1</f>
        <v>18</v>
      </c>
      <c r="B86" s="89" t="s">
        <v>336</v>
      </c>
      <c r="C86" s="89" t="s">
        <v>338</v>
      </c>
      <c r="D86" s="89" t="s">
        <v>24</v>
      </c>
      <c r="E86" s="301" t="s">
        <v>340</v>
      </c>
      <c r="F86" s="301"/>
      <c r="G86" s="301" t="s">
        <v>332</v>
      </c>
      <c r="H86" s="302"/>
      <c r="I86" s="92"/>
      <c r="J86" s="70"/>
      <c r="K86" s="70"/>
      <c r="L86" s="70"/>
      <c r="M86" s="69"/>
      <c r="N86" s="2"/>
      <c r="O86" s="198"/>
      <c r="V86" s="49"/>
    </row>
    <row r="87" spans="1:22" ht="21" thickBot="1">
      <c r="A87" s="299"/>
      <c r="B87" s="68" t="s">
        <v>619</v>
      </c>
      <c r="C87" s="68" t="s">
        <v>616</v>
      </c>
      <c r="D87" s="67">
        <v>45693</v>
      </c>
      <c r="E87" s="66"/>
      <c r="F87" s="65" t="s">
        <v>615</v>
      </c>
      <c r="G87" s="303" t="s">
        <v>614</v>
      </c>
      <c r="H87" s="304"/>
      <c r="I87" s="305"/>
      <c r="J87" s="64" t="s">
        <v>399</v>
      </c>
      <c r="K87" s="63"/>
      <c r="L87" s="60"/>
      <c r="M87" s="62"/>
      <c r="N87" s="2"/>
      <c r="O87" s="198"/>
      <c r="V87" s="49"/>
    </row>
    <row r="88" spans="1:22" ht="21" thickBot="1">
      <c r="A88" s="299"/>
      <c r="B88" s="90" t="s">
        <v>337</v>
      </c>
      <c r="C88" s="90" t="s">
        <v>339</v>
      </c>
      <c r="D88" s="90" t="s">
        <v>23</v>
      </c>
      <c r="E88" s="306" t="s">
        <v>341</v>
      </c>
      <c r="F88" s="306"/>
      <c r="G88" s="307"/>
      <c r="H88" s="308"/>
      <c r="I88" s="309"/>
      <c r="J88" s="61" t="s">
        <v>382</v>
      </c>
      <c r="K88" s="60"/>
      <c r="L88" s="59" t="s">
        <v>3</v>
      </c>
      <c r="M88" s="58">
        <v>360</v>
      </c>
      <c r="N88" s="2"/>
      <c r="O88" s="198"/>
      <c r="V88" s="49"/>
    </row>
    <row r="89" spans="1:22" ht="21" thickBot="1">
      <c r="A89" s="300"/>
      <c r="B89" s="57" t="s">
        <v>618</v>
      </c>
      <c r="C89" s="57" t="s">
        <v>614</v>
      </c>
      <c r="D89" s="56">
        <v>45695</v>
      </c>
      <c r="E89" s="55" t="s">
        <v>4</v>
      </c>
      <c r="F89" s="54" t="s">
        <v>613</v>
      </c>
      <c r="G89" s="310"/>
      <c r="H89" s="311"/>
      <c r="I89" s="312"/>
      <c r="J89" s="53"/>
      <c r="K89" s="52"/>
      <c r="L89" s="52"/>
      <c r="M89" s="51"/>
      <c r="N89" s="2"/>
      <c r="O89" s="198"/>
      <c r="V89" s="49"/>
    </row>
    <row r="90" spans="1:22" ht="24" customHeight="1" thickBot="1">
      <c r="A90" s="299">
        <f>A86+1</f>
        <v>19</v>
      </c>
      <c r="B90" s="89" t="s">
        <v>336</v>
      </c>
      <c r="C90" s="89" t="s">
        <v>338</v>
      </c>
      <c r="D90" s="89" t="s">
        <v>24</v>
      </c>
      <c r="E90" s="301" t="s">
        <v>340</v>
      </c>
      <c r="F90" s="301"/>
      <c r="G90" s="301" t="s">
        <v>332</v>
      </c>
      <c r="H90" s="302"/>
      <c r="I90" s="92"/>
      <c r="J90" s="70"/>
      <c r="K90" s="70"/>
      <c r="L90" s="70"/>
      <c r="M90" s="69"/>
      <c r="N90" s="2"/>
      <c r="O90" s="198"/>
      <c r="V90" s="49"/>
    </row>
    <row r="91" spans="1:22" ht="21" thickBot="1">
      <c r="A91" s="299"/>
      <c r="B91" s="68" t="s">
        <v>617</v>
      </c>
      <c r="C91" s="68" t="s">
        <v>616</v>
      </c>
      <c r="D91" s="67">
        <v>45693</v>
      </c>
      <c r="E91" s="66"/>
      <c r="F91" s="65" t="s">
        <v>615</v>
      </c>
      <c r="G91" s="303" t="s">
        <v>614</v>
      </c>
      <c r="H91" s="304"/>
      <c r="I91" s="305"/>
      <c r="J91" s="64" t="s">
        <v>399</v>
      </c>
      <c r="K91" s="63"/>
      <c r="L91" s="60"/>
      <c r="M91" s="62"/>
      <c r="N91" s="2"/>
      <c r="O91" s="198"/>
      <c r="V91" s="49"/>
    </row>
    <row r="92" spans="1:22" ht="21" thickBot="1">
      <c r="A92" s="299"/>
      <c r="B92" s="90" t="s">
        <v>337</v>
      </c>
      <c r="C92" s="90" t="s">
        <v>339</v>
      </c>
      <c r="D92" s="90" t="s">
        <v>23</v>
      </c>
      <c r="E92" s="306" t="s">
        <v>341</v>
      </c>
      <c r="F92" s="306"/>
      <c r="G92" s="307"/>
      <c r="H92" s="308"/>
      <c r="I92" s="309"/>
      <c r="J92" s="61" t="s">
        <v>382</v>
      </c>
      <c r="K92" s="60"/>
      <c r="L92" s="59" t="s">
        <v>3</v>
      </c>
      <c r="M92" s="58">
        <v>360</v>
      </c>
      <c r="N92" s="2"/>
      <c r="O92" s="198"/>
      <c r="V92" s="49"/>
    </row>
    <row r="93" spans="1:22" ht="21" thickBot="1">
      <c r="A93" s="300"/>
      <c r="B93" s="57" t="s">
        <v>380</v>
      </c>
      <c r="C93" s="57" t="s">
        <v>614</v>
      </c>
      <c r="D93" s="56">
        <v>45695</v>
      </c>
      <c r="E93" s="55" t="s">
        <v>4</v>
      </c>
      <c r="F93" s="54" t="s">
        <v>613</v>
      </c>
      <c r="G93" s="310"/>
      <c r="H93" s="311"/>
      <c r="I93" s="312"/>
      <c r="J93" s="53"/>
      <c r="K93" s="52"/>
      <c r="L93" s="52"/>
      <c r="M93" s="51"/>
      <c r="N93" s="2"/>
      <c r="O93" s="198"/>
      <c r="V93" s="49"/>
    </row>
    <row r="94" spans="1:22" ht="24" customHeight="1" thickBot="1">
      <c r="A94" s="299">
        <f>A90+1</f>
        <v>20</v>
      </c>
      <c r="B94" s="89" t="s">
        <v>336</v>
      </c>
      <c r="C94" s="89" t="s">
        <v>338</v>
      </c>
      <c r="D94" s="89" t="s">
        <v>24</v>
      </c>
      <c r="E94" s="301" t="s">
        <v>340</v>
      </c>
      <c r="F94" s="301"/>
      <c r="G94" s="301" t="s">
        <v>332</v>
      </c>
      <c r="H94" s="302"/>
      <c r="I94" s="92"/>
      <c r="J94" s="70"/>
      <c r="K94" s="70"/>
      <c r="L94" s="70"/>
      <c r="M94" s="69"/>
      <c r="N94" s="2"/>
      <c r="O94" s="198"/>
      <c r="V94" s="49"/>
    </row>
    <row r="95" spans="1:22" ht="31.2" thickBot="1">
      <c r="A95" s="299"/>
      <c r="B95" s="68" t="s">
        <v>612</v>
      </c>
      <c r="C95" s="68" t="s">
        <v>611</v>
      </c>
      <c r="D95" s="67">
        <v>45706</v>
      </c>
      <c r="E95" s="66"/>
      <c r="F95" s="65" t="s">
        <v>610</v>
      </c>
      <c r="G95" s="303" t="s">
        <v>609</v>
      </c>
      <c r="H95" s="304"/>
      <c r="I95" s="305"/>
      <c r="J95" s="64" t="s">
        <v>399</v>
      </c>
      <c r="K95" s="63"/>
      <c r="L95" s="60" t="s">
        <v>3</v>
      </c>
      <c r="M95" s="62">
        <v>900</v>
      </c>
      <c r="N95" s="2"/>
      <c r="V95" s="49"/>
    </row>
    <row r="96" spans="1:22" ht="21" thickBot="1">
      <c r="A96" s="299"/>
      <c r="B96" s="90" t="s">
        <v>337</v>
      </c>
      <c r="C96" s="90" t="s">
        <v>339</v>
      </c>
      <c r="D96" s="90" t="s">
        <v>23</v>
      </c>
      <c r="E96" s="306" t="s">
        <v>341</v>
      </c>
      <c r="F96" s="306"/>
      <c r="G96" s="307"/>
      <c r="H96" s="308"/>
      <c r="I96" s="309"/>
      <c r="J96" s="61" t="s">
        <v>382</v>
      </c>
      <c r="K96" s="60"/>
      <c r="L96" s="59" t="s">
        <v>3</v>
      </c>
      <c r="M96" s="58">
        <v>320</v>
      </c>
      <c r="N96" s="2"/>
      <c r="V96" s="49"/>
    </row>
    <row r="97" spans="1:22" ht="31.2" thickBot="1">
      <c r="A97" s="300"/>
      <c r="B97" s="57" t="s">
        <v>563</v>
      </c>
      <c r="C97" s="57" t="s">
        <v>609</v>
      </c>
      <c r="D97" s="56">
        <v>45708</v>
      </c>
      <c r="E97" s="55" t="s">
        <v>4</v>
      </c>
      <c r="F97" s="54" t="s">
        <v>608</v>
      </c>
      <c r="G97" s="310"/>
      <c r="H97" s="311"/>
      <c r="I97" s="312"/>
      <c r="J97" s="53" t="s">
        <v>607</v>
      </c>
      <c r="K97" s="52"/>
      <c r="L97" s="52" t="s">
        <v>3</v>
      </c>
      <c r="M97" s="51">
        <f>167+135</f>
        <v>302</v>
      </c>
      <c r="N97" s="2"/>
      <c r="V97" s="49"/>
    </row>
    <row r="98" spans="1:22" ht="24" customHeight="1" thickBot="1">
      <c r="A98" s="299">
        <f>A94+1</f>
        <v>21</v>
      </c>
      <c r="B98" s="89" t="s">
        <v>336</v>
      </c>
      <c r="C98" s="89" t="s">
        <v>338</v>
      </c>
      <c r="D98" s="89" t="s">
        <v>24</v>
      </c>
      <c r="E98" s="301" t="s">
        <v>340</v>
      </c>
      <c r="F98" s="301"/>
      <c r="G98" s="301" t="s">
        <v>332</v>
      </c>
      <c r="H98" s="302"/>
      <c r="I98" s="92"/>
      <c r="J98" s="70"/>
      <c r="K98" s="70"/>
      <c r="L98" s="70"/>
      <c r="M98" s="69"/>
      <c r="N98" s="2"/>
      <c r="O98" s="198"/>
      <c r="V98" s="49"/>
    </row>
    <row r="99" spans="1:22" ht="66.599999999999994" thickBot="1">
      <c r="A99" s="299"/>
      <c r="B99" s="68" t="s">
        <v>566</v>
      </c>
      <c r="C99" s="68" t="s">
        <v>565</v>
      </c>
      <c r="D99" s="67">
        <v>45734</v>
      </c>
      <c r="E99" s="66"/>
      <c r="F99" s="65" t="s">
        <v>512</v>
      </c>
      <c r="G99" s="303" t="s">
        <v>562</v>
      </c>
      <c r="H99" s="304"/>
      <c r="I99" s="305"/>
      <c r="J99" s="64" t="s">
        <v>399</v>
      </c>
      <c r="K99" s="63"/>
      <c r="L99" s="60" t="s">
        <v>3</v>
      </c>
      <c r="M99" s="62">
        <v>4500</v>
      </c>
      <c r="N99" s="2"/>
      <c r="V99" s="49" t="str">
        <f>G99</f>
        <v>International Association of Classification Societies (IACS)</v>
      </c>
    </row>
    <row r="100" spans="1:22" ht="31.2" thickBot="1">
      <c r="A100" s="299"/>
      <c r="B100" s="90" t="s">
        <v>337</v>
      </c>
      <c r="C100" s="90" t="s">
        <v>339</v>
      </c>
      <c r="D100" s="90" t="s">
        <v>23</v>
      </c>
      <c r="E100" s="306" t="s">
        <v>341</v>
      </c>
      <c r="F100" s="306"/>
      <c r="G100" s="307"/>
      <c r="H100" s="308"/>
      <c r="I100" s="309"/>
      <c r="J100" s="61" t="s">
        <v>564</v>
      </c>
      <c r="K100" s="60" t="s">
        <v>3</v>
      </c>
      <c r="L100" s="59"/>
      <c r="M100" s="58">
        <v>1309.96</v>
      </c>
      <c r="N100" s="2"/>
      <c r="V100" s="49"/>
    </row>
    <row r="101" spans="1:22" ht="31.2" thickBot="1">
      <c r="A101" s="300"/>
      <c r="B101" s="57" t="s">
        <v>563</v>
      </c>
      <c r="C101" s="57" t="s">
        <v>562</v>
      </c>
      <c r="D101" s="56">
        <v>45737</v>
      </c>
      <c r="E101" s="55" t="s">
        <v>4</v>
      </c>
      <c r="F101" s="54" t="s">
        <v>606</v>
      </c>
      <c r="G101" s="310"/>
      <c r="H101" s="311"/>
      <c r="I101" s="312"/>
      <c r="J101" s="53"/>
      <c r="K101" s="52"/>
      <c r="L101" s="52"/>
      <c r="M101" s="51"/>
      <c r="N101" s="2"/>
      <c r="V101" s="49"/>
    </row>
    <row r="102" spans="1:22" ht="24" customHeight="1" thickBot="1">
      <c r="A102" s="299">
        <f>A98+1</f>
        <v>22</v>
      </c>
      <c r="B102" s="89" t="s">
        <v>336</v>
      </c>
      <c r="C102" s="89" t="s">
        <v>338</v>
      </c>
      <c r="D102" s="89" t="s">
        <v>24</v>
      </c>
      <c r="E102" s="301" t="s">
        <v>340</v>
      </c>
      <c r="F102" s="301"/>
      <c r="G102" s="301" t="s">
        <v>332</v>
      </c>
      <c r="H102" s="302"/>
      <c r="I102" s="92"/>
      <c r="J102" s="70"/>
      <c r="K102" s="70"/>
      <c r="L102" s="70"/>
      <c r="M102" s="69"/>
      <c r="N102" s="2"/>
      <c r="V102" s="49"/>
    </row>
    <row r="103" spans="1:22" ht="53.4" thickBot="1">
      <c r="A103" s="299"/>
      <c r="B103" s="68" t="s">
        <v>605</v>
      </c>
      <c r="C103" s="68" t="s">
        <v>604</v>
      </c>
      <c r="D103" s="67">
        <v>45726</v>
      </c>
      <c r="E103" s="66"/>
      <c r="F103" s="65" t="s">
        <v>390</v>
      </c>
      <c r="G103" s="303" t="s">
        <v>603</v>
      </c>
      <c r="H103" s="304"/>
      <c r="I103" s="305"/>
      <c r="J103" s="64" t="s">
        <v>399</v>
      </c>
      <c r="K103" s="63"/>
      <c r="L103" s="60" t="s">
        <v>3</v>
      </c>
      <c r="M103" s="62">
        <v>1300</v>
      </c>
      <c r="N103" s="2"/>
      <c r="V103" s="49" t="str">
        <f>G103</f>
        <v>International Maritime Organization (IMO)</v>
      </c>
    </row>
    <row r="104" spans="1:22" ht="21" thickBot="1">
      <c r="A104" s="299"/>
      <c r="B104" s="90" t="s">
        <v>337</v>
      </c>
      <c r="C104" s="90" t="s">
        <v>339</v>
      </c>
      <c r="D104" s="90" t="s">
        <v>23</v>
      </c>
      <c r="E104" s="306" t="s">
        <v>341</v>
      </c>
      <c r="F104" s="306"/>
      <c r="G104" s="307"/>
      <c r="H104" s="308"/>
      <c r="I104" s="309"/>
      <c r="J104" s="61" t="s">
        <v>382</v>
      </c>
      <c r="K104" s="60"/>
      <c r="L104" s="59" t="s">
        <v>3</v>
      </c>
      <c r="M104" s="58">
        <v>2300</v>
      </c>
      <c r="N104" s="2"/>
      <c r="V104" s="49"/>
    </row>
    <row r="105" spans="1:22" ht="21" thickBot="1">
      <c r="A105" s="300"/>
      <c r="B105" s="57" t="s">
        <v>380</v>
      </c>
      <c r="C105" s="57" t="s">
        <v>603</v>
      </c>
      <c r="D105" s="56">
        <v>45733</v>
      </c>
      <c r="E105" s="55" t="s">
        <v>4</v>
      </c>
      <c r="F105" s="54" t="s">
        <v>602</v>
      </c>
      <c r="G105" s="310"/>
      <c r="H105" s="311"/>
      <c r="I105" s="312"/>
      <c r="J105" s="53"/>
      <c r="K105" s="52"/>
      <c r="L105" s="52"/>
      <c r="M105" s="51"/>
      <c r="N105" s="2"/>
      <c r="V105" s="49"/>
    </row>
    <row r="106" spans="1:22" ht="24" customHeight="1" thickBot="1">
      <c r="A106" s="299">
        <f>A102+1</f>
        <v>23</v>
      </c>
      <c r="B106" s="89" t="s">
        <v>336</v>
      </c>
      <c r="C106" s="89" t="s">
        <v>338</v>
      </c>
      <c r="D106" s="89" t="s">
        <v>24</v>
      </c>
      <c r="E106" s="301" t="s">
        <v>340</v>
      </c>
      <c r="F106" s="301"/>
      <c r="G106" s="301" t="s">
        <v>332</v>
      </c>
      <c r="H106" s="302"/>
      <c r="I106" s="92"/>
      <c r="J106" s="70"/>
      <c r="K106" s="70"/>
      <c r="L106" s="70"/>
      <c r="M106" s="69"/>
      <c r="N106" s="2"/>
      <c r="O106" s="198"/>
      <c r="V106" s="49"/>
    </row>
    <row r="107" spans="1:22" ht="41.4" thickBot="1">
      <c r="A107" s="299"/>
      <c r="B107" s="68" t="s">
        <v>601</v>
      </c>
      <c r="C107" s="68" t="s">
        <v>600</v>
      </c>
      <c r="D107" s="67">
        <v>45729</v>
      </c>
      <c r="E107" s="66"/>
      <c r="F107" s="65" t="s">
        <v>558</v>
      </c>
      <c r="G107" s="303" t="s">
        <v>599</v>
      </c>
      <c r="H107" s="304"/>
      <c r="I107" s="305"/>
      <c r="J107" s="64" t="s">
        <v>399</v>
      </c>
      <c r="K107" s="63"/>
      <c r="L107" s="60" t="s">
        <v>3</v>
      </c>
      <c r="M107" s="62">
        <v>600</v>
      </c>
      <c r="N107" s="2"/>
      <c r="V107" s="49" t="str">
        <f>G107</f>
        <v>Deloitte Services, LP</v>
      </c>
    </row>
    <row r="108" spans="1:22" ht="31.2" thickBot="1">
      <c r="A108" s="299"/>
      <c r="B108" s="90" t="s">
        <v>337</v>
      </c>
      <c r="C108" s="90" t="s">
        <v>339</v>
      </c>
      <c r="D108" s="90" t="s">
        <v>23</v>
      </c>
      <c r="E108" s="306" t="s">
        <v>341</v>
      </c>
      <c r="F108" s="306"/>
      <c r="G108" s="307"/>
      <c r="H108" s="308"/>
      <c r="I108" s="309"/>
      <c r="J108" s="61" t="s">
        <v>564</v>
      </c>
      <c r="K108" s="60"/>
      <c r="L108" s="59" t="s">
        <v>3</v>
      </c>
      <c r="M108" s="58">
        <v>1180</v>
      </c>
      <c r="N108" s="2"/>
      <c r="V108" s="49"/>
    </row>
    <row r="109" spans="1:22" ht="21" thickBot="1">
      <c r="A109" s="300"/>
      <c r="B109" s="57" t="s">
        <v>380</v>
      </c>
      <c r="C109" s="57" t="s">
        <v>599</v>
      </c>
      <c r="D109" s="56">
        <v>45731</v>
      </c>
      <c r="E109" s="55" t="s">
        <v>4</v>
      </c>
      <c r="F109" s="54" t="s">
        <v>598</v>
      </c>
      <c r="G109" s="310"/>
      <c r="H109" s="311"/>
      <c r="I109" s="312"/>
      <c r="J109" s="53"/>
      <c r="K109" s="52"/>
      <c r="L109" s="52"/>
      <c r="M109" s="51"/>
      <c r="N109" s="2"/>
      <c r="V109" s="49"/>
    </row>
    <row r="110" spans="1:22" ht="24" customHeight="1" thickBot="1">
      <c r="A110" s="299">
        <f>A106+1</f>
        <v>24</v>
      </c>
      <c r="B110" s="89" t="s">
        <v>336</v>
      </c>
      <c r="C110" s="89" t="s">
        <v>338</v>
      </c>
      <c r="D110" s="89" t="s">
        <v>24</v>
      </c>
      <c r="E110" s="301" t="s">
        <v>340</v>
      </c>
      <c r="F110" s="301"/>
      <c r="G110" s="301" t="s">
        <v>332</v>
      </c>
      <c r="H110" s="302"/>
      <c r="I110" s="92"/>
      <c r="J110" s="70"/>
      <c r="K110" s="70"/>
      <c r="L110" s="70"/>
      <c r="M110" s="69"/>
      <c r="N110" s="2"/>
      <c r="V110" s="49"/>
    </row>
    <row r="111" spans="1:22" ht="53.4" thickBot="1">
      <c r="A111" s="299"/>
      <c r="B111" s="68" t="s">
        <v>378</v>
      </c>
      <c r="C111" s="68" t="s">
        <v>597</v>
      </c>
      <c r="D111" s="67">
        <v>45741</v>
      </c>
      <c r="E111" s="66"/>
      <c r="F111" s="65" t="s">
        <v>392</v>
      </c>
      <c r="G111" s="303" t="s">
        <v>595</v>
      </c>
      <c r="H111" s="304"/>
      <c r="I111" s="305"/>
      <c r="J111" s="64" t="s">
        <v>398</v>
      </c>
      <c r="K111" s="63"/>
      <c r="L111" s="60" t="s">
        <v>3</v>
      </c>
      <c r="M111" s="62">
        <v>1146.8800000000001</v>
      </c>
      <c r="N111" s="2"/>
      <c r="V111" s="49" t="str">
        <f>G111</f>
        <v>Natonal Fire Protection Association (NFPA)</v>
      </c>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21" thickBot="1">
      <c r="A113" s="300"/>
      <c r="B113" s="57" t="s">
        <v>596</v>
      </c>
      <c r="C113" s="57" t="s">
        <v>595</v>
      </c>
      <c r="D113" s="56">
        <v>45742</v>
      </c>
      <c r="E113" s="55" t="s">
        <v>4</v>
      </c>
      <c r="F113" s="54" t="s">
        <v>594</v>
      </c>
      <c r="G113" s="310"/>
      <c r="H113" s="311"/>
      <c r="I113" s="312"/>
      <c r="J113" s="53"/>
      <c r="K113" s="52"/>
      <c r="L113" s="52"/>
      <c r="M113" s="51"/>
      <c r="N113" s="2"/>
      <c r="V113" s="49"/>
    </row>
    <row r="114" spans="1:22" ht="24" customHeight="1" thickBot="1">
      <c r="A114" s="299">
        <f>A110+1</f>
        <v>25</v>
      </c>
      <c r="B114" s="89" t="s">
        <v>336</v>
      </c>
      <c r="C114" s="89" t="s">
        <v>338</v>
      </c>
      <c r="D114" s="89" t="s">
        <v>24</v>
      </c>
      <c r="E114" s="301" t="s">
        <v>340</v>
      </c>
      <c r="F114" s="301"/>
      <c r="G114" s="301" t="s">
        <v>332</v>
      </c>
      <c r="H114" s="302"/>
      <c r="I114" s="92"/>
      <c r="J114" s="70"/>
      <c r="K114" s="70"/>
      <c r="L114" s="70"/>
      <c r="M114" s="69"/>
      <c r="N114" s="2"/>
      <c r="V114" s="49"/>
    </row>
    <row r="115" spans="1:22" ht="33" customHeight="1" thickBot="1">
      <c r="A115" s="299"/>
      <c r="B115" s="68" t="s">
        <v>593</v>
      </c>
      <c r="C115" s="68" t="s">
        <v>582</v>
      </c>
      <c r="D115" s="67">
        <v>45588</v>
      </c>
      <c r="E115" s="66"/>
      <c r="F115" s="65" t="s">
        <v>392</v>
      </c>
      <c r="G115" s="303" t="s">
        <v>581</v>
      </c>
      <c r="H115" s="304"/>
      <c r="I115" s="305"/>
      <c r="J115" s="64" t="s">
        <v>377</v>
      </c>
      <c r="K115" s="63"/>
      <c r="L115" s="60" t="s">
        <v>3</v>
      </c>
      <c r="M115" s="62">
        <v>300</v>
      </c>
      <c r="N115" s="2"/>
      <c r="V115" s="49" t="str">
        <f>G115</f>
        <v>Maritime Law Association of the United States (MLA)</v>
      </c>
    </row>
    <row r="116" spans="1:22" ht="21" thickBot="1">
      <c r="A116" s="299"/>
      <c r="B116" s="90" t="s">
        <v>337</v>
      </c>
      <c r="C116" s="90" t="s">
        <v>339</v>
      </c>
      <c r="D116" s="90" t="s">
        <v>23</v>
      </c>
      <c r="E116" s="306" t="s">
        <v>341</v>
      </c>
      <c r="F116" s="306"/>
      <c r="G116" s="307"/>
      <c r="H116" s="308"/>
      <c r="I116" s="309"/>
      <c r="J116" s="61" t="s">
        <v>5</v>
      </c>
      <c r="K116" s="60"/>
      <c r="L116" s="59" t="s">
        <v>3</v>
      </c>
      <c r="M116" s="58">
        <v>171</v>
      </c>
      <c r="N116" s="2"/>
      <c r="V116" s="49"/>
    </row>
    <row r="117" spans="1:22" ht="31.2" thickBot="1">
      <c r="A117" s="300"/>
      <c r="B117" s="57" t="s">
        <v>592</v>
      </c>
      <c r="C117" s="57" t="s">
        <v>581</v>
      </c>
      <c r="D117" s="56">
        <v>45591</v>
      </c>
      <c r="E117" s="55" t="s">
        <v>4</v>
      </c>
      <c r="F117" s="54" t="s">
        <v>580</v>
      </c>
      <c r="G117" s="310"/>
      <c r="H117" s="311"/>
      <c r="I117" s="312"/>
      <c r="J117" s="53"/>
      <c r="K117" s="52"/>
      <c r="L117" s="52"/>
      <c r="M117" s="51"/>
      <c r="N117" s="2"/>
      <c r="V117" s="49"/>
    </row>
    <row r="118" spans="1:22" ht="24" customHeight="1" thickBot="1">
      <c r="A118" s="299">
        <f>A114+1</f>
        <v>26</v>
      </c>
      <c r="B118" s="89" t="s">
        <v>336</v>
      </c>
      <c r="C118" s="89" t="s">
        <v>338</v>
      </c>
      <c r="D118" s="89" t="s">
        <v>24</v>
      </c>
      <c r="E118" s="301" t="s">
        <v>340</v>
      </c>
      <c r="F118" s="301"/>
      <c r="G118" s="301" t="s">
        <v>332</v>
      </c>
      <c r="H118" s="302"/>
      <c r="I118" s="92"/>
      <c r="J118" s="70"/>
      <c r="K118" s="70"/>
      <c r="L118" s="70"/>
      <c r="M118" s="69"/>
      <c r="N118" s="2"/>
      <c r="V118" s="49"/>
    </row>
    <row r="119" spans="1:22" ht="53.4" thickBot="1">
      <c r="A119" s="299"/>
      <c r="B119" s="68" t="s">
        <v>401</v>
      </c>
      <c r="C119" s="68" t="s">
        <v>582</v>
      </c>
      <c r="D119" s="67">
        <v>45588</v>
      </c>
      <c r="E119" s="66"/>
      <c r="F119" s="65" t="s">
        <v>392</v>
      </c>
      <c r="G119" s="303" t="s">
        <v>581</v>
      </c>
      <c r="H119" s="304"/>
      <c r="I119" s="305"/>
      <c r="J119" s="64" t="s">
        <v>377</v>
      </c>
      <c r="K119" s="63"/>
      <c r="L119" s="60" t="s">
        <v>3</v>
      </c>
      <c r="M119" s="62">
        <v>300</v>
      </c>
      <c r="N119" s="2"/>
      <c r="V119" s="49" t="str">
        <f>G119</f>
        <v>Maritime Law Association of the United States (MLA)</v>
      </c>
    </row>
    <row r="120" spans="1:22" ht="21" thickBot="1">
      <c r="A120" s="299"/>
      <c r="B120" s="90" t="s">
        <v>337</v>
      </c>
      <c r="C120" s="90" t="s">
        <v>339</v>
      </c>
      <c r="D120" s="90" t="s">
        <v>23</v>
      </c>
      <c r="E120" s="306" t="s">
        <v>341</v>
      </c>
      <c r="F120" s="306"/>
      <c r="G120" s="307"/>
      <c r="H120" s="308"/>
      <c r="I120" s="309"/>
      <c r="J120" s="61" t="s">
        <v>5</v>
      </c>
      <c r="K120" s="60"/>
      <c r="L120" s="59" t="s">
        <v>3</v>
      </c>
      <c r="M120" s="58">
        <v>569</v>
      </c>
      <c r="N120" s="2"/>
      <c r="V120" s="49"/>
    </row>
    <row r="121" spans="1:22" ht="31.2" thickBot="1">
      <c r="A121" s="300"/>
      <c r="B121" s="57" t="s">
        <v>591</v>
      </c>
      <c r="C121" s="57" t="s">
        <v>581</v>
      </c>
      <c r="D121" s="56">
        <v>45591</v>
      </c>
      <c r="E121" s="55" t="s">
        <v>4</v>
      </c>
      <c r="F121" s="54" t="s">
        <v>584</v>
      </c>
      <c r="G121" s="310"/>
      <c r="H121" s="311"/>
      <c r="I121" s="312"/>
      <c r="J121" s="53"/>
      <c r="K121" s="52"/>
      <c r="L121" s="52"/>
      <c r="M121" s="51"/>
      <c r="N121" s="2"/>
      <c r="V121" s="49"/>
    </row>
    <row r="122" spans="1:22" ht="24" customHeight="1" thickBot="1">
      <c r="A122" s="299">
        <f>A118+1</f>
        <v>27</v>
      </c>
      <c r="B122" s="89" t="s">
        <v>336</v>
      </c>
      <c r="C122" s="89" t="s">
        <v>338</v>
      </c>
      <c r="D122" s="89" t="s">
        <v>24</v>
      </c>
      <c r="E122" s="301" t="s">
        <v>340</v>
      </c>
      <c r="F122" s="301"/>
      <c r="G122" s="301" t="s">
        <v>332</v>
      </c>
      <c r="H122" s="302"/>
      <c r="I122" s="92"/>
      <c r="J122" s="70"/>
      <c r="K122" s="70"/>
      <c r="L122" s="70"/>
      <c r="M122" s="69"/>
      <c r="N122" s="2"/>
      <c r="V122" s="49"/>
    </row>
    <row r="123" spans="1:22" ht="53.4" thickBot="1">
      <c r="A123" s="299"/>
      <c r="B123" s="68" t="s">
        <v>590</v>
      </c>
      <c r="C123" s="68" t="s">
        <v>582</v>
      </c>
      <c r="D123" s="67">
        <v>45588</v>
      </c>
      <c r="E123" s="66"/>
      <c r="F123" s="65" t="s">
        <v>392</v>
      </c>
      <c r="G123" s="303" t="s">
        <v>581</v>
      </c>
      <c r="H123" s="304"/>
      <c r="I123" s="305"/>
      <c r="J123" s="64" t="s">
        <v>377</v>
      </c>
      <c r="K123" s="63"/>
      <c r="L123" s="60" t="s">
        <v>3</v>
      </c>
      <c r="M123" s="62">
        <v>300</v>
      </c>
      <c r="N123" s="2"/>
      <c r="V123" s="49" t="str">
        <f>G123</f>
        <v>Maritime Law Association of the United States (MLA)</v>
      </c>
    </row>
    <row r="124" spans="1:22" ht="21" thickBot="1">
      <c r="A124" s="299"/>
      <c r="B124" s="90" t="s">
        <v>337</v>
      </c>
      <c r="C124" s="90" t="s">
        <v>339</v>
      </c>
      <c r="D124" s="90" t="s">
        <v>23</v>
      </c>
      <c r="E124" s="306" t="s">
        <v>341</v>
      </c>
      <c r="F124" s="306"/>
      <c r="G124" s="307"/>
      <c r="H124" s="308"/>
      <c r="I124" s="309"/>
      <c r="J124" s="61" t="s">
        <v>5</v>
      </c>
      <c r="K124" s="60"/>
      <c r="L124" s="59" t="s">
        <v>3</v>
      </c>
      <c r="M124" s="58">
        <v>171</v>
      </c>
      <c r="N124" s="2"/>
      <c r="V124" s="49"/>
    </row>
    <row r="125" spans="1:22" ht="31.2" thickBot="1">
      <c r="A125" s="300"/>
      <c r="B125" s="57" t="s">
        <v>379</v>
      </c>
      <c r="C125" s="57" t="s">
        <v>581</v>
      </c>
      <c r="D125" s="56">
        <v>45591</v>
      </c>
      <c r="E125" s="55" t="s">
        <v>4</v>
      </c>
      <c r="F125" s="54" t="s">
        <v>580</v>
      </c>
      <c r="G125" s="310"/>
      <c r="H125" s="311"/>
      <c r="I125" s="312"/>
      <c r="J125" s="53"/>
      <c r="K125" s="52"/>
      <c r="L125" s="52"/>
      <c r="M125" s="51"/>
      <c r="N125" s="2"/>
      <c r="V125" s="49"/>
    </row>
    <row r="126" spans="1:22" ht="24" customHeight="1" thickBot="1">
      <c r="A126" s="299">
        <f>A122+1</f>
        <v>28</v>
      </c>
      <c r="B126" s="89" t="s">
        <v>336</v>
      </c>
      <c r="C126" s="89" t="s">
        <v>338</v>
      </c>
      <c r="D126" s="89" t="s">
        <v>24</v>
      </c>
      <c r="E126" s="301" t="s">
        <v>340</v>
      </c>
      <c r="F126" s="301"/>
      <c r="G126" s="301" t="s">
        <v>332</v>
      </c>
      <c r="H126" s="302"/>
      <c r="I126" s="92"/>
      <c r="J126" s="70"/>
      <c r="K126" s="70"/>
      <c r="L126" s="70"/>
      <c r="M126" s="69"/>
      <c r="N126" s="2"/>
      <c r="V126" s="49"/>
    </row>
    <row r="127" spans="1:22" ht="53.4" thickBot="1">
      <c r="A127" s="299"/>
      <c r="B127" s="68" t="s">
        <v>589</v>
      </c>
      <c r="C127" s="68" t="s">
        <v>582</v>
      </c>
      <c r="D127" s="67">
        <v>45588</v>
      </c>
      <c r="E127" s="66"/>
      <c r="F127" s="65" t="s">
        <v>392</v>
      </c>
      <c r="G127" s="303" t="s">
        <v>581</v>
      </c>
      <c r="H127" s="304"/>
      <c r="I127" s="305"/>
      <c r="J127" s="64" t="s">
        <v>377</v>
      </c>
      <c r="K127" s="63"/>
      <c r="L127" s="60" t="s">
        <v>3</v>
      </c>
      <c r="M127" s="62">
        <v>300</v>
      </c>
      <c r="N127" s="2"/>
      <c r="V127" s="49" t="str">
        <f>G127</f>
        <v>Maritime Law Association of the United States (MLA)</v>
      </c>
    </row>
    <row r="128" spans="1:22" ht="21" thickBot="1">
      <c r="A128" s="299"/>
      <c r="B128" s="90" t="s">
        <v>337</v>
      </c>
      <c r="C128" s="90" t="s">
        <v>339</v>
      </c>
      <c r="D128" s="90" t="s">
        <v>23</v>
      </c>
      <c r="E128" s="306" t="s">
        <v>341</v>
      </c>
      <c r="F128" s="306"/>
      <c r="G128" s="307"/>
      <c r="H128" s="308"/>
      <c r="I128" s="309"/>
      <c r="J128" s="61" t="s">
        <v>5</v>
      </c>
      <c r="K128" s="60"/>
      <c r="L128" s="59" t="s">
        <v>3</v>
      </c>
      <c r="M128" s="58">
        <v>171</v>
      </c>
      <c r="N128" s="2"/>
      <c r="V128" s="49"/>
    </row>
    <row r="129" spans="1:22" ht="31.2" thickBot="1">
      <c r="A129" s="300"/>
      <c r="B129" s="57" t="s">
        <v>381</v>
      </c>
      <c r="C129" s="57" t="s">
        <v>581</v>
      </c>
      <c r="D129" s="56">
        <v>45591</v>
      </c>
      <c r="E129" s="55" t="s">
        <v>4</v>
      </c>
      <c r="F129" s="54" t="s">
        <v>580</v>
      </c>
      <c r="G129" s="310"/>
      <c r="H129" s="311"/>
      <c r="I129" s="312"/>
      <c r="J129" s="53"/>
      <c r="K129" s="52"/>
      <c r="L129" s="52"/>
      <c r="M129" s="51"/>
      <c r="N129" s="2"/>
      <c r="V129" s="49"/>
    </row>
    <row r="130" spans="1:22" ht="24" customHeight="1" thickBot="1">
      <c r="A130" s="299">
        <f>A126+1</f>
        <v>29</v>
      </c>
      <c r="B130" s="89" t="s">
        <v>336</v>
      </c>
      <c r="C130" s="89" t="s">
        <v>338</v>
      </c>
      <c r="D130" s="89" t="s">
        <v>24</v>
      </c>
      <c r="E130" s="301" t="s">
        <v>340</v>
      </c>
      <c r="F130" s="301"/>
      <c r="G130" s="301" t="s">
        <v>332</v>
      </c>
      <c r="H130" s="302"/>
      <c r="I130" s="92"/>
      <c r="J130" s="70"/>
      <c r="K130" s="70"/>
      <c r="L130" s="70"/>
      <c r="M130" s="69"/>
      <c r="N130" s="2"/>
      <c r="V130" s="49"/>
    </row>
    <row r="131" spans="1:22" ht="53.4" thickBot="1">
      <c r="A131" s="299"/>
      <c r="B131" s="68" t="s">
        <v>588</v>
      </c>
      <c r="C131" s="68" t="s">
        <v>582</v>
      </c>
      <c r="D131" s="67">
        <v>45588</v>
      </c>
      <c r="E131" s="66"/>
      <c r="F131" s="65" t="s">
        <v>392</v>
      </c>
      <c r="G131" s="303" t="s">
        <v>581</v>
      </c>
      <c r="H131" s="304"/>
      <c r="I131" s="305"/>
      <c r="J131" s="64" t="s">
        <v>377</v>
      </c>
      <c r="K131" s="63"/>
      <c r="L131" s="60" t="s">
        <v>3</v>
      </c>
      <c r="M131" s="62">
        <v>300</v>
      </c>
      <c r="N131" s="2"/>
      <c r="V131" s="49" t="str">
        <f>G131</f>
        <v>Maritime Law Association of the United States (MLA)</v>
      </c>
    </row>
    <row r="132" spans="1:22" ht="21" thickBot="1">
      <c r="A132" s="299"/>
      <c r="B132" s="90" t="s">
        <v>337</v>
      </c>
      <c r="C132" s="90" t="s">
        <v>339</v>
      </c>
      <c r="D132" s="90" t="s">
        <v>23</v>
      </c>
      <c r="E132" s="306" t="s">
        <v>341</v>
      </c>
      <c r="F132" s="306"/>
      <c r="G132" s="307"/>
      <c r="H132" s="308"/>
      <c r="I132" s="309"/>
      <c r="J132" s="61" t="s">
        <v>5</v>
      </c>
      <c r="K132" s="60"/>
      <c r="L132" s="59" t="s">
        <v>3</v>
      </c>
      <c r="M132" s="58">
        <v>171</v>
      </c>
      <c r="N132" s="2"/>
      <c r="V132" s="49"/>
    </row>
    <row r="133" spans="1:22" ht="31.2" thickBot="1">
      <c r="A133" s="300"/>
      <c r="B133" s="57" t="s">
        <v>381</v>
      </c>
      <c r="C133" s="57" t="s">
        <v>581</v>
      </c>
      <c r="D133" s="56">
        <v>45591</v>
      </c>
      <c r="E133" s="55" t="s">
        <v>4</v>
      </c>
      <c r="F133" s="54" t="s">
        <v>580</v>
      </c>
      <c r="G133" s="310"/>
      <c r="H133" s="311"/>
      <c r="I133" s="312"/>
      <c r="J133" s="53"/>
      <c r="K133" s="52"/>
      <c r="L133" s="52"/>
      <c r="M133" s="51"/>
      <c r="N133" s="2"/>
      <c r="V133" s="49"/>
    </row>
    <row r="134" spans="1:22" ht="24" customHeight="1" thickBot="1">
      <c r="A134" s="299">
        <f>A130+1</f>
        <v>30</v>
      </c>
      <c r="B134" s="89" t="s">
        <v>336</v>
      </c>
      <c r="C134" s="89" t="s">
        <v>338</v>
      </c>
      <c r="D134" s="89" t="s">
        <v>24</v>
      </c>
      <c r="E134" s="301" t="s">
        <v>340</v>
      </c>
      <c r="F134" s="301"/>
      <c r="G134" s="301" t="s">
        <v>332</v>
      </c>
      <c r="H134" s="302"/>
      <c r="I134" s="92"/>
      <c r="J134" s="70"/>
      <c r="K134" s="70"/>
      <c r="L134" s="70"/>
      <c r="M134" s="69"/>
      <c r="N134" s="2"/>
      <c r="V134" s="49"/>
    </row>
    <row r="135" spans="1:22" ht="53.4" thickBot="1">
      <c r="A135" s="299"/>
      <c r="B135" s="68" t="s">
        <v>587</v>
      </c>
      <c r="C135" s="68" t="s">
        <v>582</v>
      </c>
      <c r="D135" s="67">
        <v>45588</v>
      </c>
      <c r="E135" s="66"/>
      <c r="F135" s="65" t="s">
        <v>392</v>
      </c>
      <c r="G135" s="303" t="s">
        <v>581</v>
      </c>
      <c r="H135" s="304"/>
      <c r="I135" s="305"/>
      <c r="J135" s="64" t="s">
        <v>377</v>
      </c>
      <c r="K135" s="63"/>
      <c r="L135" s="60" t="s">
        <v>3</v>
      </c>
      <c r="M135" s="62">
        <v>300</v>
      </c>
      <c r="N135" s="2"/>
      <c r="V135" s="49" t="str">
        <f>G135</f>
        <v>Maritime Law Association of the United States (MLA)</v>
      </c>
    </row>
    <row r="136" spans="1:22" ht="21" thickBot="1">
      <c r="A136" s="299"/>
      <c r="B136" s="90" t="s">
        <v>337</v>
      </c>
      <c r="C136" s="90" t="s">
        <v>339</v>
      </c>
      <c r="D136" s="90" t="s">
        <v>23</v>
      </c>
      <c r="E136" s="306" t="s">
        <v>341</v>
      </c>
      <c r="F136" s="306"/>
      <c r="G136" s="307"/>
      <c r="H136" s="308"/>
      <c r="I136" s="309"/>
      <c r="J136" s="61" t="s">
        <v>5</v>
      </c>
      <c r="K136" s="60"/>
      <c r="L136" s="59" t="s">
        <v>3</v>
      </c>
      <c r="M136" s="58">
        <v>413</v>
      </c>
      <c r="N136" s="2"/>
      <c r="V136" s="49"/>
    </row>
    <row r="137" spans="1:22" ht="31.2" thickBot="1">
      <c r="A137" s="300"/>
      <c r="B137" s="57" t="s">
        <v>586</v>
      </c>
      <c r="C137" s="57" t="s">
        <v>581</v>
      </c>
      <c r="D137" s="56">
        <v>45591</v>
      </c>
      <c r="E137" s="55" t="s">
        <v>4</v>
      </c>
      <c r="F137" s="54" t="s">
        <v>584</v>
      </c>
      <c r="G137" s="310"/>
      <c r="H137" s="311"/>
      <c r="I137" s="312"/>
      <c r="J137" s="53"/>
      <c r="K137" s="52"/>
      <c r="L137" s="52"/>
      <c r="M137" s="51"/>
      <c r="N137" s="2"/>
      <c r="V137" s="49"/>
    </row>
    <row r="138" spans="1:22" ht="24" customHeight="1" thickBot="1">
      <c r="A138" s="299">
        <f>A134+1</f>
        <v>31</v>
      </c>
      <c r="B138" s="89" t="s">
        <v>336</v>
      </c>
      <c r="C138" s="89" t="s">
        <v>338</v>
      </c>
      <c r="D138" s="89" t="s">
        <v>24</v>
      </c>
      <c r="E138" s="301" t="s">
        <v>340</v>
      </c>
      <c r="F138" s="301"/>
      <c r="G138" s="301" t="s">
        <v>332</v>
      </c>
      <c r="H138" s="302"/>
      <c r="I138" s="92"/>
      <c r="J138" s="70"/>
      <c r="K138" s="70"/>
      <c r="L138" s="70"/>
      <c r="M138" s="69"/>
      <c r="N138" s="2"/>
      <c r="V138" s="49"/>
    </row>
    <row r="139" spans="1:22" ht="53.4" thickBot="1">
      <c r="A139" s="299"/>
      <c r="B139" s="68" t="s">
        <v>585</v>
      </c>
      <c r="C139" s="68" t="s">
        <v>582</v>
      </c>
      <c r="D139" s="67">
        <v>45588</v>
      </c>
      <c r="E139" s="66"/>
      <c r="F139" s="65" t="s">
        <v>392</v>
      </c>
      <c r="G139" s="303" t="s">
        <v>581</v>
      </c>
      <c r="H139" s="304"/>
      <c r="I139" s="305"/>
      <c r="J139" s="64" t="s">
        <v>377</v>
      </c>
      <c r="K139" s="63"/>
      <c r="L139" s="60" t="s">
        <v>3</v>
      </c>
      <c r="M139" s="62">
        <v>300</v>
      </c>
      <c r="N139" s="2"/>
      <c r="V139" s="49" t="str">
        <f>G139</f>
        <v>Maritime Law Association of the United States (MLA)</v>
      </c>
    </row>
    <row r="140" spans="1:22" ht="21" thickBot="1">
      <c r="A140" s="299"/>
      <c r="B140" s="90" t="s">
        <v>337</v>
      </c>
      <c r="C140" s="90" t="s">
        <v>339</v>
      </c>
      <c r="D140" s="90" t="s">
        <v>23</v>
      </c>
      <c r="E140" s="306" t="s">
        <v>341</v>
      </c>
      <c r="F140" s="306"/>
      <c r="G140" s="307"/>
      <c r="H140" s="308"/>
      <c r="I140" s="309"/>
      <c r="J140" s="61" t="s">
        <v>5</v>
      </c>
      <c r="K140" s="60"/>
      <c r="L140" s="59" t="s">
        <v>3</v>
      </c>
      <c r="M140" s="58">
        <v>569</v>
      </c>
      <c r="N140" s="2"/>
      <c r="V140" s="49"/>
    </row>
    <row r="141" spans="1:22" ht="31.2" thickBot="1">
      <c r="A141" s="300"/>
      <c r="B141" s="57" t="s">
        <v>397</v>
      </c>
      <c r="C141" s="57" t="s">
        <v>581</v>
      </c>
      <c r="D141" s="56">
        <v>45591</v>
      </c>
      <c r="E141" s="55" t="s">
        <v>4</v>
      </c>
      <c r="F141" s="54" t="s">
        <v>584</v>
      </c>
      <c r="G141" s="310"/>
      <c r="H141" s="311"/>
      <c r="I141" s="312"/>
      <c r="J141" s="53"/>
      <c r="K141" s="52"/>
      <c r="L141" s="52"/>
      <c r="M141" s="51"/>
      <c r="N141" s="2"/>
      <c r="V141" s="49"/>
    </row>
    <row r="142" spans="1:22" ht="24" customHeight="1" thickBot="1">
      <c r="A142" s="299">
        <f>A138+1</f>
        <v>32</v>
      </c>
      <c r="B142" s="89" t="s">
        <v>336</v>
      </c>
      <c r="C142" s="89" t="s">
        <v>338</v>
      </c>
      <c r="D142" s="89" t="s">
        <v>24</v>
      </c>
      <c r="E142" s="301" t="s">
        <v>340</v>
      </c>
      <c r="F142" s="301"/>
      <c r="G142" s="301" t="s">
        <v>332</v>
      </c>
      <c r="H142" s="302"/>
      <c r="I142" s="92"/>
      <c r="J142" s="70"/>
      <c r="K142" s="70"/>
      <c r="L142" s="70"/>
      <c r="M142" s="69"/>
      <c r="N142" s="2"/>
      <c r="V142" s="49"/>
    </row>
    <row r="143" spans="1:22" ht="44.25" customHeight="1" thickBot="1">
      <c r="A143" s="299"/>
      <c r="B143" s="68" t="s">
        <v>583</v>
      </c>
      <c r="C143" s="68" t="s">
        <v>582</v>
      </c>
      <c r="D143" s="67">
        <v>45588</v>
      </c>
      <c r="E143" s="66"/>
      <c r="F143" s="65" t="s">
        <v>392</v>
      </c>
      <c r="G143" s="303" t="s">
        <v>581</v>
      </c>
      <c r="H143" s="304"/>
      <c r="I143" s="305"/>
      <c r="J143" s="64" t="s">
        <v>377</v>
      </c>
      <c r="K143" s="63"/>
      <c r="L143" s="60" t="s">
        <v>3</v>
      </c>
      <c r="M143" s="62">
        <v>300</v>
      </c>
      <c r="N143" s="2"/>
      <c r="V143" s="49" t="str">
        <f>G143</f>
        <v>Maritime Law Association of the United States (MLA)</v>
      </c>
    </row>
    <row r="144" spans="1:22" ht="21" thickBot="1">
      <c r="A144" s="299"/>
      <c r="B144" s="90" t="s">
        <v>337</v>
      </c>
      <c r="C144" s="90" t="s">
        <v>339</v>
      </c>
      <c r="D144" s="90" t="s">
        <v>23</v>
      </c>
      <c r="E144" s="306" t="s">
        <v>341</v>
      </c>
      <c r="F144" s="306"/>
      <c r="G144" s="307"/>
      <c r="H144" s="308"/>
      <c r="I144" s="309"/>
      <c r="J144" s="61" t="s">
        <v>5</v>
      </c>
      <c r="K144" s="60"/>
      <c r="L144" s="59" t="s">
        <v>3</v>
      </c>
      <c r="M144" s="58">
        <v>171</v>
      </c>
      <c r="N144" s="2"/>
      <c r="V144" s="49"/>
    </row>
    <row r="145" spans="1:22" ht="31.2" thickBot="1">
      <c r="A145" s="300"/>
      <c r="B145" s="57" t="s">
        <v>397</v>
      </c>
      <c r="C145" s="57" t="s">
        <v>581</v>
      </c>
      <c r="D145" s="56">
        <v>45591</v>
      </c>
      <c r="E145" s="55" t="s">
        <v>4</v>
      </c>
      <c r="F145" s="54" t="s">
        <v>580</v>
      </c>
      <c r="G145" s="310"/>
      <c r="H145" s="311"/>
      <c r="I145" s="312"/>
      <c r="J145" s="53"/>
      <c r="K145" s="52"/>
      <c r="L145" s="52"/>
      <c r="M145" s="51"/>
      <c r="N145" s="2"/>
      <c r="V145" s="49"/>
    </row>
    <row r="146" spans="1:22" ht="24" customHeight="1" thickBot="1">
      <c r="A146" s="299">
        <f>A142+1</f>
        <v>33</v>
      </c>
      <c r="B146" s="89" t="s">
        <v>336</v>
      </c>
      <c r="C146" s="89" t="s">
        <v>338</v>
      </c>
      <c r="D146" s="89" t="s">
        <v>24</v>
      </c>
      <c r="E146" s="301" t="s">
        <v>340</v>
      </c>
      <c r="F146" s="301"/>
      <c r="G146" s="301" t="s">
        <v>332</v>
      </c>
      <c r="H146" s="302"/>
      <c r="I146" s="92"/>
      <c r="J146" s="70"/>
      <c r="K146" s="70"/>
      <c r="L146" s="70"/>
      <c r="M146" s="69"/>
      <c r="N146" s="2"/>
      <c r="V146" s="49"/>
    </row>
    <row r="147" spans="1:22" ht="45" customHeight="1" thickBot="1">
      <c r="A147" s="299"/>
      <c r="B147" s="68" t="s">
        <v>579</v>
      </c>
      <c r="C147" s="68" t="s">
        <v>578</v>
      </c>
      <c r="D147" s="67">
        <v>45615</v>
      </c>
      <c r="E147" s="66"/>
      <c r="F147" s="65" t="s">
        <v>577</v>
      </c>
      <c r="G147" s="303" t="s">
        <v>575</v>
      </c>
      <c r="H147" s="304"/>
      <c r="I147" s="305"/>
      <c r="J147" s="64" t="s">
        <v>399</v>
      </c>
      <c r="K147" s="63"/>
      <c r="L147" s="60" t="s">
        <v>3</v>
      </c>
      <c r="M147" s="62">
        <v>1319.59</v>
      </c>
      <c r="N147" s="2"/>
      <c r="V147" s="49" t="str">
        <f>G147</f>
        <v>International Maritime Safety, Security and Environment Academy (IMSSEA)</v>
      </c>
    </row>
    <row r="148" spans="1:22" ht="21" thickBot="1">
      <c r="A148" s="299"/>
      <c r="B148" s="90" t="s">
        <v>337</v>
      </c>
      <c r="C148" s="90" t="s">
        <v>339</v>
      </c>
      <c r="D148" s="90" t="s">
        <v>23</v>
      </c>
      <c r="E148" s="306" t="s">
        <v>341</v>
      </c>
      <c r="F148" s="306"/>
      <c r="G148" s="307"/>
      <c r="H148" s="308"/>
      <c r="I148" s="309"/>
      <c r="J148" s="61" t="s">
        <v>400</v>
      </c>
      <c r="K148" s="60"/>
      <c r="L148" s="59" t="s">
        <v>3</v>
      </c>
      <c r="M148" s="58">
        <v>2373</v>
      </c>
      <c r="N148" s="2"/>
      <c r="V148" s="49"/>
    </row>
    <row r="149" spans="1:22" ht="41.4" thickBot="1">
      <c r="A149" s="300"/>
      <c r="B149" s="57" t="s">
        <v>576</v>
      </c>
      <c r="C149" s="57" t="s">
        <v>575</v>
      </c>
      <c r="D149" s="56">
        <v>45618</v>
      </c>
      <c r="E149" s="55" t="s">
        <v>4</v>
      </c>
      <c r="F149" s="54" t="s">
        <v>574</v>
      </c>
      <c r="G149" s="310"/>
      <c r="H149" s="311"/>
      <c r="I149" s="312"/>
      <c r="J149" s="53"/>
      <c r="K149" s="52"/>
      <c r="L149" s="52"/>
      <c r="M149" s="51"/>
      <c r="N149" s="2"/>
      <c r="V149" s="49"/>
    </row>
    <row r="150" spans="1:22" ht="24" customHeight="1" thickBot="1">
      <c r="A150" s="299">
        <f>A146+1</f>
        <v>34</v>
      </c>
      <c r="B150" s="89" t="s">
        <v>336</v>
      </c>
      <c r="C150" s="89" t="s">
        <v>338</v>
      </c>
      <c r="D150" s="89" t="s">
        <v>24</v>
      </c>
      <c r="E150" s="301" t="s">
        <v>340</v>
      </c>
      <c r="F150" s="301"/>
      <c r="G150" s="301" t="s">
        <v>332</v>
      </c>
      <c r="H150" s="302"/>
      <c r="I150" s="92"/>
      <c r="J150" s="70"/>
      <c r="K150" s="70"/>
      <c r="L150" s="70"/>
      <c r="M150" s="69"/>
      <c r="N150" s="2"/>
      <c r="V150" s="49"/>
    </row>
    <row r="151" spans="1:22" ht="27" thickBot="1">
      <c r="A151" s="299"/>
      <c r="B151" s="68" t="s">
        <v>573</v>
      </c>
      <c r="C151" s="68" t="s">
        <v>571</v>
      </c>
      <c r="D151" s="67">
        <v>45586</v>
      </c>
      <c r="E151" s="66"/>
      <c r="F151" s="65" t="s">
        <v>570</v>
      </c>
      <c r="G151" s="303" t="s">
        <v>568</v>
      </c>
      <c r="H151" s="304"/>
      <c r="I151" s="305"/>
      <c r="J151" s="64" t="s">
        <v>399</v>
      </c>
      <c r="K151" s="63"/>
      <c r="L151" s="60" t="s">
        <v>3</v>
      </c>
      <c r="M151" s="62">
        <v>1032</v>
      </c>
      <c r="N151" s="2"/>
      <c r="V151" s="49" t="str">
        <f>G151</f>
        <v>BAHRI Ship Management</v>
      </c>
    </row>
    <row r="152" spans="1:22" ht="21" thickBot="1">
      <c r="A152" s="299"/>
      <c r="B152" s="90" t="s">
        <v>337</v>
      </c>
      <c r="C152" s="90" t="s">
        <v>339</v>
      </c>
      <c r="D152" s="90" t="s">
        <v>23</v>
      </c>
      <c r="E152" s="306" t="s">
        <v>341</v>
      </c>
      <c r="F152" s="306"/>
      <c r="G152" s="307"/>
      <c r="H152" s="308"/>
      <c r="I152" s="309"/>
      <c r="J152" s="61" t="s">
        <v>400</v>
      </c>
      <c r="K152" s="60"/>
      <c r="L152" s="59" t="s">
        <v>3</v>
      </c>
      <c r="M152" s="58">
        <v>1169</v>
      </c>
      <c r="N152" s="2"/>
      <c r="V152" s="49"/>
    </row>
    <row r="153" spans="1:22" ht="21" thickBot="1">
      <c r="A153" s="300"/>
      <c r="B153" s="57" t="s">
        <v>381</v>
      </c>
      <c r="C153" s="57" t="s">
        <v>568</v>
      </c>
      <c r="D153" s="56">
        <v>45587</v>
      </c>
      <c r="E153" s="55" t="s">
        <v>4</v>
      </c>
      <c r="F153" s="54" t="s">
        <v>567</v>
      </c>
      <c r="G153" s="310"/>
      <c r="H153" s="311"/>
      <c r="I153" s="312"/>
      <c r="J153" s="53" t="s">
        <v>371</v>
      </c>
      <c r="K153" s="52"/>
      <c r="L153" s="52" t="s">
        <v>3</v>
      </c>
      <c r="M153" s="51">
        <v>200</v>
      </c>
      <c r="N153" s="2"/>
      <c r="V153" s="49"/>
    </row>
    <row r="154" spans="1:22" ht="24" customHeight="1" thickBot="1">
      <c r="A154" s="299">
        <f>A150+1</f>
        <v>35</v>
      </c>
      <c r="B154" s="89" t="s">
        <v>336</v>
      </c>
      <c r="C154" s="89" t="s">
        <v>338</v>
      </c>
      <c r="D154" s="89" t="s">
        <v>24</v>
      </c>
      <c r="E154" s="301" t="s">
        <v>340</v>
      </c>
      <c r="F154" s="301"/>
      <c r="G154" s="301" t="s">
        <v>332</v>
      </c>
      <c r="H154" s="302"/>
      <c r="I154" s="92"/>
      <c r="J154" s="70"/>
      <c r="K154" s="70"/>
      <c r="L154" s="70"/>
      <c r="M154" s="69"/>
      <c r="N154" s="2"/>
      <c r="V154" s="49"/>
    </row>
    <row r="155" spans="1:22" ht="27" thickBot="1">
      <c r="A155" s="299"/>
      <c r="B155" s="68" t="s">
        <v>572</v>
      </c>
      <c r="C155" s="68" t="s">
        <v>571</v>
      </c>
      <c r="D155" s="67">
        <v>45586</v>
      </c>
      <c r="E155" s="66"/>
      <c r="F155" s="65" t="s">
        <v>570</v>
      </c>
      <c r="G155" s="303" t="s">
        <v>568</v>
      </c>
      <c r="H155" s="304"/>
      <c r="I155" s="305"/>
      <c r="J155" s="64" t="s">
        <v>399</v>
      </c>
      <c r="K155" s="63"/>
      <c r="L155" s="60" t="s">
        <v>3</v>
      </c>
      <c r="M155" s="62">
        <v>1032</v>
      </c>
      <c r="N155" s="2"/>
      <c r="V155" s="49" t="str">
        <f>G155</f>
        <v>BAHRI Ship Management</v>
      </c>
    </row>
    <row r="156" spans="1:22" ht="21" thickBot="1">
      <c r="A156" s="299"/>
      <c r="B156" s="90" t="s">
        <v>337</v>
      </c>
      <c r="C156" s="90" t="s">
        <v>339</v>
      </c>
      <c r="D156" s="90" t="s">
        <v>23</v>
      </c>
      <c r="E156" s="306" t="s">
        <v>341</v>
      </c>
      <c r="F156" s="306"/>
      <c r="G156" s="307"/>
      <c r="H156" s="308"/>
      <c r="I156" s="309"/>
      <c r="J156" s="61" t="s">
        <v>400</v>
      </c>
      <c r="K156" s="60"/>
      <c r="L156" s="59" t="s">
        <v>3</v>
      </c>
      <c r="M156" s="58">
        <v>1169</v>
      </c>
      <c r="N156" s="2"/>
      <c r="V156" s="49"/>
    </row>
    <row r="157" spans="1:22" ht="21" thickBot="1">
      <c r="A157" s="300"/>
      <c r="B157" s="57" t="s">
        <v>569</v>
      </c>
      <c r="C157" s="57" t="s">
        <v>568</v>
      </c>
      <c r="D157" s="56">
        <v>45587</v>
      </c>
      <c r="E157" s="55" t="s">
        <v>4</v>
      </c>
      <c r="F157" s="54" t="s">
        <v>567</v>
      </c>
      <c r="G157" s="310"/>
      <c r="H157" s="311"/>
      <c r="I157" s="312"/>
      <c r="J157" s="53" t="s">
        <v>371</v>
      </c>
      <c r="K157" s="52"/>
      <c r="L157" s="52" t="s">
        <v>3</v>
      </c>
      <c r="M157" s="51">
        <v>200</v>
      </c>
      <c r="N157" s="2"/>
      <c r="V157" s="49"/>
    </row>
    <row r="158" spans="1:22" ht="24" customHeight="1" thickBot="1">
      <c r="A158" s="299">
        <f>A154+1</f>
        <v>36</v>
      </c>
      <c r="B158" s="89" t="s">
        <v>336</v>
      </c>
      <c r="C158" s="89" t="s">
        <v>338</v>
      </c>
      <c r="D158" s="89" t="s">
        <v>24</v>
      </c>
      <c r="E158" s="301" t="s">
        <v>340</v>
      </c>
      <c r="F158" s="301"/>
      <c r="G158" s="301" t="s">
        <v>332</v>
      </c>
      <c r="H158" s="302"/>
      <c r="I158" s="92"/>
      <c r="J158" s="70"/>
      <c r="K158" s="70"/>
      <c r="L158" s="70"/>
      <c r="M158" s="69"/>
      <c r="N158" s="2"/>
      <c r="V158" s="49"/>
    </row>
    <row r="159" spans="1:22" ht="66.599999999999994" thickBot="1">
      <c r="A159" s="299"/>
      <c r="B159" s="68" t="s">
        <v>566</v>
      </c>
      <c r="C159" s="68" t="s">
        <v>565</v>
      </c>
      <c r="D159" s="67">
        <v>45600</v>
      </c>
      <c r="E159" s="66"/>
      <c r="F159" s="65" t="s">
        <v>512</v>
      </c>
      <c r="G159" s="303" t="s">
        <v>562</v>
      </c>
      <c r="H159" s="304"/>
      <c r="I159" s="305"/>
      <c r="J159" s="64" t="s">
        <v>399</v>
      </c>
      <c r="K159" s="63"/>
      <c r="L159" s="60" t="s">
        <v>3</v>
      </c>
      <c r="M159" s="62">
        <v>5500</v>
      </c>
      <c r="N159" s="2"/>
      <c r="V159" s="49" t="str">
        <f>G159</f>
        <v>International Association of Classification Societies (IACS)</v>
      </c>
    </row>
    <row r="160" spans="1:22" ht="31.2" thickBot="1">
      <c r="A160" s="299"/>
      <c r="B160" s="90" t="s">
        <v>337</v>
      </c>
      <c r="C160" s="90" t="s">
        <v>339</v>
      </c>
      <c r="D160" s="90" t="s">
        <v>23</v>
      </c>
      <c r="E160" s="306" t="s">
        <v>341</v>
      </c>
      <c r="F160" s="306"/>
      <c r="G160" s="307"/>
      <c r="H160" s="308"/>
      <c r="I160" s="309"/>
      <c r="J160" s="61" t="s">
        <v>564</v>
      </c>
      <c r="K160" s="60" t="s">
        <v>3</v>
      </c>
      <c r="L160" s="59"/>
      <c r="M160" s="58">
        <v>1400</v>
      </c>
      <c r="N160" s="2"/>
      <c r="V160" s="49"/>
    </row>
    <row r="161" spans="1:22" ht="31.2" thickBot="1">
      <c r="A161" s="300"/>
      <c r="B161" s="57" t="s">
        <v>563</v>
      </c>
      <c r="C161" s="57" t="s">
        <v>562</v>
      </c>
      <c r="D161" s="56">
        <v>45602</v>
      </c>
      <c r="E161" s="55" t="s">
        <v>4</v>
      </c>
      <c r="F161" s="54" t="s">
        <v>561</v>
      </c>
      <c r="G161" s="310"/>
      <c r="H161" s="311"/>
      <c r="I161" s="312"/>
      <c r="J161" s="53"/>
      <c r="K161" s="52"/>
      <c r="L161" s="52"/>
      <c r="M161" s="51"/>
      <c r="N161" s="2"/>
      <c r="V161" s="49"/>
    </row>
    <row r="162" spans="1:22" ht="24" customHeight="1" thickBot="1">
      <c r="A162" s="299">
        <f>A158+1</f>
        <v>37</v>
      </c>
      <c r="B162" s="89" t="s">
        <v>336</v>
      </c>
      <c r="C162" s="89" t="s">
        <v>338</v>
      </c>
      <c r="D162" s="89" t="s">
        <v>24</v>
      </c>
      <c r="E162" s="301" t="s">
        <v>340</v>
      </c>
      <c r="F162" s="301"/>
      <c r="G162" s="301" t="s">
        <v>332</v>
      </c>
      <c r="H162" s="302"/>
      <c r="I162" s="92"/>
      <c r="J162" s="70"/>
      <c r="K162" s="70"/>
      <c r="L162" s="70"/>
      <c r="M162" s="69"/>
      <c r="N162" s="2"/>
      <c r="V162" s="49"/>
    </row>
    <row r="163" spans="1:22" ht="41.4" thickBot="1">
      <c r="A163" s="299"/>
      <c r="B163" s="68" t="s">
        <v>560</v>
      </c>
      <c r="C163" s="68" t="s">
        <v>559</v>
      </c>
      <c r="D163" s="67">
        <v>45609</v>
      </c>
      <c r="E163" s="66"/>
      <c r="F163" s="65" t="s">
        <v>558</v>
      </c>
      <c r="G163" s="303" t="s">
        <v>556</v>
      </c>
      <c r="H163" s="304"/>
      <c r="I163" s="305"/>
      <c r="J163" s="64" t="s">
        <v>557</v>
      </c>
      <c r="K163" s="63"/>
      <c r="L163" s="60" t="s">
        <v>3</v>
      </c>
      <c r="M163" s="62">
        <v>3000</v>
      </c>
      <c r="N163" s="2"/>
      <c r="V163" s="49" t="str">
        <f>G163</f>
        <v>Deloitte University</v>
      </c>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21" thickBot="1">
      <c r="A165" s="300"/>
      <c r="B165" s="57" t="s">
        <v>379</v>
      </c>
      <c r="C165" s="57" t="s">
        <v>556</v>
      </c>
      <c r="D165" s="56">
        <v>45611</v>
      </c>
      <c r="E165" s="55" t="s">
        <v>4</v>
      </c>
      <c r="F165" s="54" t="s">
        <v>555</v>
      </c>
      <c r="G165" s="310"/>
      <c r="H165" s="311"/>
      <c r="I165" s="312"/>
      <c r="J165" s="53"/>
      <c r="K165" s="52"/>
      <c r="L165" s="52"/>
      <c r="M165" s="51"/>
      <c r="N165" s="2"/>
      <c r="V165" s="49"/>
    </row>
    <row r="166" spans="1:22" ht="24" customHeight="1" thickBot="1">
      <c r="A166" s="299">
        <f>A162+1</f>
        <v>38</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f>G167</f>
        <v>0</v>
      </c>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39</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f>G171</f>
        <v>0</v>
      </c>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40</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f>G175</f>
        <v>0</v>
      </c>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41</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42</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43</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44</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45</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46</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47</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48</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49</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50</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51</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52</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53</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54</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55</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56</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57</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58</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59</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60</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61</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62</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63</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64</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65</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66</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67</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68</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69</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70</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71</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72</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73</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74</v>
      </c>
      <c r="B310" s="89" t="s">
        <v>336</v>
      </c>
      <c r="C310" s="89" t="s">
        <v>338</v>
      </c>
      <c r="D310" s="89" t="s">
        <v>24</v>
      </c>
      <c r="E310" s="301" t="s">
        <v>340</v>
      </c>
      <c r="F310" s="301"/>
      <c r="G310" s="301" t="s">
        <v>332</v>
      </c>
      <c r="H310" s="302"/>
      <c r="I310" s="92"/>
      <c r="J310" s="70" t="s">
        <v>2</v>
      </c>
      <c r="K310" s="70"/>
      <c r="L310" s="70"/>
      <c r="M310" s="69"/>
      <c r="N310" s="2"/>
      <c r="V310" s="49"/>
    </row>
    <row r="311" spans="1:22" ht="13.8" thickBot="1">
      <c r="A311" s="299"/>
      <c r="B311" s="68"/>
      <c r="C311" s="68"/>
      <c r="D311" s="67"/>
      <c r="E311" s="66"/>
      <c r="F311" s="65"/>
      <c r="G311" s="303"/>
      <c r="H311" s="304"/>
      <c r="I311" s="305"/>
      <c r="J311" s="64" t="s">
        <v>2</v>
      </c>
      <c r="K311" s="63"/>
      <c r="L311" s="60"/>
      <c r="M311" s="62"/>
      <c r="N311" s="2"/>
      <c r="V311" s="49">
        <f>G311</f>
        <v>0</v>
      </c>
    </row>
    <row r="312" spans="1:22" ht="21" thickBot="1">
      <c r="A312" s="299"/>
      <c r="B312" s="90" t="s">
        <v>337</v>
      </c>
      <c r="C312" s="90" t="s">
        <v>339</v>
      </c>
      <c r="D312" s="90" t="s">
        <v>23</v>
      </c>
      <c r="E312" s="306" t="s">
        <v>341</v>
      </c>
      <c r="F312" s="306"/>
      <c r="G312" s="307"/>
      <c r="H312" s="308"/>
      <c r="I312" s="309"/>
      <c r="J312" s="61" t="s">
        <v>1</v>
      </c>
      <c r="K312" s="60"/>
      <c r="L312" s="59"/>
      <c r="M312" s="58"/>
      <c r="N312" s="2"/>
    </row>
    <row r="313" spans="1:22" ht="13.8" thickBot="1">
      <c r="A313" s="300"/>
      <c r="B313" s="57"/>
      <c r="C313" s="57"/>
      <c r="D313" s="56"/>
      <c r="E313" s="55" t="s">
        <v>4</v>
      </c>
      <c r="F313" s="54"/>
      <c r="G313" s="310"/>
      <c r="H313" s="311"/>
      <c r="I313" s="312"/>
      <c r="J313" s="53" t="s">
        <v>0</v>
      </c>
      <c r="K313" s="52"/>
      <c r="L313" s="52"/>
      <c r="M313" s="51"/>
      <c r="N313" s="2"/>
    </row>
    <row r="315" spans="1:22" ht="13.8" thickBot="1"/>
    <row r="316" spans="1:22">
      <c r="P316" s="28" t="s">
        <v>328</v>
      </c>
      <c r="Q316" s="29"/>
    </row>
    <row r="317" spans="1:22">
      <c r="P317" s="30"/>
      <c r="Q317" s="91"/>
    </row>
    <row r="318" spans="1:22" ht="38.4">
      <c r="P318" s="31" t="b">
        <v>0</v>
      </c>
      <c r="Q318" s="45" t="str">
        <f xml:space="preserve"> CONCATENATE("OCTOBER 1, ",$M$7-1,"- MARCH 31, ",$M$7)</f>
        <v>OCTOBER 1, 2024- MARCH 31, 2025</v>
      </c>
    </row>
    <row r="319" spans="1:22" ht="28.8">
      <c r="P319" s="31" t="b">
        <v>1</v>
      </c>
      <c r="Q319" s="45" t="str">
        <f xml:space="preserve"> CONCATENATE("APRIL 1 - SEPTEMBER 30, ",$M$7)</f>
        <v>APRIL 1 - SEPTEMBER 30, 2025</v>
      </c>
    </row>
    <row r="320" spans="1:22">
      <c r="P320" s="31" t="b">
        <v>0</v>
      </c>
      <c r="Q320" s="32"/>
    </row>
    <row r="321" spans="16:17" ht="13.8" thickBot="1">
      <c r="P321" s="33">
        <v>1</v>
      </c>
      <c r="Q321" s="34"/>
    </row>
  </sheetData>
  <mergeCells count="55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8:H18"/>
    <mergeCell ref="G19:I19"/>
    <mergeCell ref="E20:F20"/>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1">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311 B19 B23 B27 B31 B35 B39 B43 B47 B51 B55 B59 B63 B67 B71 B75 B79 B83 B87 B91 B95 B99 B307 B107 B103 B115 B119 B123 B127 B131 B135 B139 B143 B147 B151 B155 B111 B163 B167 B171 B175 B179 B183 B187 B191 B195 B199 B203 B207 B211 B215 B219 B223 B227 B231 B235 B239 B243 B247 B251 B255 B259 B263 B267 B271 B275 B279 B283 B287 B291 B295 B299 B303 B159" xr:uid="{00000000-0002-0000-0200-000030000000}"/>
    <dataValidation allowBlank="1" showInputMessage="1" showErrorMessage="1" promptTitle="Benefit #3- Payment in-kind" prompt="If there is a benefit #3 and it was paid in-kind, mark this box with an  x._x000a_" sqref="L305 L309 L313 L21 L25 L29 L33 L37 L41 L45 L49 L53 L57 L61 L65 L69 L73 L77 L81 L85 L89 L93 L97 L101 L301 L109 L113 L117 L121 L125 L129 L133 L137 L141 L145 L149 L153 L105 L157 L165 L169 L173 L177 L181 L185 L189 L193 L197 L201 L205 L209 L213 L217 L221 L225 L229 L233 L237 L241 L245 L249 L253 L257 L261 L265 L269 L273 L277 L281 L285 L289 L293 L297 L161" xr:uid="{00000000-0002-0000-0200-00002F000000}"/>
    <dataValidation allowBlank="1" showInputMessage="1" showErrorMessage="1" promptTitle="Benefit #2- Payment in-kind" prompt="If there is a benefit #2 and it was paid in-kind, mark this box with an  x._x000a_" sqref="L304 L308 L312 L20 L24 L28 L32 L300 L40 L36 L44 L48 L52 L56 L60 L64 L68 L72 L76 L80 L84 L88 L96 L100 L92 L108 L112 L116 L104 L120 L124 L128 L132 L136 L140 L148 L152 L144 L156 L164 L168 L172 L176 L180 L184 L188 L192 L196 L200 L204 L208 L212 L216 L220 L224 L228 L232 L236 L240 L244 L248 L252 L256 L260 L264 L268 L272 L276 L280 L284 L288 L292 L296 L160" xr:uid="{00000000-0002-0000-0200-00002E000000}"/>
    <dataValidation allowBlank="1" showInputMessage="1" showErrorMessage="1" promptTitle="Benefit #1- Payment in-kind" prompt="If there is a benefit #1 and it was paid in-kind, mark this box with an  x._x000a_" sqref="L302:L303 L306:L307 L310:L311 L18:L19 L22:L23 L26:L27 L30:L31 L298:L299 L38:L39 L34:L35 L42:L43 L46:L47 L50:L51 L54:L55 L58:L59 L62:L63 L66:L67 L70:L71 L74:L75 L78:L79 L82:L83 L86:L87 L94:L95 L98:L99 L90:L91 L106:L107 L102:L103 L114:L115 L110:L111 L118:L119 L122:L123 L126:L127 L130:L131 L134:L135 L138:L139 L146:L147 L150:L151 L142:L143 L154:L155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158:L159" xr:uid="{00000000-0002-0000-0200-00002D000000}"/>
    <dataValidation allowBlank="1" showInputMessage="1" showErrorMessage="1" promptTitle="Benefit #3--Payment by Check" prompt="If there is a benefit #3 and it was paid by check, mark an x in this cell._x000a_" sqref="K305 K309 K313 K21 K25 K29 K33 K37 K41 K45 K49 K53 K57 K61 K65 K69 K73 K77 K81 K85 K89 K93 K97 K101 K301 K109 K113 K117 K121 K125 K129 K133 K137 K141 K145 K149 K153 K105 K157 K165 K169 K173 K177 K181 K185 K189 K193 K197 K201 K205 K209 K213 K217 K221 K225 K229 K233 K237 K241 K245 K249 K253 K257 K261 K265 K269 K273 K277 K281 K285 K289 K293 K297 K161" xr:uid="{00000000-0002-0000-0200-00002C000000}"/>
    <dataValidation allowBlank="1" showInputMessage="1" showErrorMessage="1" promptTitle="Benefit #2--Payment by Check" prompt="If there is a benefit #2 and it was paid by check, mark an x in this cell._x000a_" sqref="K304 K308 K312 K20 K24 K28 K32 K300 K40 K36 K44 K48 K52 K56 K60 K64 K68 K72 K76 K80 K84 K88 K96 K100 K92 K108 K112 K116 K104 K120 K124 K128 K132 K136 K140 K148 K152 K144 K156 K164 K168 K172 K176 K180 K184 K188 K192 K196 K200 K204 K208 K212 K216 K220 K224 K228 K232 K236 K240 K244 K248 K252 K256 K260 K264 K268 K272 K276 K280 K284 K288 K292 K296 K160" xr:uid="{00000000-0002-0000-0200-00002B000000}"/>
    <dataValidation allowBlank="1" showInputMessage="1" showErrorMessage="1" promptTitle="Benefit #1--Payment by Check" prompt="If there is a benefit #1 and it was paid by check, mark an x in this cell._x000a_" sqref="K302:K303 K306:K307 K310:K311 K18:K19 K22:K23 K26:K27 K30:K31 K298:K299 K38:K39 K34:K35 K42:K43 K46:K47 K50:K51 K54:K55 K58:K59 K62:K63 K66:K67 K70:K71 K74:K75 K78:K79 K82:K83 K86:K87 K94:K95 K98:K99 K90:K91 K106:K107 K102:K103 K114:K115 K110:K111 K118:K119 K122:K123 K126:K127 K130:K131 K134:K135 K138:K139 K146:K147 K150:K151 K142:K143 K154:K155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158:K159" xr:uid="{00000000-0002-0000-0200-00002A000000}"/>
    <dataValidation allowBlank="1" showInputMessage="1" showErrorMessage="1" promptTitle="Benefit #3 Description" prompt="Benefit #3 description is listed here" sqref="J305 J309 J313 J21 J25 J29 J33 J37 J41 J45 J49 J53 J57 J61 J65 J69 J73 J77 J81 J85 J89 J93 J97 J301 J101 J105 J113 J117 J121 J125 J129 J133 J137 J141 J145 J149 J153 J109 J157 J165 J169 J173 J177 J181 J185 J189 J193 J197 J201 J205 J209 J213 J217 J221 J225 J229 J233 J237 J241 J245 J249 J253 J257 J261 J265 J269 J273 J277 J281 J285 J289 J293 J297 J161" xr:uid="{00000000-0002-0000-0200-000029000000}"/>
    <dataValidation allowBlank="1" showInputMessage="1" showErrorMessage="1" promptTitle="Benefit #3 Total Amount" prompt="The total amount of Benefit #3 is entered here." sqref="M305 M309 M313 M21 M25 M29 M33 M37 M41 M45 M49 M53 M57 M61 M65 M69 M73 M77 M81 M85 M89 M93 M97 M101 M301 M109 M113 M117 M121 M125 M129 M133 M137 M141 M145 M149 M153 M105 M157 M165 M169 M173 M177 M181 M185 M189 M193 M197 M201 M205 M209 M213 M217 M221 M225 M229 M233 M237 M241 M245 M249 M253 M257 M261 M265 M269 M273 M277 M281 M285 M289 M293 M297 M161" xr:uid="{00000000-0002-0000-0200-000028000000}"/>
    <dataValidation allowBlank="1" showInputMessage="1" showErrorMessage="1" promptTitle="Benefit #2 Total Amount" prompt="The total amount of Benefit #2 is entered here." sqref="M304 M308 M312 M20 M24 M28 M32 M300 M40 M44 M48 M52 M56 M60 M64 M68 M72 M76 M80 M84 M88 M92 M96 M100 M36 M108 M112 M116 M120 M124 M128 M132 M136 M140 M144 M148 M152 M104 M156 M164 M168 M172 M176 M180 M184 M188 M192 M196 M200 M204 M208 M212 M216 M220 M224 M228 M232 M236 M240 M244 M248 M252 M256 M260 M264 M268 M272 M276 M280 M284 M288 M292 M296 M160" xr:uid="{00000000-0002-0000-0200-000027000000}"/>
    <dataValidation allowBlank="1" showInputMessage="1" showErrorMessage="1" promptTitle="Benefit #2 Description" prompt="Benefit #2 description is listed here" sqref="J304 J308 J312 J20 J300 J28 J24 J32 J40 J36 J44 J48 J52 J56 J60 J64 J68 J72 J76 J80 J84 J88 J92 J96 J100 J104 J112 J116 J108 J120 J124 J128 J132 J136 J140 J148 J152 J144 J156 J164 J168 J172 J176 J180 J184 J188 J192 J196 J200 J204 J208 J212 J216 J220 J224 J228 J232 J236 J240 J244 J248 J252 J256 J260 J264 J268 J272 J276 J280 J284 J288 J292 J296 J160" xr:uid="{00000000-0002-0000-0200-000026000000}"/>
    <dataValidation allowBlank="1" showInputMessage="1" showErrorMessage="1" promptTitle="Benefit #1 Total Amount" prompt="The total amount of Benefit #1 is entered here." sqref="M302:M303 M306:M307 M310:M311 M18:M19 M22:M23 M26:M27 M30:M31 M298:M299 M38:M39 M42:M43 M46:M47 M50:M51 M54:M55 M58:M59 M62:M63 M66:M67 M70:M71 M74:M75 M78:M79 M82:M83 M86:M87 M90:M91 M94:M95 M98:M99 M34:M35 M106:M107 M102:M103 M114:M115 M118:M119 M122:M123 M126:M127 M130:M131 M134:M135 M138:M139 M142:M143 M146:M147 M150:M151 M110:M111 M154:M155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158:M159" xr:uid="{00000000-0002-0000-0200-000025000000}"/>
    <dataValidation allowBlank="1" showInputMessage="1" showErrorMessage="1" promptTitle="Benefit#1 Description" prompt="Benefit Description for Entry #1 is listed here." sqref="J302:J303 J306:J307 J310:J311 J102:J103 J298:J299 J26:J27 J18:J19 J94:J95 J38:J39 J30:J31 J42:J43 J46:J47 J50:J51 J54:J55 J58:J59 J62:J63 J66:J67 J70:J71 J74:J75 J78:J79 J82:J83 J86:J87 J90:J91 J34:J35 J98:J99 J22:J23 J106:J107 J114:J115 J110:J111 J118:J119 J122:J123 J126:J127 J130:J131 J134:J135 J138:J139 J146:J147 J150:J151 J142:J143 J154:J155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158:J159" xr:uid="{00000000-0002-0000-0200-000024000000}"/>
    <dataValidation allowBlank="1" showInputMessage="1" showErrorMessage="1" promptTitle="Travel Date(s)" prompt="List the dates of travel here expressed in the format MM/DD/YYYY-MM/DD/YYYY." sqref="F305 F309 F313 F21 F25 F29 F33 F301 F41 F37 F45 F49 F53 F57 F61 F65 F69 F73 F77 F81 F85 F89 F97 F101 F93 F109 F113 F117 F277 F281 F285 F289 F293 F297 F105 F149 F153 F137 F157 F165 F169 F173 F177 F181 F185 F189 F193 F197 F201 F205 F209 F213 F217 F221 F225 F229 F233 F237 F241 F245 F249 F253 F257 F261 F265 F269 F273 F121 F145 F125 F129 F133 F141 F161" xr:uid="{00000000-0002-0000-0200-000023000000}"/>
    <dataValidation type="date" allowBlank="1" showInputMessage="1" showErrorMessage="1" errorTitle="Data Entry Error" error="Please enter date using MM/DD/YYYY" promptTitle="Event Ending Date" prompt="List Event ending date here using the format MM/DD/YYYY." sqref="D305 D309 D313 D21 D25 D29 D33 D301 D41 D37 D45 D49 D53 D57 D61 D65 D69 D73 D77 D81 D85 D89 D97 D101 D93 D109 D113 D117 D277 D281 D285 D289 D293 D297 D105 D149 D153 D157 D145 D165 D169 D173 D177 D181 D185 D189 D193 D197 D201 D205 D209 D213 D217 D221 D225 D229 D233 D237 D241 D245 D249 D253 D257 D261 D265 D269 D273 D121 D125 D129 D133 D137 D141 D161" xr:uid="{00000000-0002-0000-0200-000022000000}">
      <formula1>40179</formula1>
      <formula2>73051</formula2>
    </dataValidation>
    <dataValidation allowBlank="1" showInputMessage="1" showErrorMessage="1" promptTitle="Event Sponsor" prompt="List the event sponsor here." sqref="C305 C309 C313 C21 C301 C29 C33 C25 C41 C37 C45 C49 C53 C57 C61 C65 C69 C73 C77 C81 C85 C89 C97 C101 C93 C109 C105 C117 C277 C281 C285 C289 C293 C297 C113 C149 C153 C145 C157 C165 C169 C173 C177 C181 C185 C189 C193 C197 C201 C205 C209 C213 C217 C221 C225 C229 C233 C237 C241 C245 C249 C253 C257 C261 C265 C269 C273 C121 C125 C129 C133 C137 C141 C161" xr:uid="{00000000-0002-0000-0200-000021000000}"/>
    <dataValidation allowBlank="1" showInputMessage="1" showErrorMessage="1" promptTitle="Traveler Title" prompt="List traveler's title here." sqref="B313 B21 B25 B29 B33 B37 B41 B309 B49 B45 B57 B61 B65 B69 B73 B77 B81 B85 B89 B93 B97 B101 B53 B109 B105 B117 B121 B125 B129 B133 B137 B141 B145 B149 B153 B157 B113 B165 B169 B173 B177 B181 B185 B189 B193 B197 B201 B205 B209 B213 B217 B221 B225 B229 B233 B237 B241 B245 B249 B253 B257 B261 B265 B269 B273 B277 B281 B285 B289 B293 B297 B301 B305 B161" xr:uid="{00000000-0002-0000-0200-000020000000}"/>
    <dataValidation allowBlank="1" showInputMessage="1" showErrorMessage="1" promptTitle="Location " prompt="List location of event here." sqref="F303 F307 F311 F19 F23 F27 F31 F299 F39 F35 F43 F47 F51 F55 F59 F63 F67 F71 F75 F79 F83 F87 F95 F99 F91 F107 F103 F115 F275 F279 F283 F287 F291 F295 F111 F147 F151 F155 F143 F163 F167 F171 F175 F179 F183 F187 F191 F195 F199 F203 F207 F211 F215 F219 F223 F227 F231 F235 F239 F243 F247 F251 F255 F259 F263 F267 F271 F119 F123 F127 F131 F135 F139 F159"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303 D307 D311 D19 D23 D27 D31 D299 D39 D35 D43 D47 D51 D55 D59 D63 D67 D71 D75 D79 D83 D87 D95 D99 D91 D107 D103 D115 D275 D279 D283 D287 D291 D295 D111 D147 D151 D155 D143 D163 D167 D171 D175 D179 D183 D187 D191 D195 D199 D203 D207 D211 D215 D219 D223 D227 D231 D235 D239 D243 D247 D251 D255 D259 D263 D267 D271 D119 D123 D127 D131 D135 D139 D159" xr:uid="{00000000-0002-0000-0200-00001E000000}">
      <formula1>40179</formula1>
      <formula2>73051</formula2>
    </dataValidation>
    <dataValidation allowBlank="1" showInputMessage="1" showErrorMessage="1" promptTitle="Event Description" prompt="Provide event description (e.g. title of the conference) here." sqref="C303 C307 C311 C23 C27 C31 C19 C39 C35 C43 C47 C51 C55 C59 C63 C67 C71 C75 C79 C83 C87 C95 C99 C91 C107 C103 C115 C279 C283 C287 C291 C295 C299 C111 C147 C151 C143 C155 C163 C167 C171 C175 C179 C183 C187 C191 C195 C199 C203 C207 C211 C215 C219 C223 C227 C231 C235 C239 C243 C247 C251 C255 C259 C263 C267 C271 C275 C119 C123 C127 C131 C135 C139 C159" xr:uid="{00000000-0002-0000-0200-00001D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311:I311 G17:I17 G287:I287 G291:I291 G295:I295 G21:I21 G25:I25 G29:I29 G33:I33 G37:I37 G41:I41 G283:I283 G45:I45 G49:I49 G53:I53 G57:I57 G61:I61 G65:I65 G69:I69 G73:I73 G77:I77 G81:I81 G85:I85 G89:I89 G97:I97 G101:I101 G93:I93 G109:I109 G113:I113 G117:I117 G235:I235 G239:I239 G243:I243 G247:I247 G251:I251 G255:I255 G259:I259 G149:I149 G153:I153 G157:I157 G139:I139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299:I299 G303:I303 G307:I307 G23:I23 G27:I27 G31:I31 G19:I19 G39:I39 G35:I35 G43:I43 G47:I47 G51:I51 G55:I55 G59:I59 G63:I63 G67:I67 G71:I71 G75:I75 G79:I79 G83:I83 G87:I87 G95:I95 G99:I99 G91:I91 G107:I107 G103:I103 G115:I115 G263:I263 G267:I267 G271:I271 G275:I275 G279:I279 G105:I105 G111:I111 G147:I147 G151:I151 G155:I155 G143:I143 G163:I163 G167:I167 G171:I171 G175:I175 G179:I179 G183:I183 G187:I187 G191:I191 G195:I195 G199:I199 G203:I203 G207:I207 G211:I211 G215:I215 G219:I219 G223:I223 G227:I227 G231:I231 G121:I121 G125:I125 G129:I129 G133:I133 G137:I137 G141:I141 G145:I145 G119:I119 G123:I123 G127:I127 G131:I131 G135:I135 G161:I161 G159:I159" xr:uid="{00000000-0002-0000-0200-000000000000}"/>
  </dataValidations>
  <hyperlinks>
    <hyperlink ref="D11" r:id="rId1" xr:uid="{8F8A33BE-A461-4901-89A7-0C2C72019F0F}"/>
  </hyperlinks>
  <pageMargins left="0.7" right="0.7" top="0.75" bottom="0.75" header="0.3" footer="0.3"/>
  <pageSetup scale="75" fitToHeight="0" orientation="portrait" blackAndWhite="1" horizontalDpi="1200" verticalDpi="1200" r:id="rId2"/>
  <rowBreaks count="3" manualBreakCount="3">
    <brk id="37" max="13" man="1"/>
    <brk id="73" max="13" man="1"/>
    <brk id="105" max="1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93D51-84A6-4302-8932-F16BAED647D1}">
  <sheetPr>
    <tabColor rgb="FF00B050"/>
    <pageSetUpPr fitToPage="1"/>
  </sheetPr>
  <dimension ref="A1:V425"/>
  <sheetViews>
    <sheetView topLeftCell="A2" zoomScaleNormal="100" workbookViewId="0">
      <selection activeCell="O5" sqref="O5"/>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DHS, USCIS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v>1</v>
      </c>
      <c r="L7" s="39">
        <v>1</v>
      </c>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142</v>
      </c>
      <c r="C9" s="403"/>
      <c r="D9" s="403"/>
      <c r="E9" s="403"/>
      <c r="F9" s="403"/>
      <c r="G9" s="404" t="s">
        <v>3</v>
      </c>
      <c r="H9" s="369" t="str">
        <f>"REPORTING PERIOD: "&amp;Q422</f>
        <v>REPORTING PERIOD: OCTOBER 1, 2024- MARCH 31, 2025</v>
      </c>
      <c r="I9" s="372"/>
      <c r="J9" s="409" t="str">
        <f>"REPORTING PERIOD: "&amp;Q423</f>
        <v>REPORTING PERIOD: APRIL 1 - SEPTEMBER 30, 2025</v>
      </c>
      <c r="K9" s="412"/>
      <c r="L9" s="415" t="s">
        <v>8</v>
      </c>
      <c r="M9" s="416"/>
      <c r="N9" s="10"/>
      <c r="O9" s="72"/>
    </row>
    <row r="10" spans="1:19" customFormat="1" ht="15.75" customHeight="1">
      <c r="A10" s="391"/>
      <c r="B10" s="419" t="s">
        <v>386</v>
      </c>
      <c r="C10" s="403"/>
      <c r="D10" s="403"/>
      <c r="E10" s="403"/>
      <c r="F10" s="420"/>
      <c r="G10" s="405"/>
      <c r="H10" s="370"/>
      <c r="I10" s="373"/>
      <c r="J10" s="410"/>
      <c r="K10" s="413"/>
      <c r="L10" s="415"/>
      <c r="M10" s="416"/>
      <c r="N10" s="10"/>
      <c r="O10" s="72"/>
    </row>
    <row r="11" spans="1:19" customFormat="1" ht="13.8" thickBot="1">
      <c r="A11" s="391"/>
      <c r="B11" s="36" t="s">
        <v>21</v>
      </c>
      <c r="C11" s="37" t="s">
        <v>385</v>
      </c>
      <c r="D11" s="421" t="s">
        <v>384</v>
      </c>
      <c r="E11" s="421"/>
      <c r="F11" s="422"/>
      <c r="G11" s="406"/>
      <c r="H11" s="371"/>
      <c r="I11" s="374"/>
      <c r="J11" s="411"/>
      <c r="K11" s="414"/>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513"/>
      <c r="B13" s="461"/>
      <c r="C13" s="476"/>
      <c r="D13" s="477"/>
      <c r="E13" s="495"/>
      <c r="F13" s="496"/>
      <c r="G13" s="478"/>
      <c r="H13" s="479"/>
      <c r="I13" s="480"/>
      <c r="J13" s="516"/>
      <c r="K13" s="514"/>
      <c r="L13" s="515"/>
      <c r="M13" s="516"/>
      <c r="N13" s="13"/>
    </row>
    <row r="14" spans="1:19" customFormat="1" ht="21.6" thickTop="1" thickBot="1">
      <c r="A14" s="313" t="s">
        <v>11</v>
      </c>
      <c r="B14" s="124" t="s">
        <v>336</v>
      </c>
      <c r="C14" s="124" t="s">
        <v>338</v>
      </c>
      <c r="D14" s="124" t="s">
        <v>24</v>
      </c>
      <c r="E14" s="431" t="s">
        <v>340</v>
      </c>
      <c r="F14" s="431"/>
      <c r="G14" s="449" t="s">
        <v>332</v>
      </c>
      <c r="H14" s="454"/>
      <c r="I14" s="82"/>
      <c r="J14" s="88"/>
      <c r="K14" s="88"/>
      <c r="L14" s="88"/>
      <c r="M14" s="88"/>
      <c r="N14" s="2"/>
    </row>
    <row r="15" spans="1:19" customFormat="1" ht="21" thickBot="1">
      <c r="A15" s="314"/>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314"/>
      <c r="B16" s="90" t="s">
        <v>337</v>
      </c>
      <c r="C16" s="90" t="s">
        <v>339</v>
      </c>
      <c r="D16" s="90" t="s">
        <v>23</v>
      </c>
      <c r="E16" s="306" t="s">
        <v>341</v>
      </c>
      <c r="F16" s="306"/>
      <c r="G16" s="307"/>
      <c r="H16" s="308"/>
      <c r="I16" s="309"/>
      <c r="J16" s="61" t="s">
        <v>18</v>
      </c>
      <c r="K16" s="60" t="s">
        <v>3</v>
      </c>
      <c r="L16" s="59"/>
      <c r="M16" s="58">
        <v>825</v>
      </c>
      <c r="N16" s="12"/>
    </row>
    <row r="17" spans="1:22" ht="13.8" thickBot="1">
      <c r="A17" s="315"/>
      <c r="B17" s="87" t="s">
        <v>13</v>
      </c>
      <c r="C17" s="87" t="s">
        <v>14</v>
      </c>
      <c r="D17" s="67">
        <v>40767</v>
      </c>
      <c r="E17" s="86" t="s">
        <v>4</v>
      </c>
      <c r="F17" s="65" t="s">
        <v>17</v>
      </c>
      <c r="G17" s="325"/>
      <c r="H17" s="326"/>
      <c r="I17" s="327"/>
      <c r="J17" s="85" t="s">
        <v>5</v>
      </c>
      <c r="K17" s="84"/>
      <c r="L17" s="84" t="s">
        <v>3</v>
      </c>
      <c r="M17" s="83">
        <v>120</v>
      </c>
      <c r="N17" s="2"/>
      <c r="V17"/>
    </row>
    <row r="18" spans="1:22" ht="23.25" customHeight="1" thickTop="1">
      <c r="A18" s="313">
        <f>1</f>
        <v>1</v>
      </c>
      <c r="B18" s="123" t="s">
        <v>336</v>
      </c>
      <c r="C18" s="123" t="s">
        <v>338</v>
      </c>
      <c r="D18" s="123" t="s">
        <v>24</v>
      </c>
      <c r="E18" s="449" t="s">
        <v>340</v>
      </c>
      <c r="F18" s="449"/>
      <c r="G18" s="317" t="s">
        <v>332</v>
      </c>
      <c r="H18" s="333"/>
      <c r="I18" s="334"/>
      <c r="J18" s="119" t="s">
        <v>2</v>
      </c>
      <c r="K18" s="120"/>
      <c r="L18" s="120"/>
      <c r="M18" s="121"/>
      <c r="N18" s="2"/>
      <c r="V18" s="47"/>
    </row>
    <row r="19" spans="1:22">
      <c r="A19" s="338"/>
      <c r="B19" s="111" t="s">
        <v>670</v>
      </c>
      <c r="C19" s="111" t="s">
        <v>669</v>
      </c>
      <c r="D19" s="110">
        <v>45592</v>
      </c>
      <c r="E19" s="111"/>
      <c r="F19" s="111" t="s">
        <v>668</v>
      </c>
      <c r="G19" s="318" t="s">
        <v>667</v>
      </c>
      <c r="H19" s="403"/>
      <c r="I19" s="450"/>
      <c r="J19" s="118" t="s">
        <v>391</v>
      </c>
      <c r="K19" s="118"/>
      <c r="L19" s="118" t="s">
        <v>3</v>
      </c>
      <c r="M19" s="108">
        <v>395</v>
      </c>
      <c r="N19" s="2"/>
      <c r="V19" s="48"/>
    </row>
    <row r="20" spans="1:22" ht="20.399999999999999">
      <c r="A20" s="338"/>
      <c r="B20" s="90" t="s">
        <v>337</v>
      </c>
      <c r="C20" s="90" t="s">
        <v>339</v>
      </c>
      <c r="D20" s="90" t="s">
        <v>23</v>
      </c>
      <c r="E20" s="306" t="s">
        <v>341</v>
      </c>
      <c r="F20" s="306"/>
      <c r="G20" s="307"/>
      <c r="H20" s="308"/>
      <c r="I20" s="309"/>
      <c r="J20" s="115"/>
      <c r="K20" s="116"/>
      <c r="L20" s="116"/>
      <c r="M20" s="109"/>
      <c r="N20" s="2"/>
      <c r="V20" s="49"/>
    </row>
    <row r="21" spans="1:22" ht="21" thickBot="1">
      <c r="A21" s="339"/>
      <c r="B21" s="112" t="s">
        <v>666</v>
      </c>
      <c r="C21" s="112" t="s">
        <v>665</v>
      </c>
      <c r="D21" s="110">
        <v>45594</v>
      </c>
      <c r="E21" s="113" t="s">
        <v>4</v>
      </c>
      <c r="F21" s="114" t="s">
        <v>544</v>
      </c>
      <c r="G21" s="451"/>
      <c r="H21" s="452"/>
      <c r="I21" s="453"/>
      <c r="J21" s="115"/>
      <c r="K21" s="116"/>
      <c r="L21" s="116"/>
      <c r="M21" s="109"/>
      <c r="N21" s="2"/>
      <c r="V21" s="49"/>
    </row>
    <row r="22" spans="1:22" ht="21.6" thickTop="1" thickBot="1">
      <c r="A22" s="313">
        <f>A18+1</f>
        <v>2</v>
      </c>
      <c r="B22" s="123" t="s">
        <v>336</v>
      </c>
      <c r="C22" s="123" t="s">
        <v>338</v>
      </c>
      <c r="D22" s="123" t="s">
        <v>24</v>
      </c>
      <c r="E22" s="449" t="s">
        <v>340</v>
      </c>
      <c r="F22" s="449"/>
      <c r="G22" s="449" t="s">
        <v>332</v>
      </c>
      <c r="H22" s="454"/>
      <c r="I22" s="82"/>
      <c r="J22" s="119" t="s">
        <v>2</v>
      </c>
      <c r="K22" s="120"/>
      <c r="L22" s="120"/>
      <c r="M22" s="121"/>
      <c r="N22" s="2"/>
      <c r="V22" s="49"/>
    </row>
    <row r="23" spans="1:22" ht="13.8" thickBot="1">
      <c r="A23" s="314"/>
      <c r="B23" s="111" t="s">
        <v>664</v>
      </c>
      <c r="C23" s="111" t="s">
        <v>663</v>
      </c>
      <c r="D23" s="110">
        <v>45593</v>
      </c>
      <c r="E23" s="111"/>
      <c r="F23" s="111" t="s">
        <v>662</v>
      </c>
      <c r="G23" s="318" t="s">
        <v>660</v>
      </c>
      <c r="H23" s="403"/>
      <c r="I23" s="450"/>
      <c r="J23" s="118" t="s">
        <v>391</v>
      </c>
      <c r="K23" s="118"/>
      <c r="L23" s="118" t="s">
        <v>3</v>
      </c>
      <c r="M23" s="109">
        <v>75.400000000000006</v>
      </c>
      <c r="N23" s="2"/>
      <c r="V23" s="49"/>
    </row>
    <row r="24" spans="1:22" ht="21" thickBot="1">
      <c r="A24" s="314"/>
      <c r="B24" s="90" t="s">
        <v>337</v>
      </c>
      <c r="C24" s="90" t="s">
        <v>339</v>
      </c>
      <c r="D24" s="90" t="s">
        <v>23</v>
      </c>
      <c r="E24" s="306" t="s">
        <v>341</v>
      </c>
      <c r="F24" s="306"/>
      <c r="G24" s="307"/>
      <c r="H24" s="308"/>
      <c r="I24" s="309"/>
      <c r="J24" s="115"/>
      <c r="K24" s="116"/>
      <c r="L24" s="116"/>
      <c r="M24" s="109"/>
      <c r="N24" s="2"/>
      <c r="V24" s="49"/>
    </row>
    <row r="25" spans="1:22" ht="21" thickBot="1">
      <c r="A25" s="315"/>
      <c r="B25" s="112" t="s">
        <v>661</v>
      </c>
      <c r="C25" s="112" t="s">
        <v>660</v>
      </c>
      <c r="D25" s="122">
        <v>45594</v>
      </c>
      <c r="E25" s="113" t="s">
        <v>4</v>
      </c>
      <c r="F25" s="114" t="s">
        <v>544</v>
      </c>
      <c r="G25" s="325"/>
      <c r="H25" s="326"/>
      <c r="I25" s="327"/>
      <c r="J25" s="115"/>
      <c r="K25" s="116"/>
      <c r="L25" s="116"/>
      <c r="M25" s="109"/>
      <c r="N25" s="2"/>
      <c r="V25" s="49"/>
    </row>
    <row r="26" spans="1:22" ht="21.6" thickTop="1" thickBot="1">
      <c r="A26" s="313">
        <f>A22+1</f>
        <v>3</v>
      </c>
      <c r="B26" s="123" t="s">
        <v>336</v>
      </c>
      <c r="C26" s="123" t="s">
        <v>338</v>
      </c>
      <c r="D26" s="123" t="s">
        <v>24</v>
      </c>
      <c r="E26" s="449" t="s">
        <v>340</v>
      </c>
      <c r="F26" s="449"/>
      <c r="G26" s="449" t="s">
        <v>332</v>
      </c>
      <c r="H26" s="454"/>
      <c r="I26" s="82"/>
      <c r="J26" s="119" t="s">
        <v>2</v>
      </c>
      <c r="K26" s="120"/>
      <c r="L26" s="120"/>
      <c r="M26" s="121"/>
      <c r="N26" s="2"/>
      <c r="V26" s="49"/>
    </row>
    <row r="27" spans="1:22" ht="31.2" thickBot="1">
      <c r="A27" s="314"/>
      <c r="B27" s="111" t="s">
        <v>659</v>
      </c>
      <c r="C27" s="111" t="s">
        <v>658</v>
      </c>
      <c r="D27" s="110">
        <v>45636</v>
      </c>
      <c r="E27" s="111"/>
      <c r="F27" s="111" t="s">
        <v>657</v>
      </c>
      <c r="G27" s="318" t="s">
        <v>656</v>
      </c>
      <c r="H27" s="403"/>
      <c r="I27" s="450"/>
      <c r="J27" s="118" t="s">
        <v>391</v>
      </c>
      <c r="K27" s="118"/>
      <c r="L27" s="118" t="s">
        <v>3</v>
      </c>
      <c r="M27" s="109">
        <v>49</v>
      </c>
      <c r="N27" s="2"/>
      <c r="V27" s="49"/>
    </row>
    <row r="28" spans="1:22" ht="21" thickBot="1">
      <c r="A28" s="314"/>
      <c r="B28" s="90" t="s">
        <v>337</v>
      </c>
      <c r="C28" s="90" t="s">
        <v>339</v>
      </c>
      <c r="D28" s="90" t="s">
        <v>23</v>
      </c>
      <c r="E28" s="306" t="s">
        <v>341</v>
      </c>
      <c r="F28" s="306"/>
      <c r="G28" s="307"/>
      <c r="H28" s="308"/>
      <c r="I28" s="309"/>
      <c r="J28" s="115"/>
      <c r="K28" s="116"/>
      <c r="L28" s="116"/>
      <c r="M28" s="109"/>
      <c r="N28" s="2"/>
      <c r="V28" s="49"/>
    </row>
    <row r="29" spans="1:22" ht="21" thickBot="1">
      <c r="A29" s="315"/>
      <c r="B29" s="112" t="s">
        <v>655</v>
      </c>
      <c r="C29" s="112" t="s">
        <v>654</v>
      </c>
      <c r="D29" s="122">
        <v>45637</v>
      </c>
      <c r="E29" s="113" t="s">
        <v>4</v>
      </c>
      <c r="F29" s="114" t="s">
        <v>653</v>
      </c>
      <c r="G29" s="325"/>
      <c r="H29" s="326"/>
      <c r="I29" s="327"/>
      <c r="J29" s="115"/>
      <c r="K29" s="116"/>
      <c r="L29" s="116"/>
      <c r="M29" s="109"/>
      <c r="N29" s="2"/>
      <c r="V29" s="49"/>
    </row>
    <row r="30" spans="1:22" ht="21.6" thickTop="1" thickBot="1">
      <c r="A30" s="313">
        <f>A26+1</f>
        <v>4</v>
      </c>
      <c r="B30" s="123" t="s">
        <v>336</v>
      </c>
      <c r="C30" s="123" t="s">
        <v>338</v>
      </c>
      <c r="D30" s="123" t="s">
        <v>24</v>
      </c>
      <c r="E30" s="449" t="s">
        <v>340</v>
      </c>
      <c r="F30" s="449"/>
      <c r="G30" s="449" t="s">
        <v>332</v>
      </c>
      <c r="H30" s="454"/>
      <c r="I30" s="82"/>
      <c r="J30" s="119" t="s">
        <v>2</v>
      </c>
      <c r="K30" s="120"/>
      <c r="L30" s="120"/>
      <c r="M30" s="121"/>
      <c r="N30" s="2"/>
      <c r="V30" s="49"/>
    </row>
    <row r="31" spans="1:22" ht="13.8" thickBot="1">
      <c r="A31" s="314"/>
      <c r="B31" s="111"/>
      <c r="C31" s="111"/>
      <c r="D31" s="110"/>
      <c r="E31" s="111"/>
      <c r="F31" s="111"/>
      <c r="G31" s="318"/>
      <c r="H31" s="403"/>
      <c r="I31" s="450"/>
      <c r="J31" s="118"/>
      <c r="K31" s="118"/>
      <c r="L31" s="118"/>
      <c r="M31" s="109"/>
      <c r="N31" s="2"/>
      <c r="V31" s="49"/>
    </row>
    <row r="32" spans="1:22" ht="21" thickBot="1">
      <c r="A32" s="314"/>
      <c r="B32" s="90" t="s">
        <v>337</v>
      </c>
      <c r="C32" s="90" t="s">
        <v>339</v>
      </c>
      <c r="D32" s="90" t="s">
        <v>23</v>
      </c>
      <c r="E32" s="306" t="s">
        <v>341</v>
      </c>
      <c r="F32" s="306"/>
      <c r="G32" s="307"/>
      <c r="H32" s="308"/>
      <c r="I32" s="309"/>
      <c r="J32" s="115"/>
      <c r="K32" s="116"/>
      <c r="L32" s="116"/>
      <c r="M32" s="109"/>
      <c r="N32" s="2"/>
      <c r="V32" s="49"/>
    </row>
    <row r="33" spans="1:22" ht="13.8" thickBot="1">
      <c r="A33" s="315"/>
      <c r="B33" s="112"/>
      <c r="C33" s="112"/>
      <c r="D33" s="122"/>
      <c r="E33" s="113" t="s">
        <v>4</v>
      </c>
      <c r="F33" s="114"/>
      <c r="G33" s="325"/>
      <c r="H33" s="326"/>
      <c r="I33" s="327"/>
      <c r="J33" s="115"/>
      <c r="K33" s="116"/>
      <c r="L33" s="116"/>
      <c r="M33" s="109"/>
      <c r="N33" s="2"/>
      <c r="V33" s="49"/>
    </row>
    <row r="34" spans="1:22" ht="21.6" thickTop="1" thickBot="1">
      <c r="A34" s="313">
        <f>A30+1</f>
        <v>5</v>
      </c>
      <c r="B34" s="123" t="s">
        <v>336</v>
      </c>
      <c r="C34" s="123" t="s">
        <v>338</v>
      </c>
      <c r="D34" s="123" t="s">
        <v>24</v>
      </c>
      <c r="E34" s="449" t="s">
        <v>340</v>
      </c>
      <c r="F34" s="449"/>
      <c r="G34" s="449" t="s">
        <v>332</v>
      </c>
      <c r="H34" s="454"/>
      <c r="I34" s="82"/>
      <c r="J34" s="119" t="s">
        <v>2</v>
      </c>
      <c r="K34" s="120"/>
      <c r="L34" s="120"/>
      <c r="M34" s="121"/>
      <c r="N34" s="2"/>
      <c r="V34" s="49"/>
    </row>
    <row r="35" spans="1:22" ht="13.8" thickBot="1">
      <c r="A35" s="314"/>
      <c r="B35" s="111"/>
      <c r="C35" s="111"/>
      <c r="D35" s="110"/>
      <c r="E35" s="111"/>
      <c r="F35" s="111"/>
      <c r="G35" s="318"/>
      <c r="H35" s="403"/>
      <c r="I35" s="450"/>
      <c r="J35" s="118"/>
      <c r="K35" s="118"/>
      <c r="L35" s="118"/>
      <c r="M35" s="109"/>
      <c r="N35" s="2"/>
      <c r="V35" s="49"/>
    </row>
    <row r="36" spans="1:22" ht="21" thickBot="1">
      <c r="A36" s="314"/>
      <c r="B36" s="90" t="s">
        <v>337</v>
      </c>
      <c r="C36" s="90" t="s">
        <v>339</v>
      </c>
      <c r="D36" s="90" t="s">
        <v>23</v>
      </c>
      <c r="E36" s="306" t="s">
        <v>341</v>
      </c>
      <c r="F36" s="306"/>
      <c r="G36" s="307"/>
      <c r="H36" s="308"/>
      <c r="I36" s="309"/>
      <c r="J36" s="115"/>
      <c r="K36" s="116"/>
      <c r="L36" s="116"/>
      <c r="M36" s="109"/>
      <c r="N36" s="2"/>
      <c r="V36" s="49"/>
    </row>
    <row r="37" spans="1:22" ht="13.8" thickBot="1">
      <c r="A37" s="315"/>
      <c r="B37" s="112"/>
      <c r="C37" s="112"/>
      <c r="D37" s="122"/>
      <c r="E37" s="113" t="s">
        <v>4</v>
      </c>
      <c r="F37" s="114"/>
      <c r="G37" s="325"/>
      <c r="H37" s="326"/>
      <c r="I37" s="327"/>
      <c r="J37" s="115"/>
      <c r="K37" s="116"/>
      <c r="L37" s="116"/>
      <c r="M37" s="109"/>
      <c r="N37" s="2"/>
      <c r="V37" s="49"/>
    </row>
    <row r="38" spans="1:22" ht="21.6" thickTop="1" thickBot="1">
      <c r="A38" s="313">
        <f>A34+1</f>
        <v>6</v>
      </c>
      <c r="B38" s="123" t="s">
        <v>336</v>
      </c>
      <c r="C38" s="123" t="s">
        <v>338</v>
      </c>
      <c r="D38" s="123" t="s">
        <v>24</v>
      </c>
      <c r="E38" s="449" t="s">
        <v>340</v>
      </c>
      <c r="F38" s="449"/>
      <c r="G38" s="449" t="s">
        <v>332</v>
      </c>
      <c r="H38" s="454"/>
      <c r="I38" s="82"/>
      <c r="J38" s="119" t="s">
        <v>2</v>
      </c>
      <c r="K38" s="120"/>
      <c r="L38" s="120"/>
      <c r="M38" s="121"/>
      <c r="N38" s="2"/>
      <c r="V38" s="49"/>
    </row>
    <row r="39" spans="1:22" ht="13.8" thickBot="1">
      <c r="A39" s="314"/>
      <c r="B39" s="111"/>
      <c r="C39" s="111"/>
      <c r="D39" s="110"/>
      <c r="E39" s="111"/>
      <c r="F39" s="111"/>
      <c r="G39" s="318"/>
      <c r="H39" s="403"/>
      <c r="I39" s="450"/>
      <c r="J39" s="118"/>
      <c r="K39" s="118"/>
      <c r="L39" s="118"/>
      <c r="M39" s="108"/>
      <c r="N39" s="2"/>
      <c r="V39" s="49"/>
    </row>
    <row r="40" spans="1:22" ht="21" thickBot="1">
      <c r="A40" s="314"/>
      <c r="B40" s="90" t="s">
        <v>337</v>
      </c>
      <c r="C40" s="90" t="s">
        <v>339</v>
      </c>
      <c r="D40" s="90" t="s">
        <v>23</v>
      </c>
      <c r="E40" s="306" t="s">
        <v>341</v>
      </c>
      <c r="F40" s="306"/>
      <c r="G40" s="307"/>
      <c r="H40" s="308"/>
      <c r="I40" s="309"/>
      <c r="J40" s="115"/>
      <c r="K40" s="116"/>
      <c r="L40" s="116"/>
      <c r="M40" s="109"/>
      <c r="N40" s="2"/>
      <c r="V40" s="49"/>
    </row>
    <row r="41" spans="1:22" ht="13.8" thickBot="1">
      <c r="A41" s="315"/>
      <c r="B41" s="112"/>
      <c r="C41" s="112"/>
      <c r="D41" s="122"/>
      <c r="E41" s="113" t="s">
        <v>4</v>
      </c>
      <c r="F41" s="114"/>
      <c r="G41" s="325"/>
      <c r="H41" s="326"/>
      <c r="I41" s="327"/>
      <c r="J41" s="115"/>
      <c r="K41" s="116"/>
      <c r="L41" s="116"/>
      <c r="M41" s="109"/>
      <c r="N41" s="2"/>
      <c r="V41" s="49"/>
    </row>
    <row r="42" spans="1:22" ht="21.6" thickTop="1" thickBot="1">
      <c r="A42" s="313">
        <f>A38+1</f>
        <v>7</v>
      </c>
      <c r="B42" s="123" t="s">
        <v>336</v>
      </c>
      <c r="C42" s="123" t="s">
        <v>338</v>
      </c>
      <c r="D42" s="123" t="s">
        <v>24</v>
      </c>
      <c r="E42" s="449" t="s">
        <v>340</v>
      </c>
      <c r="F42" s="449"/>
      <c r="G42" s="449" t="s">
        <v>332</v>
      </c>
      <c r="H42" s="454"/>
      <c r="I42" s="82"/>
      <c r="J42" s="119" t="s">
        <v>2</v>
      </c>
      <c r="K42" s="120"/>
      <c r="L42" s="120"/>
      <c r="M42" s="121"/>
      <c r="N42" s="2"/>
      <c r="V42" s="49"/>
    </row>
    <row r="43" spans="1:22" ht="13.8" thickBot="1">
      <c r="A43" s="314"/>
      <c r="B43" s="111"/>
      <c r="C43" s="111"/>
      <c r="D43" s="110"/>
      <c r="E43" s="111"/>
      <c r="F43" s="111"/>
      <c r="G43" s="318"/>
      <c r="H43" s="403"/>
      <c r="I43" s="450"/>
      <c r="J43" s="118"/>
      <c r="K43" s="118"/>
      <c r="L43" s="118"/>
      <c r="M43" s="108"/>
      <c r="N43" s="2"/>
      <c r="V43" s="49"/>
    </row>
    <row r="44" spans="1:22" ht="21" thickBot="1">
      <c r="A44" s="314"/>
      <c r="B44" s="90" t="s">
        <v>337</v>
      </c>
      <c r="C44" s="90" t="s">
        <v>339</v>
      </c>
      <c r="D44" s="90" t="s">
        <v>23</v>
      </c>
      <c r="E44" s="306" t="s">
        <v>341</v>
      </c>
      <c r="F44" s="306"/>
      <c r="G44" s="307"/>
      <c r="H44" s="308"/>
      <c r="I44" s="309"/>
      <c r="J44" s="115"/>
      <c r="K44" s="116"/>
      <c r="L44" s="116"/>
      <c r="M44" s="109"/>
      <c r="N44" s="2"/>
      <c r="V44" s="49"/>
    </row>
    <row r="45" spans="1:22" ht="13.8" thickBot="1">
      <c r="A45" s="315"/>
      <c r="B45" s="112"/>
      <c r="C45" s="112"/>
      <c r="D45" s="122"/>
      <c r="E45" s="113" t="s">
        <v>4</v>
      </c>
      <c r="F45" s="114"/>
      <c r="G45" s="325"/>
      <c r="H45" s="326"/>
      <c r="I45" s="327"/>
      <c r="J45" s="115"/>
      <c r="K45" s="116"/>
      <c r="L45" s="116"/>
      <c r="M45" s="109"/>
      <c r="N45" s="2"/>
      <c r="V45" s="49"/>
    </row>
    <row r="46" spans="1:22" ht="21.6" thickTop="1" thickBot="1">
      <c r="A46" s="313">
        <f>A42+1</f>
        <v>8</v>
      </c>
      <c r="B46" s="123" t="s">
        <v>336</v>
      </c>
      <c r="C46" s="123" t="s">
        <v>338</v>
      </c>
      <c r="D46" s="123" t="s">
        <v>24</v>
      </c>
      <c r="E46" s="449" t="s">
        <v>340</v>
      </c>
      <c r="F46" s="449"/>
      <c r="G46" s="449" t="s">
        <v>332</v>
      </c>
      <c r="H46" s="454"/>
      <c r="I46" s="82"/>
      <c r="J46" s="119" t="s">
        <v>2</v>
      </c>
      <c r="K46" s="120"/>
      <c r="L46" s="120"/>
      <c r="M46" s="121"/>
      <c r="N46" s="2"/>
      <c r="V46" s="49"/>
    </row>
    <row r="47" spans="1:22" ht="13.8" thickBot="1">
      <c r="A47" s="314"/>
      <c r="B47" s="111"/>
      <c r="C47" s="111"/>
      <c r="D47" s="110"/>
      <c r="E47" s="111"/>
      <c r="F47" s="111"/>
      <c r="G47" s="318"/>
      <c r="H47" s="403"/>
      <c r="I47" s="450"/>
      <c r="J47" s="118"/>
      <c r="K47" s="118"/>
      <c r="L47" s="118"/>
      <c r="M47" s="108"/>
      <c r="N47" s="2"/>
      <c r="V47" s="49"/>
    </row>
    <row r="48" spans="1:22" ht="21" thickBot="1">
      <c r="A48" s="314"/>
      <c r="B48" s="90" t="s">
        <v>337</v>
      </c>
      <c r="C48" s="90" t="s">
        <v>339</v>
      </c>
      <c r="D48" s="90" t="s">
        <v>23</v>
      </c>
      <c r="E48" s="306" t="s">
        <v>341</v>
      </c>
      <c r="F48" s="306"/>
      <c r="G48" s="307"/>
      <c r="H48" s="308"/>
      <c r="I48" s="309"/>
      <c r="J48" s="115"/>
      <c r="K48" s="116"/>
      <c r="L48" s="116"/>
      <c r="M48" s="109"/>
      <c r="N48" s="2"/>
      <c r="V48" s="49"/>
    </row>
    <row r="49" spans="1:22" ht="13.8" thickBot="1">
      <c r="A49" s="315"/>
      <c r="B49" s="112"/>
      <c r="C49" s="112"/>
      <c r="D49" s="122"/>
      <c r="E49" s="113" t="s">
        <v>4</v>
      </c>
      <c r="F49" s="114"/>
      <c r="G49" s="325"/>
      <c r="H49" s="326"/>
      <c r="I49" s="327"/>
      <c r="J49" s="115"/>
      <c r="K49" s="116"/>
      <c r="L49" s="116"/>
      <c r="M49" s="109"/>
      <c r="N49" s="2"/>
      <c r="V49" s="49"/>
    </row>
    <row r="50" spans="1:22" ht="21.6" thickTop="1" thickBot="1">
      <c r="A50" s="313">
        <f>A46+1</f>
        <v>9</v>
      </c>
      <c r="B50" s="123" t="s">
        <v>336</v>
      </c>
      <c r="C50" s="123" t="s">
        <v>338</v>
      </c>
      <c r="D50" s="123" t="s">
        <v>24</v>
      </c>
      <c r="E50" s="449" t="s">
        <v>340</v>
      </c>
      <c r="F50" s="449"/>
      <c r="G50" s="449" t="s">
        <v>332</v>
      </c>
      <c r="H50" s="454"/>
      <c r="I50" s="82"/>
      <c r="J50" s="119" t="s">
        <v>2</v>
      </c>
      <c r="K50" s="120"/>
      <c r="L50" s="120"/>
      <c r="M50" s="121"/>
      <c r="N50" s="2"/>
      <c r="V50" s="49"/>
    </row>
    <row r="51" spans="1:22" ht="13.8" thickBot="1">
      <c r="A51" s="314"/>
      <c r="B51" s="111"/>
      <c r="C51" s="111"/>
      <c r="D51" s="110"/>
      <c r="E51" s="111"/>
      <c r="F51" s="111"/>
      <c r="G51" s="318"/>
      <c r="H51" s="403"/>
      <c r="I51" s="450"/>
      <c r="J51" s="118"/>
      <c r="K51" s="118"/>
      <c r="L51" s="118"/>
      <c r="M51" s="108"/>
      <c r="N51" s="2"/>
      <c r="V51" s="49"/>
    </row>
    <row r="52" spans="1:22" ht="21" thickBot="1">
      <c r="A52" s="314"/>
      <c r="B52" s="90" t="s">
        <v>337</v>
      </c>
      <c r="C52" s="90" t="s">
        <v>339</v>
      </c>
      <c r="D52" s="90" t="s">
        <v>23</v>
      </c>
      <c r="E52" s="306" t="s">
        <v>341</v>
      </c>
      <c r="F52" s="306"/>
      <c r="G52" s="307"/>
      <c r="H52" s="308"/>
      <c r="I52" s="309"/>
      <c r="J52" s="115" t="s">
        <v>1</v>
      </c>
      <c r="K52" s="116"/>
      <c r="L52" s="116"/>
      <c r="M52" s="117"/>
      <c r="N52" s="2"/>
      <c r="V52" s="49"/>
    </row>
    <row r="53" spans="1:22" ht="13.8" thickBot="1">
      <c r="A53" s="315"/>
      <c r="B53" s="112"/>
      <c r="C53" s="112"/>
      <c r="D53" s="122"/>
      <c r="E53" s="113" t="s">
        <v>4</v>
      </c>
      <c r="F53" s="114"/>
      <c r="G53" s="325"/>
      <c r="H53" s="326"/>
      <c r="I53" s="327"/>
      <c r="J53" s="115" t="s">
        <v>0</v>
      </c>
      <c r="K53" s="116"/>
      <c r="L53" s="116"/>
      <c r="M53" s="117"/>
      <c r="N53" s="2"/>
      <c r="V53" s="49"/>
    </row>
    <row r="54" spans="1:22" ht="21.6" thickTop="1" thickBot="1">
      <c r="A54" s="313">
        <f>A50+1</f>
        <v>10</v>
      </c>
      <c r="B54" s="123" t="s">
        <v>336</v>
      </c>
      <c r="C54" s="123" t="s">
        <v>338</v>
      </c>
      <c r="D54" s="123" t="s">
        <v>24</v>
      </c>
      <c r="E54" s="449" t="s">
        <v>340</v>
      </c>
      <c r="F54" s="449"/>
      <c r="G54" s="449" t="s">
        <v>332</v>
      </c>
      <c r="H54" s="454"/>
      <c r="I54" s="82"/>
      <c r="J54" s="119" t="s">
        <v>2</v>
      </c>
      <c r="K54" s="120"/>
      <c r="L54" s="120"/>
      <c r="M54" s="121"/>
      <c r="N54" s="2"/>
      <c r="V54" s="49"/>
    </row>
    <row r="55" spans="1:22" ht="13.8" thickBot="1">
      <c r="A55" s="314"/>
      <c r="B55" s="111"/>
      <c r="C55" s="111"/>
      <c r="D55" s="110"/>
      <c r="E55" s="111"/>
      <c r="F55" s="111"/>
      <c r="G55" s="318"/>
      <c r="H55" s="403"/>
      <c r="I55" s="450"/>
      <c r="J55" s="118"/>
      <c r="K55" s="118"/>
      <c r="L55" s="118"/>
      <c r="M55" s="108"/>
      <c r="N55" s="2"/>
      <c r="P55" s="1"/>
      <c r="V55" s="49"/>
    </row>
    <row r="56" spans="1:22" ht="21" thickBot="1">
      <c r="A56" s="314"/>
      <c r="B56" s="90" t="s">
        <v>337</v>
      </c>
      <c r="C56" s="90" t="s">
        <v>339</v>
      </c>
      <c r="D56" s="90" t="s">
        <v>23</v>
      </c>
      <c r="E56" s="306" t="s">
        <v>341</v>
      </c>
      <c r="F56" s="306"/>
      <c r="G56" s="307"/>
      <c r="H56" s="308"/>
      <c r="I56" s="309"/>
      <c r="J56" s="115" t="s">
        <v>1</v>
      </c>
      <c r="K56" s="116"/>
      <c r="L56" s="116"/>
      <c r="M56" s="117"/>
      <c r="N56" s="2"/>
      <c r="V56" s="49"/>
    </row>
    <row r="57" spans="1:22" s="1" customFormat="1" ht="13.8" thickBot="1">
      <c r="A57" s="315"/>
      <c r="B57" s="112"/>
      <c r="C57" s="112"/>
      <c r="D57" s="122"/>
      <c r="E57" s="113" t="s">
        <v>4</v>
      </c>
      <c r="F57" s="114"/>
      <c r="G57" s="325"/>
      <c r="H57" s="326"/>
      <c r="I57" s="327"/>
      <c r="J57" s="115" t="s">
        <v>0</v>
      </c>
      <c r="K57" s="116"/>
      <c r="L57" s="116"/>
      <c r="M57" s="117"/>
      <c r="N57" s="3"/>
      <c r="P57"/>
      <c r="Q57"/>
      <c r="V57" s="49"/>
    </row>
    <row r="58" spans="1:22" ht="21.6" thickTop="1" thickBot="1">
      <c r="A58" s="313">
        <f>A54+1</f>
        <v>11</v>
      </c>
      <c r="B58" s="123" t="s">
        <v>336</v>
      </c>
      <c r="C58" s="123" t="s">
        <v>338</v>
      </c>
      <c r="D58" s="123" t="s">
        <v>24</v>
      </c>
      <c r="E58" s="449" t="s">
        <v>340</v>
      </c>
      <c r="F58" s="449"/>
      <c r="G58" s="449" t="s">
        <v>332</v>
      </c>
      <c r="H58" s="454"/>
      <c r="I58" s="82"/>
      <c r="J58" s="119" t="s">
        <v>2</v>
      </c>
      <c r="K58" s="120"/>
      <c r="L58" s="120"/>
      <c r="M58" s="121"/>
      <c r="N58" s="2"/>
      <c r="V58" s="49"/>
    </row>
    <row r="59" spans="1:22" ht="13.8" thickBot="1">
      <c r="A59" s="314"/>
      <c r="B59" s="111"/>
      <c r="C59" s="111"/>
      <c r="D59" s="110"/>
      <c r="E59" s="111"/>
      <c r="F59" s="111"/>
      <c r="G59" s="318"/>
      <c r="H59" s="403"/>
      <c r="I59" s="450"/>
      <c r="J59" s="118"/>
      <c r="K59" s="118"/>
      <c r="L59" s="118"/>
      <c r="M59" s="108"/>
      <c r="N59" s="2"/>
      <c r="V59" s="49"/>
    </row>
    <row r="60" spans="1:22" ht="21" thickBot="1">
      <c r="A60" s="314"/>
      <c r="B60" s="90" t="s">
        <v>337</v>
      </c>
      <c r="C60" s="90" t="s">
        <v>339</v>
      </c>
      <c r="D60" s="90" t="s">
        <v>23</v>
      </c>
      <c r="E60" s="306" t="s">
        <v>341</v>
      </c>
      <c r="F60" s="306"/>
      <c r="G60" s="307"/>
      <c r="H60" s="308"/>
      <c r="I60" s="309"/>
      <c r="J60" s="115" t="s">
        <v>1</v>
      </c>
      <c r="K60" s="116"/>
      <c r="L60" s="116"/>
      <c r="M60" s="117"/>
      <c r="N60" s="2"/>
      <c r="V60" s="49"/>
    </row>
    <row r="61" spans="1:22" ht="13.8" thickBot="1">
      <c r="A61" s="315"/>
      <c r="B61" s="112"/>
      <c r="C61" s="112"/>
      <c r="D61" s="122"/>
      <c r="E61" s="113" t="s">
        <v>4</v>
      </c>
      <c r="F61" s="114"/>
      <c r="G61" s="325"/>
      <c r="H61" s="326"/>
      <c r="I61" s="327"/>
      <c r="J61" s="115" t="s">
        <v>0</v>
      </c>
      <c r="K61" s="116"/>
      <c r="L61" s="116"/>
      <c r="M61" s="117"/>
      <c r="N61" s="2"/>
      <c r="V61" s="49"/>
    </row>
    <row r="62" spans="1:22" ht="21.6" thickTop="1" thickBot="1">
      <c r="A62" s="313">
        <f>A58+1</f>
        <v>12</v>
      </c>
      <c r="B62" s="123" t="s">
        <v>336</v>
      </c>
      <c r="C62" s="123" t="s">
        <v>338</v>
      </c>
      <c r="D62" s="123" t="s">
        <v>24</v>
      </c>
      <c r="E62" s="449" t="s">
        <v>340</v>
      </c>
      <c r="F62" s="449"/>
      <c r="G62" s="449" t="s">
        <v>332</v>
      </c>
      <c r="H62" s="454"/>
      <c r="I62" s="82"/>
      <c r="J62" s="119" t="s">
        <v>2</v>
      </c>
      <c r="K62" s="120"/>
      <c r="L62" s="120"/>
      <c r="M62" s="121"/>
      <c r="N62" s="2"/>
      <c r="V62" s="49"/>
    </row>
    <row r="63" spans="1:22" ht="13.8" thickBot="1">
      <c r="A63" s="314"/>
      <c r="B63" s="111"/>
      <c r="C63" s="111"/>
      <c r="D63" s="110"/>
      <c r="E63" s="111"/>
      <c r="F63" s="111"/>
      <c r="G63" s="318"/>
      <c r="H63" s="403"/>
      <c r="I63" s="450"/>
      <c r="J63" s="118"/>
      <c r="K63" s="118"/>
      <c r="L63" s="118"/>
      <c r="M63" s="108"/>
      <c r="N63" s="2"/>
      <c r="V63" s="49"/>
    </row>
    <row r="64" spans="1:22" ht="21" thickBot="1">
      <c r="A64" s="314"/>
      <c r="B64" s="90" t="s">
        <v>337</v>
      </c>
      <c r="C64" s="90" t="s">
        <v>339</v>
      </c>
      <c r="D64" s="90" t="s">
        <v>23</v>
      </c>
      <c r="E64" s="306" t="s">
        <v>341</v>
      </c>
      <c r="F64" s="306"/>
      <c r="G64" s="307"/>
      <c r="H64" s="308"/>
      <c r="I64" s="309"/>
      <c r="J64" s="115" t="s">
        <v>1</v>
      </c>
      <c r="K64" s="116"/>
      <c r="L64" s="116"/>
      <c r="M64" s="117"/>
      <c r="N64" s="2"/>
      <c r="V64" s="49"/>
    </row>
    <row r="65" spans="1:22" ht="13.8" thickBot="1">
      <c r="A65" s="315"/>
      <c r="B65" s="112"/>
      <c r="C65" s="112"/>
      <c r="D65" s="122"/>
      <c r="E65" s="113" t="s">
        <v>4</v>
      </c>
      <c r="F65" s="114"/>
      <c r="G65" s="325"/>
      <c r="H65" s="326"/>
      <c r="I65" s="327"/>
      <c r="J65" s="115" t="s">
        <v>0</v>
      </c>
      <c r="K65" s="116"/>
      <c r="L65" s="116"/>
      <c r="M65" s="117"/>
      <c r="N65" s="2"/>
      <c r="V65" s="49"/>
    </row>
    <row r="66" spans="1:22" ht="21.6" thickTop="1" thickBot="1">
      <c r="A66" s="313">
        <f>A62+1</f>
        <v>13</v>
      </c>
      <c r="B66" s="123" t="s">
        <v>336</v>
      </c>
      <c r="C66" s="123" t="s">
        <v>338</v>
      </c>
      <c r="D66" s="123" t="s">
        <v>24</v>
      </c>
      <c r="E66" s="449" t="s">
        <v>340</v>
      </c>
      <c r="F66" s="449"/>
      <c r="G66" s="449" t="s">
        <v>332</v>
      </c>
      <c r="H66" s="454"/>
      <c r="I66" s="82"/>
      <c r="J66" s="119" t="s">
        <v>2</v>
      </c>
      <c r="K66" s="120"/>
      <c r="L66" s="120"/>
      <c r="M66" s="121"/>
      <c r="N66" s="2"/>
      <c r="V66" s="49"/>
    </row>
    <row r="67" spans="1:22" ht="13.8" thickBot="1">
      <c r="A67" s="314"/>
      <c r="B67" s="111"/>
      <c r="C67" s="111"/>
      <c r="D67" s="110"/>
      <c r="E67" s="111"/>
      <c r="F67" s="111"/>
      <c r="G67" s="318"/>
      <c r="H67" s="403"/>
      <c r="I67" s="450"/>
      <c r="J67" s="118" t="s">
        <v>2</v>
      </c>
      <c r="K67" s="118"/>
      <c r="L67" s="118"/>
      <c r="M67" s="81"/>
      <c r="N67" s="2"/>
      <c r="V67" s="49"/>
    </row>
    <row r="68" spans="1:22" ht="21" thickBot="1">
      <c r="A68" s="314"/>
      <c r="B68" s="90" t="s">
        <v>337</v>
      </c>
      <c r="C68" s="90" t="s">
        <v>339</v>
      </c>
      <c r="D68" s="90" t="s">
        <v>23</v>
      </c>
      <c r="E68" s="306" t="s">
        <v>341</v>
      </c>
      <c r="F68" s="306"/>
      <c r="G68" s="307"/>
      <c r="H68" s="308"/>
      <c r="I68" s="309"/>
      <c r="J68" s="115" t="s">
        <v>1</v>
      </c>
      <c r="K68" s="116"/>
      <c r="L68" s="116"/>
      <c r="M68" s="117"/>
      <c r="N68" s="2"/>
      <c r="V68" s="49"/>
    </row>
    <row r="69" spans="1:22" ht="13.8" thickBot="1">
      <c r="A69" s="315"/>
      <c r="B69" s="112"/>
      <c r="C69" s="112"/>
      <c r="D69" s="80"/>
      <c r="E69" s="113" t="s">
        <v>4</v>
      </c>
      <c r="F69" s="114"/>
      <c r="G69" s="325"/>
      <c r="H69" s="326"/>
      <c r="I69" s="327"/>
      <c r="J69" s="115" t="s">
        <v>0</v>
      </c>
      <c r="K69" s="116"/>
      <c r="L69" s="116"/>
      <c r="M69" s="117"/>
      <c r="N69" s="2"/>
      <c r="V69" s="49"/>
    </row>
    <row r="70" spans="1:22" ht="21.6" thickTop="1" thickBot="1">
      <c r="A70" s="313">
        <f>A66+1</f>
        <v>14</v>
      </c>
      <c r="B70" s="123" t="s">
        <v>336</v>
      </c>
      <c r="C70" s="123" t="s">
        <v>338</v>
      </c>
      <c r="D70" s="123" t="s">
        <v>24</v>
      </c>
      <c r="E70" s="449" t="s">
        <v>340</v>
      </c>
      <c r="F70" s="449"/>
      <c r="G70" s="449" t="s">
        <v>332</v>
      </c>
      <c r="H70" s="454"/>
      <c r="I70" s="82"/>
      <c r="J70" s="119" t="s">
        <v>2</v>
      </c>
      <c r="K70" s="120"/>
      <c r="L70" s="120"/>
      <c r="M70" s="121"/>
      <c r="N70" s="2"/>
      <c r="V70" s="49"/>
    </row>
    <row r="71" spans="1:22" ht="13.8" thickBot="1">
      <c r="A71" s="314"/>
      <c r="B71" s="111"/>
      <c r="C71" s="111"/>
      <c r="D71" s="110"/>
      <c r="E71" s="111"/>
      <c r="F71" s="111"/>
      <c r="G71" s="318"/>
      <c r="H71" s="403"/>
      <c r="I71" s="450"/>
      <c r="J71" s="118" t="s">
        <v>2</v>
      </c>
      <c r="K71" s="118"/>
      <c r="L71" s="118"/>
      <c r="M71" s="81"/>
      <c r="N71" s="2"/>
      <c r="V71" s="50"/>
    </row>
    <row r="72" spans="1:22" ht="21" thickBot="1">
      <c r="A72" s="314"/>
      <c r="B72" s="90" t="s">
        <v>337</v>
      </c>
      <c r="C72" s="90" t="s">
        <v>339</v>
      </c>
      <c r="D72" s="90" t="s">
        <v>23</v>
      </c>
      <c r="E72" s="306" t="s">
        <v>341</v>
      </c>
      <c r="F72" s="306"/>
      <c r="G72" s="307"/>
      <c r="H72" s="308"/>
      <c r="I72" s="309"/>
      <c r="J72" s="115" t="s">
        <v>1</v>
      </c>
      <c r="K72" s="116"/>
      <c r="L72" s="116"/>
      <c r="M72" s="117"/>
      <c r="N72" s="2"/>
      <c r="V72" s="49"/>
    </row>
    <row r="73" spans="1:22" ht="13.8" thickBot="1">
      <c r="A73" s="315"/>
      <c r="B73" s="112"/>
      <c r="C73" s="112"/>
      <c r="D73" s="80"/>
      <c r="E73" s="113" t="s">
        <v>4</v>
      </c>
      <c r="F73" s="114"/>
      <c r="G73" s="325"/>
      <c r="H73" s="326"/>
      <c r="I73" s="327"/>
      <c r="J73" s="115" t="s">
        <v>0</v>
      </c>
      <c r="K73" s="116"/>
      <c r="L73" s="116"/>
      <c r="M73" s="117"/>
      <c r="N73" s="2"/>
      <c r="V73" s="49"/>
    </row>
    <row r="74" spans="1:22" ht="21.6" thickTop="1" thickBot="1">
      <c r="A74" s="313">
        <f>A70+1</f>
        <v>15</v>
      </c>
      <c r="B74" s="123" t="s">
        <v>336</v>
      </c>
      <c r="C74" s="123" t="s">
        <v>338</v>
      </c>
      <c r="D74" s="123" t="s">
        <v>24</v>
      </c>
      <c r="E74" s="449" t="s">
        <v>340</v>
      </c>
      <c r="F74" s="449"/>
      <c r="G74" s="449" t="s">
        <v>332</v>
      </c>
      <c r="H74" s="454"/>
      <c r="I74" s="82"/>
      <c r="J74" s="119" t="s">
        <v>2</v>
      </c>
      <c r="K74" s="120"/>
      <c r="L74" s="120"/>
      <c r="M74" s="121"/>
      <c r="N74" s="2"/>
      <c r="V74" s="49"/>
    </row>
    <row r="75" spans="1:22" ht="13.8" thickBot="1">
      <c r="A75" s="314"/>
      <c r="B75" s="111"/>
      <c r="C75" s="111"/>
      <c r="D75" s="110"/>
      <c r="E75" s="111"/>
      <c r="F75" s="111"/>
      <c r="G75" s="318"/>
      <c r="H75" s="403"/>
      <c r="I75" s="450"/>
      <c r="J75" s="118" t="s">
        <v>2</v>
      </c>
      <c r="K75" s="118"/>
      <c r="L75" s="118"/>
      <c r="M75" s="81"/>
      <c r="N75" s="2"/>
      <c r="V75" s="49"/>
    </row>
    <row r="76" spans="1:22" ht="21" thickBot="1">
      <c r="A76" s="314"/>
      <c r="B76" s="90" t="s">
        <v>337</v>
      </c>
      <c r="C76" s="90" t="s">
        <v>339</v>
      </c>
      <c r="D76" s="90" t="s">
        <v>23</v>
      </c>
      <c r="E76" s="306" t="s">
        <v>341</v>
      </c>
      <c r="F76" s="306"/>
      <c r="G76" s="307"/>
      <c r="H76" s="308"/>
      <c r="I76" s="309"/>
      <c r="J76" s="115" t="s">
        <v>1</v>
      </c>
      <c r="K76" s="116"/>
      <c r="L76" s="116"/>
      <c r="M76" s="117"/>
      <c r="N76" s="2"/>
      <c r="V76" s="49"/>
    </row>
    <row r="77" spans="1:22" ht="13.8" thickBot="1">
      <c r="A77" s="315"/>
      <c r="B77" s="112"/>
      <c r="C77" s="112"/>
      <c r="D77" s="80"/>
      <c r="E77" s="113" t="s">
        <v>4</v>
      </c>
      <c r="F77" s="114"/>
      <c r="G77" s="325"/>
      <c r="H77" s="326"/>
      <c r="I77" s="327"/>
      <c r="J77" s="115" t="s">
        <v>0</v>
      </c>
      <c r="K77" s="116"/>
      <c r="L77" s="116"/>
      <c r="M77" s="117"/>
      <c r="N77" s="2"/>
      <c r="V77" s="49"/>
    </row>
    <row r="78" spans="1:22" ht="21.6" thickTop="1" thickBot="1">
      <c r="A78" s="313">
        <f>A74+1</f>
        <v>16</v>
      </c>
      <c r="B78" s="123" t="s">
        <v>336</v>
      </c>
      <c r="C78" s="123" t="s">
        <v>338</v>
      </c>
      <c r="D78" s="123" t="s">
        <v>24</v>
      </c>
      <c r="E78" s="449" t="s">
        <v>340</v>
      </c>
      <c r="F78" s="449"/>
      <c r="G78" s="449" t="s">
        <v>332</v>
      </c>
      <c r="H78" s="454"/>
      <c r="I78" s="82"/>
      <c r="J78" s="119" t="s">
        <v>2</v>
      </c>
      <c r="K78" s="120"/>
      <c r="L78" s="120"/>
      <c r="M78" s="121"/>
      <c r="N78" s="2"/>
      <c r="V78" s="49"/>
    </row>
    <row r="79" spans="1:22" ht="13.8" thickBot="1">
      <c r="A79" s="314"/>
      <c r="B79" s="111"/>
      <c r="C79" s="111"/>
      <c r="D79" s="110"/>
      <c r="E79" s="111"/>
      <c r="F79" s="111"/>
      <c r="G79" s="318"/>
      <c r="H79" s="403"/>
      <c r="I79" s="450"/>
      <c r="J79" s="118" t="s">
        <v>2</v>
      </c>
      <c r="K79" s="118"/>
      <c r="L79" s="118"/>
      <c r="M79" s="81"/>
      <c r="N79" s="2"/>
      <c r="V79" s="49"/>
    </row>
    <row r="80" spans="1:22" ht="21" thickBot="1">
      <c r="A80" s="314"/>
      <c r="B80" s="90" t="s">
        <v>337</v>
      </c>
      <c r="C80" s="90" t="s">
        <v>339</v>
      </c>
      <c r="D80" s="90" t="s">
        <v>23</v>
      </c>
      <c r="E80" s="306" t="s">
        <v>341</v>
      </c>
      <c r="F80" s="306"/>
      <c r="G80" s="307"/>
      <c r="H80" s="308"/>
      <c r="I80" s="309"/>
      <c r="J80" s="115" t="s">
        <v>1</v>
      </c>
      <c r="K80" s="116"/>
      <c r="L80" s="116"/>
      <c r="M80" s="117"/>
      <c r="N80" s="2"/>
      <c r="V80" s="49"/>
    </row>
    <row r="81" spans="1:22" ht="13.8" thickBot="1">
      <c r="A81" s="315"/>
      <c r="B81" s="112"/>
      <c r="C81" s="112"/>
      <c r="D81" s="80"/>
      <c r="E81" s="113" t="s">
        <v>4</v>
      </c>
      <c r="F81" s="114"/>
      <c r="G81" s="325"/>
      <c r="H81" s="326"/>
      <c r="I81" s="327"/>
      <c r="J81" s="115" t="s">
        <v>0</v>
      </c>
      <c r="K81" s="116"/>
      <c r="L81" s="116"/>
      <c r="M81" s="117"/>
      <c r="N81" s="2"/>
      <c r="V81" s="49"/>
    </row>
    <row r="82" spans="1:22" ht="21.6" thickTop="1" thickBot="1">
      <c r="A82" s="313">
        <f>A78+1</f>
        <v>17</v>
      </c>
      <c r="B82" s="123" t="s">
        <v>336</v>
      </c>
      <c r="C82" s="123" t="s">
        <v>338</v>
      </c>
      <c r="D82" s="123" t="s">
        <v>24</v>
      </c>
      <c r="E82" s="449" t="s">
        <v>340</v>
      </c>
      <c r="F82" s="449"/>
      <c r="G82" s="449" t="s">
        <v>332</v>
      </c>
      <c r="H82" s="454"/>
      <c r="I82" s="82"/>
      <c r="J82" s="119" t="s">
        <v>2</v>
      </c>
      <c r="K82" s="120"/>
      <c r="L82" s="120"/>
      <c r="M82" s="121"/>
      <c r="N82" s="2"/>
      <c r="V82" s="49"/>
    </row>
    <row r="83" spans="1:22" ht="13.8" thickBot="1">
      <c r="A83" s="314"/>
      <c r="B83" s="111"/>
      <c r="C83" s="111"/>
      <c r="D83" s="110"/>
      <c r="E83" s="111"/>
      <c r="F83" s="111"/>
      <c r="G83" s="318"/>
      <c r="H83" s="403"/>
      <c r="I83" s="450"/>
      <c r="J83" s="118" t="s">
        <v>2</v>
      </c>
      <c r="K83" s="118"/>
      <c r="L83" s="118"/>
      <c r="M83" s="81"/>
      <c r="N83" s="2"/>
      <c r="V83" s="49"/>
    </row>
    <row r="84" spans="1:22" ht="21" thickBot="1">
      <c r="A84" s="314"/>
      <c r="B84" s="90" t="s">
        <v>337</v>
      </c>
      <c r="C84" s="90" t="s">
        <v>339</v>
      </c>
      <c r="D84" s="90" t="s">
        <v>23</v>
      </c>
      <c r="E84" s="306" t="s">
        <v>341</v>
      </c>
      <c r="F84" s="306"/>
      <c r="G84" s="307"/>
      <c r="H84" s="308"/>
      <c r="I84" s="309"/>
      <c r="J84" s="115" t="s">
        <v>1</v>
      </c>
      <c r="K84" s="116"/>
      <c r="L84" s="116"/>
      <c r="M84" s="117"/>
      <c r="N84" s="2"/>
      <c r="V84" s="49"/>
    </row>
    <row r="85" spans="1:22" ht="13.8" thickBot="1">
      <c r="A85" s="315"/>
      <c r="B85" s="112"/>
      <c r="C85" s="112"/>
      <c r="D85" s="80"/>
      <c r="E85" s="113" t="s">
        <v>4</v>
      </c>
      <c r="F85" s="114"/>
      <c r="G85" s="325"/>
      <c r="H85" s="326"/>
      <c r="I85" s="327"/>
      <c r="J85" s="115" t="s">
        <v>0</v>
      </c>
      <c r="K85" s="116"/>
      <c r="L85" s="116"/>
      <c r="M85" s="117"/>
      <c r="N85" s="2"/>
      <c r="V85" s="49"/>
    </row>
    <row r="86" spans="1:22" ht="21.6" thickTop="1" thickBot="1">
      <c r="A86" s="313">
        <f>A82+1</f>
        <v>18</v>
      </c>
      <c r="B86" s="123" t="s">
        <v>336</v>
      </c>
      <c r="C86" s="123" t="s">
        <v>338</v>
      </c>
      <c r="D86" s="123" t="s">
        <v>24</v>
      </c>
      <c r="E86" s="449" t="s">
        <v>340</v>
      </c>
      <c r="F86" s="449"/>
      <c r="G86" s="449" t="s">
        <v>332</v>
      </c>
      <c r="H86" s="454"/>
      <c r="I86" s="82"/>
      <c r="J86" s="119" t="s">
        <v>2</v>
      </c>
      <c r="K86" s="120"/>
      <c r="L86" s="120"/>
      <c r="M86" s="121"/>
      <c r="N86" s="2"/>
      <c r="V86" s="49"/>
    </row>
    <row r="87" spans="1:22" ht="13.8" thickBot="1">
      <c r="A87" s="314"/>
      <c r="B87" s="111"/>
      <c r="C87" s="111"/>
      <c r="D87" s="110"/>
      <c r="E87" s="111"/>
      <c r="F87" s="111"/>
      <c r="G87" s="318"/>
      <c r="H87" s="403"/>
      <c r="I87" s="450"/>
      <c r="J87" s="118" t="s">
        <v>2</v>
      </c>
      <c r="K87" s="118"/>
      <c r="L87" s="118"/>
      <c r="M87" s="81"/>
      <c r="N87" s="2"/>
      <c r="V87" s="49"/>
    </row>
    <row r="88" spans="1:22" ht="21" thickBot="1">
      <c r="A88" s="314"/>
      <c r="B88" s="90" t="s">
        <v>337</v>
      </c>
      <c r="C88" s="90" t="s">
        <v>339</v>
      </c>
      <c r="D88" s="90" t="s">
        <v>23</v>
      </c>
      <c r="E88" s="306" t="s">
        <v>341</v>
      </c>
      <c r="F88" s="306"/>
      <c r="G88" s="307"/>
      <c r="H88" s="308"/>
      <c r="I88" s="309"/>
      <c r="J88" s="115" t="s">
        <v>1</v>
      </c>
      <c r="K88" s="116"/>
      <c r="L88" s="116"/>
      <c r="M88" s="117"/>
      <c r="N88" s="2"/>
      <c r="V88" s="49"/>
    </row>
    <row r="89" spans="1:22" ht="13.8" thickBot="1">
      <c r="A89" s="315"/>
      <c r="B89" s="112"/>
      <c r="C89" s="112"/>
      <c r="D89" s="80"/>
      <c r="E89" s="113" t="s">
        <v>4</v>
      </c>
      <c r="F89" s="114"/>
      <c r="G89" s="325"/>
      <c r="H89" s="326"/>
      <c r="I89" s="327"/>
      <c r="J89" s="115" t="s">
        <v>0</v>
      </c>
      <c r="K89" s="116"/>
      <c r="L89" s="116"/>
      <c r="M89" s="117"/>
      <c r="N89" s="2"/>
      <c r="V89" s="49"/>
    </row>
    <row r="90" spans="1:22" ht="21.6" thickTop="1" thickBot="1">
      <c r="A90" s="313">
        <f>A86+1</f>
        <v>19</v>
      </c>
      <c r="B90" s="123" t="s">
        <v>336</v>
      </c>
      <c r="C90" s="123" t="s">
        <v>338</v>
      </c>
      <c r="D90" s="123" t="s">
        <v>24</v>
      </c>
      <c r="E90" s="449" t="s">
        <v>340</v>
      </c>
      <c r="F90" s="449"/>
      <c r="G90" s="449" t="s">
        <v>332</v>
      </c>
      <c r="H90" s="454"/>
      <c r="I90" s="82"/>
      <c r="J90" s="119" t="s">
        <v>2</v>
      </c>
      <c r="K90" s="120"/>
      <c r="L90" s="120"/>
      <c r="M90" s="121"/>
      <c r="N90" s="2"/>
      <c r="V90" s="49"/>
    </row>
    <row r="91" spans="1:22" ht="13.8" thickBot="1">
      <c r="A91" s="314"/>
      <c r="B91" s="111"/>
      <c r="C91" s="111"/>
      <c r="D91" s="110"/>
      <c r="E91" s="111"/>
      <c r="F91" s="111"/>
      <c r="G91" s="318"/>
      <c r="H91" s="403"/>
      <c r="I91" s="450"/>
      <c r="J91" s="118" t="s">
        <v>2</v>
      </c>
      <c r="K91" s="118"/>
      <c r="L91" s="118"/>
      <c r="M91" s="81"/>
      <c r="N91" s="2"/>
      <c r="V91" s="49"/>
    </row>
    <row r="92" spans="1:22" ht="21" thickBot="1">
      <c r="A92" s="314"/>
      <c r="B92" s="90" t="s">
        <v>337</v>
      </c>
      <c r="C92" s="90" t="s">
        <v>339</v>
      </c>
      <c r="D92" s="90" t="s">
        <v>23</v>
      </c>
      <c r="E92" s="306" t="s">
        <v>341</v>
      </c>
      <c r="F92" s="306"/>
      <c r="G92" s="307"/>
      <c r="H92" s="308"/>
      <c r="I92" s="309"/>
      <c r="J92" s="115" t="s">
        <v>1</v>
      </c>
      <c r="K92" s="116"/>
      <c r="L92" s="116"/>
      <c r="M92" s="117"/>
      <c r="N92" s="2"/>
      <c r="V92" s="49"/>
    </row>
    <row r="93" spans="1:22" ht="13.8" thickBot="1">
      <c r="A93" s="315"/>
      <c r="B93" s="112"/>
      <c r="C93" s="112"/>
      <c r="D93" s="80"/>
      <c r="E93" s="113" t="s">
        <v>4</v>
      </c>
      <c r="F93" s="114"/>
      <c r="G93" s="325"/>
      <c r="H93" s="326"/>
      <c r="I93" s="327"/>
      <c r="J93" s="115" t="s">
        <v>0</v>
      </c>
      <c r="K93" s="116"/>
      <c r="L93" s="116"/>
      <c r="M93" s="117"/>
      <c r="N93" s="2"/>
      <c r="V93" s="49"/>
    </row>
    <row r="94" spans="1:22" ht="21.6" thickTop="1" thickBot="1">
      <c r="A94" s="313">
        <f>A90+1</f>
        <v>20</v>
      </c>
      <c r="B94" s="123" t="s">
        <v>336</v>
      </c>
      <c r="C94" s="123" t="s">
        <v>338</v>
      </c>
      <c r="D94" s="123" t="s">
        <v>24</v>
      </c>
      <c r="E94" s="449" t="s">
        <v>340</v>
      </c>
      <c r="F94" s="449"/>
      <c r="G94" s="449" t="s">
        <v>332</v>
      </c>
      <c r="H94" s="454"/>
      <c r="I94" s="82"/>
      <c r="J94" s="119" t="s">
        <v>2</v>
      </c>
      <c r="K94" s="120"/>
      <c r="L94" s="120"/>
      <c r="M94" s="121"/>
      <c r="N94" s="2"/>
      <c r="V94" s="49"/>
    </row>
    <row r="95" spans="1:22" ht="13.8" thickBot="1">
      <c r="A95" s="314"/>
      <c r="B95" s="111"/>
      <c r="C95" s="111"/>
      <c r="D95" s="110"/>
      <c r="E95" s="111"/>
      <c r="F95" s="111"/>
      <c r="G95" s="318"/>
      <c r="H95" s="403"/>
      <c r="I95" s="450"/>
      <c r="J95" s="118" t="s">
        <v>2</v>
      </c>
      <c r="K95" s="118"/>
      <c r="L95" s="118"/>
      <c r="M95" s="81"/>
      <c r="N95" s="2"/>
      <c r="V95" s="49"/>
    </row>
    <row r="96" spans="1:22" ht="21" thickBot="1">
      <c r="A96" s="314"/>
      <c r="B96" s="90" t="s">
        <v>337</v>
      </c>
      <c r="C96" s="90" t="s">
        <v>339</v>
      </c>
      <c r="D96" s="90" t="s">
        <v>23</v>
      </c>
      <c r="E96" s="306" t="s">
        <v>341</v>
      </c>
      <c r="F96" s="306"/>
      <c r="G96" s="307"/>
      <c r="H96" s="308"/>
      <c r="I96" s="309"/>
      <c r="J96" s="115" t="s">
        <v>1</v>
      </c>
      <c r="K96" s="116"/>
      <c r="L96" s="116"/>
      <c r="M96" s="117"/>
      <c r="N96" s="2"/>
      <c r="V96" s="49"/>
    </row>
    <row r="97" spans="1:22" ht="13.8" thickBot="1">
      <c r="A97" s="315"/>
      <c r="B97" s="112"/>
      <c r="C97" s="112"/>
      <c r="D97" s="80"/>
      <c r="E97" s="113" t="s">
        <v>4</v>
      </c>
      <c r="F97" s="114"/>
      <c r="G97" s="325"/>
      <c r="H97" s="326"/>
      <c r="I97" s="327"/>
      <c r="J97" s="115" t="s">
        <v>0</v>
      </c>
      <c r="K97" s="116"/>
      <c r="L97" s="116"/>
      <c r="M97" s="117"/>
      <c r="N97" s="2"/>
      <c r="V97" s="49"/>
    </row>
    <row r="98" spans="1:22" ht="21.6" thickTop="1" thickBot="1">
      <c r="A98" s="313">
        <f>A94+1</f>
        <v>21</v>
      </c>
      <c r="B98" s="123" t="s">
        <v>336</v>
      </c>
      <c r="C98" s="123" t="s">
        <v>338</v>
      </c>
      <c r="D98" s="123" t="s">
        <v>24</v>
      </c>
      <c r="E98" s="449" t="s">
        <v>340</v>
      </c>
      <c r="F98" s="449"/>
      <c r="G98" s="449" t="s">
        <v>332</v>
      </c>
      <c r="H98" s="454"/>
      <c r="I98" s="82"/>
      <c r="J98" s="119" t="s">
        <v>2</v>
      </c>
      <c r="K98" s="120"/>
      <c r="L98" s="120"/>
      <c r="M98" s="121"/>
      <c r="N98" s="2"/>
      <c r="V98" s="49"/>
    </row>
    <row r="99" spans="1:22" ht="13.8" thickBot="1">
      <c r="A99" s="314"/>
      <c r="B99" s="111"/>
      <c r="C99" s="111"/>
      <c r="D99" s="110"/>
      <c r="E99" s="111"/>
      <c r="F99" s="111"/>
      <c r="G99" s="318"/>
      <c r="H99" s="403"/>
      <c r="I99" s="450"/>
      <c r="J99" s="118" t="s">
        <v>2</v>
      </c>
      <c r="K99" s="118"/>
      <c r="L99" s="118"/>
      <c r="M99" s="81"/>
      <c r="N99" s="2"/>
      <c r="V99" s="49"/>
    </row>
    <row r="100" spans="1:22" ht="21" thickBot="1">
      <c r="A100" s="314"/>
      <c r="B100" s="90" t="s">
        <v>337</v>
      </c>
      <c r="C100" s="90" t="s">
        <v>339</v>
      </c>
      <c r="D100" s="90" t="s">
        <v>23</v>
      </c>
      <c r="E100" s="306" t="s">
        <v>341</v>
      </c>
      <c r="F100" s="306"/>
      <c r="G100" s="307"/>
      <c r="H100" s="308"/>
      <c r="I100" s="309"/>
      <c r="J100" s="115" t="s">
        <v>1</v>
      </c>
      <c r="K100" s="116"/>
      <c r="L100" s="116"/>
      <c r="M100" s="117"/>
      <c r="N100" s="2"/>
      <c r="V100" s="49"/>
    </row>
    <row r="101" spans="1:22" ht="13.8" thickBot="1">
      <c r="A101" s="315"/>
      <c r="B101" s="112"/>
      <c r="C101" s="112"/>
      <c r="D101" s="80"/>
      <c r="E101" s="113" t="s">
        <v>4</v>
      </c>
      <c r="F101" s="114"/>
      <c r="G101" s="325"/>
      <c r="H101" s="326"/>
      <c r="I101" s="327"/>
      <c r="J101" s="115" t="s">
        <v>0</v>
      </c>
      <c r="K101" s="116"/>
      <c r="L101" s="116"/>
      <c r="M101" s="117"/>
      <c r="N101" s="2"/>
      <c r="V101" s="49"/>
    </row>
    <row r="102" spans="1:22" ht="21.6" thickTop="1" thickBot="1">
      <c r="A102" s="313">
        <f>A98+1</f>
        <v>22</v>
      </c>
      <c r="B102" s="123" t="s">
        <v>336</v>
      </c>
      <c r="C102" s="123" t="s">
        <v>338</v>
      </c>
      <c r="D102" s="123" t="s">
        <v>24</v>
      </c>
      <c r="E102" s="449" t="s">
        <v>340</v>
      </c>
      <c r="F102" s="449"/>
      <c r="G102" s="449" t="s">
        <v>332</v>
      </c>
      <c r="H102" s="454"/>
      <c r="I102" s="82"/>
      <c r="J102" s="119" t="s">
        <v>2</v>
      </c>
      <c r="K102" s="120"/>
      <c r="L102" s="120"/>
      <c r="M102" s="121"/>
      <c r="N102" s="2"/>
      <c r="V102" s="49"/>
    </row>
    <row r="103" spans="1:22" ht="13.8" thickBot="1">
      <c r="A103" s="314"/>
      <c r="B103" s="111"/>
      <c r="C103" s="111"/>
      <c r="D103" s="110"/>
      <c r="E103" s="111"/>
      <c r="F103" s="111"/>
      <c r="G103" s="318"/>
      <c r="H103" s="403"/>
      <c r="I103" s="450"/>
      <c r="J103" s="118" t="s">
        <v>2</v>
      </c>
      <c r="K103" s="118"/>
      <c r="L103" s="118"/>
      <c r="M103" s="81"/>
      <c r="N103" s="2"/>
      <c r="V103" s="49"/>
    </row>
    <row r="104" spans="1:22" ht="21" thickBot="1">
      <c r="A104" s="314"/>
      <c r="B104" s="90" t="s">
        <v>337</v>
      </c>
      <c r="C104" s="90" t="s">
        <v>339</v>
      </c>
      <c r="D104" s="90" t="s">
        <v>23</v>
      </c>
      <c r="E104" s="306" t="s">
        <v>341</v>
      </c>
      <c r="F104" s="306"/>
      <c r="G104" s="307"/>
      <c r="H104" s="308"/>
      <c r="I104" s="309"/>
      <c r="J104" s="115" t="s">
        <v>1</v>
      </c>
      <c r="K104" s="116"/>
      <c r="L104" s="116"/>
      <c r="M104" s="117"/>
      <c r="N104" s="2"/>
      <c r="V104" s="49"/>
    </row>
    <row r="105" spans="1:22" ht="13.8" thickBot="1">
      <c r="A105" s="315"/>
      <c r="B105" s="112"/>
      <c r="C105" s="112"/>
      <c r="D105" s="80"/>
      <c r="E105" s="113" t="s">
        <v>4</v>
      </c>
      <c r="F105" s="114"/>
      <c r="G105" s="325"/>
      <c r="H105" s="326"/>
      <c r="I105" s="327"/>
      <c r="J105" s="115" t="s">
        <v>0</v>
      </c>
      <c r="K105" s="116"/>
      <c r="L105" s="116"/>
      <c r="M105" s="117"/>
      <c r="N105" s="2"/>
      <c r="V105" s="49"/>
    </row>
    <row r="106" spans="1:22" ht="21.6" thickTop="1" thickBot="1">
      <c r="A106" s="313">
        <f>A102+1</f>
        <v>23</v>
      </c>
      <c r="B106" s="123" t="s">
        <v>336</v>
      </c>
      <c r="C106" s="123" t="s">
        <v>338</v>
      </c>
      <c r="D106" s="123" t="s">
        <v>24</v>
      </c>
      <c r="E106" s="449" t="s">
        <v>340</v>
      </c>
      <c r="F106" s="449"/>
      <c r="G106" s="449" t="s">
        <v>332</v>
      </c>
      <c r="H106" s="454"/>
      <c r="I106" s="82"/>
      <c r="J106" s="119" t="s">
        <v>2</v>
      </c>
      <c r="K106" s="120"/>
      <c r="L106" s="120"/>
      <c r="M106" s="121"/>
      <c r="N106" s="2"/>
      <c r="V106" s="49"/>
    </row>
    <row r="107" spans="1:22" ht="13.8" thickBot="1">
      <c r="A107" s="314"/>
      <c r="B107" s="111"/>
      <c r="C107" s="111"/>
      <c r="D107" s="110"/>
      <c r="E107" s="111"/>
      <c r="F107" s="111"/>
      <c r="G107" s="318"/>
      <c r="H107" s="403"/>
      <c r="I107" s="450"/>
      <c r="J107" s="118" t="s">
        <v>2</v>
      </c>
      <c r="K107" s="118"/>
      <c r="L107" s="118"/>
      <c r="M107" s="81"/>
      <c r="N107" s="2"/>
      <c r="V107" s="49"/>
    </row>
    <row r="108" spans="1:22" ht="21" thickBot="1">
      <c r="A108" s="314"/>
      <c r="B108" s="90" t="s">
        <v>337</v>
      </c>
      <c r="C108" s="90" t="s">
        <v>339</v>
      </c>
      <c r="D108" s="90" t="s">
        <v>23</v>
      </c>
      <c r="E108" s="306" t="s">
        <v>341</v>
      </c>
      <c r="F108" s="306"/>
      <c r="G108" s="307"/>
      <c r="H108" s="308"/>
      <c r="I108" s="309"/>
      <c r="J108" s="115" t="s">
        <v>1</v>
      </c>
      <c r="K108" s="116"/>
      <c r="L108" s="116"/>
      <c r="M108" s="117"/>
      <c r="N108" s="2"/>
      <c r="V108" s="49"/>
    </row>
    <row r="109" spans="1:22" ht="13.8" thickBot="1">
      <c r="A109" s="315"/>
      <c r="B109" s="112"/>
      <c r="C109" s="112"/>
      <c r="D109" s="80"/>
      <c r="E109" s="113" t="s">
        <v>4</v>
      </c>
      <c r="F109" s="114"/>
      <c r="G109" s="325"/>
      <c r="H109" s="326"/>
      <c r="I109" s="327"/>
      <c r="J109" s="115" t="s">
        <v>0</v>
      </c>
      <c r="K109" s="116"/>
      <c r="L109" s="116"/>
      <c r="M109" s="117"/>
      <c r="N109" s="2"/>
      <c r="V109" s="49"/>
    </row>
    <row r="110" spans="1:22" ht="21.6" thickTop="1" thickBot="1">
      <c r="A110" s="313">
        <f>A106+1</f>
        <v>24</v>
      </c>
      <c r="B110" s="123" t="s">
        <v>336</v>
      </c>
      <c r="C110" s="123" t="s">
        <v>338</v>
      </c>
      <c r="D110" s="123" t="s">
        <v>24</v>
      </c>
      <c r="E110" s="449" t="s">
        <v>340</v>
      </c>
      <c r="F110" s="449"/>
      <c r="G110" s="449" t="s">
        <v>332</v>
      </c>
      <c r="H110" s="454"/>
      <c r="I110" s="82"/>
      <c r="J110" s="119" t="s">
        <v>2</v>
      </c>
      <c r="K110" s="120"/>
      <c r="L110" s="120"/>
      <c r="M110" s="121"/>
      <c r="N110" s="2"/>
      <c r="V110" s="49"/>
    </row>
    <row r="111" spans="1:22" ht="13.8" thickBot="1">
      <c r="A111" s="314"/>
      <c r="B111" s="111"/>
      <c r="C111" s="111"/>
      <c r="D111" s="110"/>
      <c r="E111" s="111"/>
      <c r="F111" s="111"/>
      <c r="G111" s="318"/>
      <c r="H111" s="403"/>
      <c r="I111" s="450"/>
      <c r="J111" s="118" t="s">
        <v>2</v>
      </c>
      <c r="K111" s="118"/>
      <c r="L111" s="118"/>
      <c r="M111" s="81"/>
      <c r="N111" s="2"/>
      <c r="V111" s="49"/>
    </row>
    <row r="112" spans="1:22" ht="21" thickBot="1">
      <c r="A112" s="314"/>
      <c r="B112" s="90" t="s">
        <v>337</v>
      </c>
      <c r="C112" s="90" t="s">
        <v>339</v>
      </c>
      <c r="D112" s="90" t="s">
        <v>23</v>
      </c>
      <c r="E112" s="306" t="s">
        <v>341</v>
      </c>
      <c r="F112" s="306"/>
      <c r="G112" s="307"/>
      <c r="H112" s="308"/>
      <c r="I112" s="309"/>
      <c r="J112" s="115" t="s">
        <v>1</v>
      </c>
      <c r="K112" s="116"/>
      <c r="L112" s="116"/>
      <c r="M112" s="117"/>
      <c r="N112" s="2"/>
      <c r="V112" s="49"/>
    </row>
    <row r="113" spans="1:22" ht="13.8" thickBot="1">
      <c r="A113" s="315"/>
      <c r="B113" s="112"/>
      <c r="C113" s="112"/>
      <c r="D113" s="80"/>
      <c r="E113" s="113" t="s">
        <v>4</v>
      </c>
      <c r="F113" s="114"/>
      <c r="G113" s="325"/>
      <c r="H113" s="326"/>
      <c r="I113" s="327"/>
      <c r="J113" s="115" t="s">
        <v>0</v>
      </c>
      <c r="K113" s="116"/>
      <c r="L113" s="116"/>
      <c r="M113" s="117"/>
      <c r="N113" s="2"/>
      <c r="V113" s="49"/>
    </row>
    <row r="114" spans="1:22" ht="21.6" thickTop="1" thickBot="1">
      <c r="A114" s="313">
        <f>A110+1</f>
        <v>25</v>
      </c>
      <c r="B114" s="123" t="s">
        <v>336</v>
      </c>
      <c r="C114" s="123" t="s">
        <v>338</v>
      </c>
      <c r="D114" s="123" t="s">
        <v>24</v>
      </c>
      <c r="E114" s="449" t="s">
        <v>340</v>
      </c>
      <c r="F114" s="449"/>
      <c r="G114" s="449" t="s">
        <v>332</v>
      </c>
      <c r="H114" s="454"/>
      <c r="I114" s="82"/>
      <c r="J114" s="119" t="s">
        <v>2</v>
      </c>
      <c r="K114" s="120"/>
      <c r="L114" s="120"/>
      <c r="M114" s="121"/>
      <c r="N114" s="2"/>
      <c r="V114" s="49"/>
    </row>
    <row r="115" spans="1:22" ht="13.8" thickBot="1">
      <c r="A115" s="314"/>
      <c r="B115" s="111"/>
      <c r="C115" s="111"/>
      <c r="D115" s="110"/>
      <c r="E115" s="111"/>
      <c r="F115" s="111"/>
      <c r="G115" s="318"/>
      <c r="H115" s="403"/>
      <c r="I115" s="450"/>
      <c r="J115" s="118" t="s">
        <v>2</v>
      </c>
      <c r="K115" s="118"/>
      <c r="L115" s="118"/>
      <c r="M115" s="81"/>
      <c r="N115" s="2"/>
      <c r="V115" s="49"/>
    </row>
    <row r="116" spans="1:22" ht="21" thickBot="1">
      <c r="A116" s="314"/>
      <c r="B116" s="90" t="s">
        <v>337</v>
      </c>
      <c r="C116" s="90" t="s">
        <v>339</v>
      </c>
      <c r="D116" s="90" t="s">
        <v>23</v>
      </c>
      <c r="E116" s="306" t="s">
        <v>341</v>
      </c>
      <c r="F116" s="306"/>
      <c r="G116" s="307"/>
      <c r="H116" s="308"/>
      <c r="I116" s="309"/>
      <c r="J116" s="115" t="s">
        <v>1</v>
      </c>
      <c r="K116" s="116"/>
      <c r="L116" s="116"/>
      <c r="M116" s="117"/>
      <c r="N116" s="2"/>
      <c r="V116" s="49"/>
    </row>
    <row r="117" spans="1:22" ht="13.8" thickBot="1">
      <c r="A117" s="315"/>
      <c r="B117" s="112"/>
      <c r="C117" s="112"/>
      <c r="D117" s="80"/>
      <c r="E117" s="113" t="s">
        <v>4</v>
      </c>
      <c r="F117" s="114"/>
      <c r="G117" s="325"/>
      <c r="H117" s="326"/>
      <c r="I117" s="327"/>
      <c r="J117" s="115" t="s">
        <v>0</v>
      </c>
      <c r="K117" s="116"/>
      <c r="L117" s="116"/>
      <c r="M117" s="117"/>
      <c r="N117" s="2"/>
      <c r="V117" s="49"/>
    </row>
    <row r="118" spans="1:22" ht="21.6" thickTop="1" thickBot="1">
      <c r="A118" s="313">
        <f>A114+1</f>
        <v>26</v>
      </c>
      <c r="B118" s="123" t="s">
        <v>336</v>
      </c>
      <c r="C118" s="123" t="s">
        <v>338</v>
      </c>
      <c r="D118" s="123" t="s">
        <v>24</v>
      </c>
      <c r="E118" s="449" t="s">
        <v>340</v>
      </c>
      <c r="F118" s="449"/>
      <c r="G118" s="449" t="s">
        <v>332</v>
      </c>
      <c r="H118" s="454"/>
      <c r="I118" s="82"/>
      <c r="J118" s="119" t="s">
        <v>2</v>
      </c>
      <c r="K118" s="120"/>
      <c r="L118" s="120"/>
      <c r="M118" s="121"/>
      <c r="N118" s="2"/>
      <c r="V118" s="49"/>
    </row>
    <row r="119" spans="1:22" ht="13.8" thickBot="1">
      <c r="A119" s="314"/>
      <c r="B119" s="111"/>
      <c r="C119" s="111"/>
      <c r="D119" s="110"/>
      <c r="E119" s="111"/>
      <c r="F119" s="111"/>
      <c r="G119" s="318"/>
      <c r="H119" s="403"/>
      <c r="I119" s="450"/>
      <c r="J119" s="118" t="s">
        <v>2</v>
      </c>
      <c r="K119" s="118"/>
      <c r="L119" s="118"/>
      <c r="M119" s="81"/>
      <c r="N119" s="2"/>
      <c r="V119" s="49"/>
    </row>
    <row r="120" spans="1:22" ht="21" thickBot="1">
      <c r="A120" s="314"/>
      <c r="B120" s="90" t="s">
        <v>337</v>
      </c>
      <c r="C120" s="90" t="s">
        <v>339</v>
      </c>
      <c r="D120" s="90" t="s">
        <v>23</v>
      </c>
      <c r="E120" s="306" t="s">
        <v>341</v>
      </c>
      <c r="F120" s="306"/>
      <c r="G120" s="307"/>
      <c r="H120" s="308"/>
      <c r="I120" s="309"/>
      <c r="J120" s="115" t="s">
        <v>1</v>
      </c>
      <c r="K120" s="116"/>
      <c r="L120" s="116"/>
      <c r="M120" s="117"/>
      <c r="N120" s="2"/>
      <c r="V120" s="49"/>
    </row>
    <row r="121" spans="1:22" ht="13.8" thickBot="1">
      <c r="A121" s="315"/>
      <c r="B121" s="112"/>
      <c r="C121" s="112"/>
      <c r="D121" s="80"/>
      <c r="E121" s="113" t="s">
        <v>4</v>
      </c>
      <c r="F121" s="114"/>
      <c r="G121" s="325"/>
      <c r="H121" s="326"/>
      <c r="I121" s="327"/>
      <c r="J121" s="115" t="s">
        <v>0</v>
      </c>
      <c r="K121" s="116"/>
      <c r="L121" s="116"/>
      <c r="M121" s="117"/>
      <c r="N121" s="2"/>
      <c r="V121" s="49"/>
    </row>
    <row r="122" spans="1:22" ht="21.6" thickTop="1" thickBot="1">
      <c r="A122" s="313">
        <f>A118+1</f>
        <v>27</v>
      </c>
      <c r="B122" s="123" t="s">
        <v>336</v>
      </c>
      <c r="C122" s="123" t="s">
        <v>338</v>
      </c>
      <c r="D122" s="123" t="s">
        <v>24</v>
      </c>
      <c r="E122" s="449" t="s">
        <v>340</v>
      </c>
      <c r="F122" s="449"/>
      <c r="G122" s="449" t="s">
        <v>332</v>
      </c>
      <c r="H122" s="454"/>
      <c r="I122" s="82"/>
      <c r="J122" s="119" t="s">
        <v>2</v>
      </c>
      <c r="K122" s="120"/>
      <c r="L122" s="120"/>
      <c r="M122" s="121"/>
      <c r="N122" s="2"/>
      <c r="V122" s="49"/>
    </row>
    <row r="123" spans="1:22" ht="13.8" thickBot="1">
      <c r="A123" s="314"/>
      <c r="B123" s="111"/>
      <c r="C123" s="111"/>
      <c r="D123" s="110"/>
      <c r="E123" s="111"/>
      <c r="F123" s="111"/>
      <c r="G123" s="318"/>
      <c r="H123" s="403"/>
      <c r="I123" s="450"/>
      <c r="J123" s="118" t="s">
        <v>2</v>
      </c>
      <c r="K123" s="118"/>
      <c r="L123" s="118"/>
      <c r="M123" s="81"/>
      <c r="N123" s="2"/>
      <c r="V123" s="49"/>
    </row>
    <row r="124" spans="1:22" ht="21" thickBot="1">
      <c r="A124" s="314"/>
      <c r="B124" s="90" t="s">
        <v>337</v>
      </c>
      <c r="C124" s="90" t="s">
        <v>339</v>
      </c>
      <c r="D124" s="90" t="s">
        <v>23</v>
      </c>
      <c r="E124" s="306" t="s">
        <v>341</v>
      </c>
      <c r="F124" s="306"/>
      <c r="G124" s="307"/>
      <c r="H124" s="308"/>
      <c r="I124" s="309"/>
      <c r="J124" s="115" t="s">
        <v>1</v>
      </c>
      <c r="K124" s="116"/>
      <c r="L124" s="116"/>
      <c r="M124" s="117"/>
      <c r="N124" s="2"/>
      <c r="V124" s="49"/>
    </row>
    <row r="125" spans="1:22" ht="13.8" thickBot="1">
      <c r="A125" s="315"/>
      <c r="B125" s="112"/>
      <c r="C125" s="112"/>
      <c r="D125" s="80"/>
      <c r="E125" s="113" t="s">
        <v>4</v>
      </c>
      <c r="F125" s="114"/>
      <c r="G125" s="325"/>
      <c r="H125" s="326"/>
      <c r="I125" s="327"/>
      <c r="J125" s="115" t="s">
        <v>0</v>
      </c>
      <c r="K125" s="116"/>
      <c r="L125" s="116"/>
      <c r="M125" s="117"/>
      <c r="N125" s="2"/>
      <c r="V125" s="49"/>
    </row>
    <row r="126" spans="1:22" ht="21.6" thickTop="1" thickBot="1">
      <c r="A126" s="313">
        <f>A122+1</f>
        <v>28</v>
      </c>
      <c r="B126" s="123" t="s">
        <v>336</v>
      </c>
      <c r="C126" s="123" t="s">
        <v>338</v>
      </c>
      <c r="D126" s="123" t="s">
        <v>24</v>
      </c>
      <c r="E126" s="449" t="s">
        <v>340</v>
      </c>
      <c r="F126" s="449"/>
      <c r="G126" s="449" t="s">
        <v>332</v>
      </c>
      <c r="H126" s="454"/>
      <c r="I126" s="82"/>
      <c r="J126" s="119" t="s">
        <v>2</v>
      </c>
      <c r="K126" s="120"/>
      <c r="L126" s="120"/>
      <c r="M126" s="121"/>
      <c r="N126" s="2"/>
      <c r="V126" s="49"/>
    </row>
    <row r="127" spans="1:22" ht="13.8" thickBot="1">
      <c r="A127" s="314"/>
      <c r="B127" s="111"/>
      <c r="C127" s="111"/>
      <c r="D127" s="110"/>
      <c r="E127" s="111"/>
      <c r="F127" s="111"/>
      <c r="G127" s="318"/>
      <c r="H127" s="403"/>
      <c r="I127" s="450"/>
      <c r="J127" s="118" t="s">
        <v>2</v>
      </c>
      <c r="K127" s="118"/>
      <c r="L127" s="118"/>
      <c r="M127" s="81"/>
      <c r="N127" s="2"/>
      <c r="V127" s="49"/>
    </row>
    <row r="128" spans="1:22" ht="21" thickBot="1">
      <c r="A128" s="314"/>
      <c r="B128" s="90" t="s">
        <v>337</v>
      </c>
      <c r="C128" s="90" t="s">
        <v>339</v>
      </c>
      <c r="D128" s="90" t="s">
        <v>23</v>
      </c>
      <c r="E128" s="306" t="s">
        <v>341</v>
      </c>
      <c r="F128" s="306"/>
      <c r="G128" s="307"/>
      <c r="H128" s="308"/>
      <c r="I128" s="309"/>
      <c r="J128" s="115" t="s">
        <v>1</v>
      </c>
      <c r="K128" s="116"/>
      <c r="L128" s="116"/>
      <c r="M128" s="117"/>
      <c r="N128" s="2"/>
      <c r="V128" s="49"/>
    </row>
    <row r="129" spans="1:22" ht="13.8" thickBot="1">
      <c r="A129" s="315"/>
      <c r="B129" s="112"/>
      <c r="C129" s="112"/>
      <c r="D129" s="80"/>
      <c r="E129" s="113" t="s">
        <v>4</v>
      </c>
      <c r="F129" s="114"/>
      <c r="G129" s="325"/>
      <c r="H129" s="326"/>
      <c r="I129" s="327"/>
      <c r="J129" s="115" t="s">
        <v>0</v>
      </c>
      <c r="K129" s="116"/>
      <c r="L129" s="116"/>
      <c r="M129" s="117"/>
      <c r="N129" s="2"/>
      <c r="V129" s="49"/>
    </row>
    <row r="130" spans="1:22" ht="21.6" thickTop="1" thickBot="1">
      <c r="A130" s="313">
        <f>A126+1</f>
        <v>29</v>
      </c>
      <c r="B130" s="123" t="s">
        <v>336</v>
      </c>
      <c r="C130" s="123" t="s">
        <v>338</v>
      </c>
      <c r="D130" s="123" t="s">
        <v>24</v>
      </c>
      <c r="E130" s="449" t="s">
        <v>340</v>
      </c>
      <c r="F130" s="449"/>
      <c r="G130" s="449" t="s">
        <v>332</v>
      </c>
      <c r="H130" s="454"/>
      <c r="I130" s="82"/>
      <c r="J130" s="119" t="s">
        <v>2</v>
      </c>
      <c r="K130" s="120"/>
      <c r="L130" s="120"/>
      <c r="M130" s="121"/>
      <c r="N130" s="2"/>
      <c r="V130" s="49"/>
    </row>
    <row r="131" spans="1:22" ht="13.8" thickBot="1">
      <c r="A131" s="314"/>
      <c r="B131" s="111"/>
      <c r="C131" s="111"/>
      <c r="D131" s="110"/>
      <c r="E131" s="111"/>
      <c r="F131" s="111"/>
      <c r="G131" s="318"/>
      <c r="H131" s="403"/>
      <c r="I131" s="450"/>
      <c r="J131" s="118" t="s">
        <v>2</v>
      </c>
      <c r="K131" s="118"/>
      <c r="L131" s="118"/>
      <c r="M131" s="81"/>
      <c r="N131" s="2"/>
      <c r="V131" s="49"/>
    </row>
    <row r="132" spans="1:22" ht="21" thickBot="1">
      <c r="A132" s="314"/>
      <c r="B132" s="90" t="s">
        <v>337</v>
      </c>
      <c r="C132" s="90" t="s">
        <v>339</v>
      </c>
      <c r="D132" s="90" t="s">
        <v>23</v>
      </c>
      <c r="E132" s="306" t="s">
        <v>341</v>
      </c>
      <c r="F132" s="306"/>
      <c r="G132" s="307"/>
      <c r="H132" s="308"/>
      <c r="I132" s="309"/>
      <c r="J132" s="115" t="s">
        <v>1</v>
      </c>
      <c r="K132" s="116"/>
      <c r="L132" s="116"/>
      <c r="M132" s="117"/>
      <c r="N132" s="2"/>
      <c r="V132" s="49"/>
    </row>
    <row r="133" spans="1:22" ht="13.8" thickBot="1">
      <c r="A133" s="315"/>
      <c r="B133" s="112"/>
      <c r="C133" s="112"/>
      <c r="D133" s="80"/>
      <c r="E133" s="113" t="s">
        <v>4</v>
      </c>
      <c r="F133" s="114"/>
      <c r="G133" s="325"/>
      <c r="H133" s="326"/>
      <c r="I133" s="327"/>
      <c r="J133" s="115" t="s">
        <v>0</v>
      </c>
      <c r="K133" s="116"/>
      <c r="L133" s="116"/>
      <c r="M133" s="117"/>
      <c r="N133" s="2"/>
      <c r="V133" s="49"/>
    </row>
    <row r="134" spans="1:22" ht="21.6" thickTop="1" thickBot="1">
      <c r="A134" s="313">
        <f>A130+1</f>
        <v>30</v>
      </c>
      <c r="B134" s="123" t="s">
        <v>336</v>
      </c>
      <c r="C134" s="123" t="s">
        <v>338</v>
      </c>
      <c r="D134" s="123" t="s">
        <v>24</v>
      </c>
      <c r="E134" s="449" t="s">
        <v>340</v>
      </c>
      <c r="F134" s="449"/>
      <c r="G134" s="449" t="s">
        <v>332</v>
      </c>
      <c r="H134" s="454"/>
      <c r="I134" s="82"/>
      <c r="J134" s="119" t="s">
        <v>2</v>
      </c>
      <c r="K134" s="120"/>
      <c r="L134" s="120"/>
      <c r="M134" s="121"/>
      <c r="N134" s="2"/>
      <c r="V134" s="49"/>
    </row>
    <row r="135" spans="1:22" ht="13.8" thickBot="1">
      <c r="A135" s="314"/>
      <c r="B135" s="111"/>
      <c r="C135" s="111"/>
      <c r="D135" s="110"/>
      <c r="E135" s="111"/>
      <c r="F135" s="111"/>
      <c r="G135" s="318"/>
      <c r="H135" s="403"/>
      <c r="I135" s="450"/>
      <c r="J135" s="118" t="s">
        <v>2</v>
      </c>
      <c r="K135" s="118"/>
      <c r="L135" s="118"/>
      <c r="M135" s="81"/>
      <c r="N135" s="2"/>
      <c r="V135" s="49"/>
    </row>
    <row r="136" spans="1:22" ht="21" thickBot="1">
      <c r="A136" s="314"/>
      <c r="B136" s="90" t="s">
        <v>337</v>
      </c>
      <c r="C136" s="90" t="s">
        <v>339</v>
      </c>
      <c r="D136" s="90" t="s">
        <v>23</v>
      </c>
      <c r="E136" s="306" t="s">
        <v>341</v>
      </c>
      <c r="F136" s="306"/>
      <c r="G136" s="307"/>
      <c r="H136" s="308"/>
      <c r="I136" s="309"/>
      <c r="J136" s="115" t="s">
        <v>1</v>
      </c>
      <c r="K136" s="116"/>
      <c r="L136" s="116"/>
      <c r="M136" s="117"/>
      <c r="N136" s="2"/>
      <c r="V136" s="49"/>
    </row>
    <row r="137" spans="1:22" ht="13.8" thickBot="1">
      <c r="A137" s="315"/>
      <c r="B137" s="112"/>
      <c r="C137" s="112"/>
      <c r="D137" s="80"/>
      <c r="E137" s="113" t="s">
        <v>4</v>
      </c>
      <c r="F137" s="114"/>
      <c r="G137" s="325"/>
      <c r="H137" s="326"/>
      <c r="I137" s="327"/>
      <c r="J137" s="115" t="s">
        <v>0</v>
      </c>
      <c r="K137" s="116"/>
      <c r="L137" s="116"/>
      <c r="M137" s="117"/>
      <c r="N137" s="2"/>
      <c r="V137" s="49"/>
    </row>
    <row r="138" spans="1:22" ht="21.6" thickTop="1" thickBot="1">
      <c r="A138" s="313">
        <f>A134+1</f>
        <v>31</v>
      </c>
      <c r="B138" s="123" t="s">
        <v>336</v>
      </c>
      <c r="C138" s="123" t="s">
        <v>338</v>
      </c>
      <c r="D138" s="123" t="s">
        <v>24</v>
      </c>
      <c r="E138" s="449" t="s">
        <v>340</v>
      </c>
      <c r="F138" s="449"/>
      <c r="G138" s="449" t="s">
        <v>332</v>
      </c>
      <c r="H138" s="454"/>
      <c r="I138" s="82"/>
      <c r="J138" s="119" t="s">
        <v>2</v>
      </c>
      <c r="K138" s="120"/>
      <c r="L138" s="120"/>
      <c r="M138" s="121"/>
      <c r="N138" s="2"/>
      <c r="V138" s="49"/>
    </row>
    <row r="139" spans="1:22" ht="13.8" thickBot="1">
      <c r="A139" s="314"/>
      <c r="B139" s="111"/>
      <c r="C139" s="111"/>
      <c r="D139" s="110"/>
      <c r="E139" s="111"/>
      <c r="F139" s="111"/>
      <c r="G139" s="318"/>
      <c r="H139" s="403"/>
      <c r="I139" s="450"/>
      <c r="J139" s="118" t="s">
        <v>2</v>
      </c>
      <c r="K139" s="118"/>
      <c r="L139" s="118"/>
      <c r="M139" s="81"/>
      <c r="N139" s="2"/>
      <c r="V139" s="49"/>
    </row>
    <row r="140" spans="1:22" ht="21" thickBot="1">
      <c r="A140" s="314"/>
      <c r="B140" s="90" t="s">
        <v>337</v>
      </c>
      <c r="C140" s="90" t="s">
        <v>339</v>
      </c>
      <c r="D140" s="90" t="s">
        <v>23</v>
      </c>
      <c r="E140" s="306" t="s">
        <v>341</v>
      </c>
      <c r="F140" s="306"/>
      <c r="G140" s="307"/>
      <c r="H140" s="308"/>
      <c r="I140" s="309"/>
      <c r="J140" s="115" t="s">
        <v>1</v>
      </c>
      <c r="K140" s="116"/>
      <c r="L140" s="116"/>
      <c r="M140" s="117"/>
      <c r="N140" s="2"/>
      <c r="V140" s="49"/>
    </row>
    <row r="141" spans="1:22" ht="13.8" thickBot="1">
      <c r="A141" s="315"/>
      <c r="B141" s="112"/>
      <c r="C141" s="112"/>
      <c r="D141" s="80"/>
      <c r="E141" s="113" t="s">
        <v>4</v>
      </c>
      <c r="F141" s="114"/>
      <c r="G141" s="325"/>
      <c r="H141" s="326"/>
      <c r="I141" s="327"/>
      <c r="J141" s="115" t="s">
        <v>0</v>
      </c>
      <c r="K141" s="116"/>
      <c r="L141" s="116"/>
      <c r="M141" s="117"/>
      <c r="N141" s="2"/>
      <c r="V141" s="49"/>
    </row>
    <row r="142" spans="1:22" ht="21.6" thickTop="1" thickBot="1">
      <c r="A142" s="313">
        <f>A138+1</f>
        <v>32</v>
      </c>
      <c r="B142" s="123" t="s">
        <v>336</v>
      </c>
      <c r="C142" s="123" t="s">
        <v>338</v>
      </c>
      <c r="D142" s="123" t="s">
        <v>24</v>
      </c>
      <c r="E142" s="449" t="s">
        <v>340</v>
      </c>
      <c r="F142" s="449"/>
      <c r="G142" s="449" t="s">
        <v>332</v>
      </c>
      <c r="H142" s="454"/>
      <c r="I142" s="82"/>
      <c r="J142" s="119" t="s">
        <v>2</v>
      </c>
      <c r="K142" s="120"/>
      <c r="L142" s="120"/>
      <c r="M142" s="121"/>
      <c r="N142" s="2"/>
      <c r="V142" s="49"/>
    </row>
    <row r="143" spans="1:22" ht="13.8" thickBot="1">
      <c r="A143" s="314"/>
      <c r="B143" s="111"/>
      <c r="C143" s="111"/>
      <c r="D143" s="110"/>
      <c r="E143" s="111"/>
      <c r="F143" s="111"/>
      <c r="G143" s="318"/>
      <c r="H143" s="403"/>
      <c r="I143" s="450"/>
      <c r="J143" s="118" t="s">
        <v>2</v>
      </c>
      <c r="K143" s="118"/>
      <c r="L143" s="118"/>
      <c r="M143" s="81"/>
      <c r="N143" s="2"/>
      <c r="V143" s="49"/>
    </row>
    <row r="144" spans="1:22" ht="21" thickBot="1">
      <c r="A144" s="314"/>
      <c r="B144" s="90" t="s">
        <v>337</v>
      </c>
      <c r="C144" s="90" t="s">
        <v>339</v>
      </c>
      <c r="D144" s="90" t="s">
        <v>23</v>
      </c>
      <c r="E144" s="306" t="s">
        <v>341</v>
      </c>
      <c r="F144" s="306"/>
      <c r="G144" s="307"/>
      <c r="H144" s="308"/>
      <c r="I144" s="309"/>
      <c r="J144" s="115" t="s">
        <v>1</v>
      </c>
      <c r="K144" s="116"/>
      <c r="L144" s="116"/>
      <c r="M144" s="117"/>
      <c r="N144" s="2"/>
      <c r="V144" s="49"/>
    </row>
    <row r="145" spans="1:22" ht="13.8" thickBot="1">
      <c r="A145" s="315"/>
      <c r="B145" s="112"/>
      <c r="C145" s="112"/>
      <c r="D145" s="80"/>
      <c r="E145" s="113" t="s">
        <v>4</v>
      </c>
      <c r="F145" s="114"/>
      <c r="G145" s="325"/>
      <c r="H145" s="326"/>
      <c r="I145" s="327"/>
      <c r="J145" s="115" t="s">
        <v>0</v>
      </c>
      <c r="K145" s="116"/>
      <c r="L145" s="116"/>
      <c r="M145" s="117"/>
      <c r="N145" s="2"/>
      <c r="V145" s="49"/>
    </row>
    <row r="146" spans="1:22" ht="21.6" thickTop="1" thickBot="1">
      <c r="A146" s="313">
        <f>A142+1</f>
        <v>33</v>
      </c>
      <c r="B146" s="123" t="s">
        <v>336</v>
      </c>
      <c r="C146" s="123" t="s">
        <v>338</v>
      </c>
      <c r="D146" s="123" t="s">
        <v>24</v>
      </c>
      <c r="E146" s="449" t="s">
        <v>340</v>
      </c>
      <c r="F146" s="449"/>
      <c r="G146" s="449" t="s">
        <v>332</v>
      </c>
      <c r="H146" s="454"/>
      <c r="I146" s="82"/>
      <c r="J146" s="119" t="s">
        <v>2</v>
      </c>
      <c r="K146" s="120"/>
      <c r="L146" s="120"/>
      <c r="M146" s="121"/>
      <c r="N146" s="2"/>
      <c r="V146" s="49"/>
    </row>
    <row r="147" spans="1:22" ht="13.8" thickBot="1">
      <c r="A147" s="314"/>
      <c r="B147" s="111"/>
      <c r="C147" s="111"/>
      <c r="D147" s="110"/>
      <c r="E147" s="111"/>
      <c r="F147" s="111"/>
      <c r="G147" s="318"/>
      <c r="H147" s="403"/>
      <c r="I147" s="450"/>
      <c r="J147" s="118" t="s">
        <v>2</v>
      </c>
      <c r="K147" s="118"/>
      <c r="L147" s="118"/>
      <c r="M147" s="81"/>
      <c r="N147" s="2"/>
      <c r="V147" s="49"/>
    </row>
    <row r="148" spans="1:22" ht="21" thickBot="1">
      <c r="A148" s="314"/>
      <c r="B148" s="90" t="s">
        <v>337</v>
      </c>
      <c r="C148" s="90" t="s">
        <v>339</v>
      </c>
      <c r="D148" s="90" t="s">
        <v>23</v>
      </c>
      <c r="E148" s="306" t="s">
        <v>341</v>
      </c>
      <c r="F148" s="306"/>
      <c r="G148" s="307"/>
      <c r="H148" s="308"/>
      <c r="I148" s="309"/>
      <c r="J148" s="115" t="s">
        <v>1</v>
      </c>
      <c r="K148" s="116"/>
      <c r="L148" s="116"/>
      <c r="M148" s="117"/>
      <c r="N148" s="2"/>
      <c r="V148" s="49"/>
    </row>
    <row r="149" spans="1:22" ht="13.8" thickBot="1">
      <c r="A149" s="315"/>
      <c r="B149" s="112"/>
      <c r="C149" s="112"/>
      <c r="D149" s="80"/>
      <c r="E149" s="113" t="s">
        <v>4</v>
      </c>
      <c r="F149" s="114"/>
      <c r="G149" s="325"/>
      <c r="H149" s="326"/>
      <c r="I149" s="327"/>
      <c r="J149" s="115" t="s">
        <v>0</v>
      </c>
      <c r="K149" s="116"/>
      <c r="L149" s="116"/>
      <c r="M149" s="117"/>
      <c r="N149" s="2"/>
      <c r="V149" s="49"/>
    </row>
    <row r="150" spans="1:22" ht="21.6" thickTop="1" thickBot="1">
      <c r="A150" s="313">
        <f>A146+1</f>
        <v>34</v>
      </c>
      <c r="B150" s="123" t="s">
        <v>336</v>
      </c>
      <c r="C150" s="123" t="s">
        <v>338</v>
      </c>
      <c r="D150" s="123" t="s">
        <v>24</v>
      </c>
      <c r="E150" s="449" t="s">
        <v>340</v>
      </c>
      <c r="F150" s="449"/>
      <c r="G150" s="449" t="s">
        <v>332</v>
      </c>
      <c r="H150" s="454"/>
      <c r="I150" s="82"/>
      <c r="J150" s="119" t="s">
        <v>2</v>
      </c>
      <c r="K150" s="120"/>
      <c r="L150" s="120"/>
      <c r="M150" s="121"/>
      <c r="N150" s="2"/>
      <c r="V150" s="49"/>
    </row>
    <row r="151" spans="1:22" ht="13.8" thickBot="1">
      <c r="A151" s="314"/>
      <c r="B151" s="111"/>
      <c r="C151" s="111"/>
      <c r="D151" s="110"/>
      <c r="E151" s="111"/>
      <c r="F151" s="111"/>
      <c r="G151" s="318"/>
      <c r="H151" s="403"/>
      <c r="I151" s="450"/>
      <c r="J151" s="118" t="s">
        <v>2</v>
      </c>
      <c r="K151" s="118"/>
      <c r="L151" s="118"/>
      <c r="M151" s="81"/>
      <c r="N151" s="2"/>
      <c r="V151" s="49"/>
    </row>
    <row r="152" spans="1:22" ht="21" thickBot="1">
      <c r="A152" s="314"/>
      <c r="B152" s="90" t="s">
        <v>337</v>
      </c>
      <c r="C152" s="90" t="s">
        <v>339</v>
      </c>
      <c r="D152" s="90" t="s">
        <v>23</v>
      </c>
      <c r="E152" s="306" t="s">
        <v>341</v>
      </c>
      <c r="F152" s="306"/>
      <c r="G152" s="307"/>
      <c r="H152" s="308"/>
      <c r="I152" s="309"/>
      <c r="J152" s="115" t="s">
        <v>1</v>
      </c>
      <c r="K152" s="116"/>
      <c r="L152" s="116"/>
      <c r="M152" s="117"/>
      <c r="N152" s="2"/>
      <c r="V152" s="49"/>
    </row>
    <row r="153" spans="1:22" ht="13.8" thickBot="1">
      <c r="A153" s="315"/>
      <c r="B153" s="112"/>
      <c r="C153" s="112"/>
      <c r="D153" s="80"/>
      <c r="E153" s="113" t="s">
        <v>4</v>
      </c>
      <c r="F153" s="114"/>
      <c r="G153" s="325"/>
      <c r="H153" s="326"/>
      <c r="I153" s="327"/>
      <c r="J153" s="115" t="s">
        <v>0</v>
      </c>
      <c r="K153" s="116"/>
      <c r="L153" s="116"/>
      <c r="M153" s="117"/>
      <c r="N153" s="2"/>
      <c r="V153" s="49"/>
    </row>
    <row r="154" spans="1:22" ht="21.6" thickTop="1" thickBot="1">
      <c r="A154" s="313">
        <f>A150+1</f>
        <v>35</v>
      </c>
      <c r="B154" s="123" t="s">
        <v>336</v>
      </c>
      <c r="C154" s="123" t="s">
        <v>338</v>
      </c>
      <c r="D154" s="123" t="s">
        <v>24</v>
      </c>
      <c r="E154" s="449" t="s">
        <v>340</v>
      </c>
      <c r="F154" s="449"/>
      <c r="G154" s="449" t="s">
        <v>332</v>
      </c>
      <c r="H154" s="454"/>
      <c r="I154" s="82"/>
      <c r="J154" s="119" t="s">
        <v>2</v>
      </c>
      <c r="K154" s="120"/>
      <c r="L154" s="120"/>
      <c r="M154" s="121"/>
      <c r="N154" s="2"/>
      <c r="V154" s="49"/>
    </row>
    <row r="155" spans="1:22" ht="13.8" thickBot="1">
      <c r="A155" s="314"/>
      <c r="B155" s="111"/>
      <c r="C155" s="111"/>
      <c r="D155" s="110"/>
      <c r="E155" s="111"/>
      <c r="F155" s="111"/>
      <c r="G155" s="318"/>
      <c r="H155" s="403"/>
      <c r="I155" s="450"/>
      <c r="J155" s="118" t="s">
        <v>2</v>
      </c>
      <c r="K155" s="118"/>
      <c r="L155" s="118"/>
      <c r="M155" s="81"/>
      <c r="N155" s="2"/>
      <c r="V155" s="49"/>
    </row>
    <row r="156" spans="1:22" ht="21" thickBot="1">
      <c r="A156" s="314"/>
      <c r="B156" s="90" t="s">
        <v>337</v>
      </c>
      <c r="C156" s="90" t="s">
        <v>339</v>
      </c>
      <c r="D156" s="90" t="s">
        <v>23</v>
      </c>
      <c r="E156" s="306" t="s">
        <v>341</v>
      </c>
      <c r="F156" s="306"/>
      <c r="G156" s="307"/>
      <c r="H156" s="308"/>
      <c r="I156" s="309"/>
      <c r="J156" s="115" t="s">
        <v>1</v>
      </c>
      <c r="K156" s="116"/>
      <c r="L156" s="116"/>
      <c r="M156" s="117"/>
      <c r="N156" s="2"/>
      <c r="V156" s="49"/>
    </row>
    <row r="157" spans="1:22" ht="13.8" thickBot="1">
      <c r="A157" s="315"/>
      <c r="B157" s="112"/>
      <c r="C157" s="112"/>
      <c r="D157" s="80"/>
      <c r="E157" s="113" t="s">
        <v>4</v>
      </c>
      <c r="F157" s="114"/>
      <c r="G157" s="325"/>
      <c r="H157" s="326"/>
      <c r="I157" s="327"/>
      <c r="J157" s="115" t="s">
        <v>0</v>
      </c>
      <c r="K157" s="116"/>
      <c r="L157" s="116"/>
      <c r="M157" s="117"/>
      <c r="N157" s="2"/>
      <c r="V157" s="49"/>
    </row>
    <row r="158" spans="1:22" ht="21.6" thickTop="1" thickBot="1">
      <c r="A158" s="313">
        <f>A154+1</f>
        <v>36</v>
      </c>
      <c r="B158" s="123" t="s">
        <v>336</v>
      </c>
      <c r="C158" s="123" t="s">
        <v>338</v>
      </c>
      <c r="D158" s="123" t="s">
        <v>24</v>
      </c>
      <c r="E158" s="449" t="s">
        <v>340</v>
      </c>
      <c r="F158" s="449"/>
      <c r="G158" s="449" t="s">
        <v>332</v>
      </c>
      <c r="H158" s="454"/>
      <c r="I158" s="82"/>
      <c r="J158" s="119" t="s">
        <v>2</v>
      </c>
      <c r="K158" s="120"/>
      <c r="L158" s="120"/>
      <c r="M158" s="121"/>
      <c r="N158" s="2"/>
      <c r="V158" s="49"/>
    </row>
    <row r="159" spans="1:22" ht="13.8" thickBot="1">
      <c r="A159" s="314"/>
      <c r="B159" s="111"/>
      <c r="C159" s="111"/>
      <c r="D159" s="110"/>
      <c r="E159" s="111"/>
      <c r="F159" s="111"/>
      <c r="G159" s="318"/>
      <c r="H159" s="403"/>
      <c r="I159" s="450"/>
      <c r="J159" s="118" t="s">
        <v>2</v>
      </c>
      <c r="K159" s="118"/>
      <c r="L159" s="118"/>
      <c r="M159" s="81"/>
      <c r="N159" s="2"/>
      <c r="V159" s="49"/>
    </row>
    <row r="160" spans="1:22" ht="21" thickBot="1">
      <c r="A160" s="314"/>
      <c r="B160" s="90" t="s">
        <v>337</v>
      </c>
      <c r="C160" s="90" t="s">
        <v>339</v>
      </c>
      <c r="D160" s="90" t="s">
        <v>23</v>
      </c>
      <c r="E160" s="306" t="s">
        <v>341</v>
      </c>
      <c r="F160" s="306"/>
      <c r="G160" s="307"/>
      <c r="H160" s="308"/>
      <c r="I160" s="309"/>
      <c r="J160" s="115" t="s">
        <v>1</v>
      </c>
      <c r="K160" s="116"/>
      <c r="L160" s="116"/>
      <c r="M160" s="117"/>
      <c r="N160" s="2"/>
      <c r="V160" s="49"/>
    </row>
    <row r="161" spans="1:22" ht="13.8" thickBot="1">
      <c r="A161" s="315"/>
      <c r="B161" s="112"/>
      <c r="C161" s="112"/>
      <c r="D161" s="80"/>
      <c r="E161" s="113" t="s">
        <v>4</v>
      </c>
      <c r="F161" s="114"/>
      <c r="G161" s="325"/>
      <c r="H161" s="326"/>
      <c r="I161" s="327"/>
      <c r="J161" s="115" t="s">
        <v>0</v>
      </c>
      <c r="K161" s="116"/>
      <c r="L161" s="116"/>
      <c r="M161" s="117"/>
      <c r="N161" s="2"/>
      <c r="V161" s="49"/>
    </row>
    <row r="162" spans="1:22" ht="21.6" thickTop="1" thickBot="1">
      <c r="A162" s="313">
        <f>A158+1</f>
        <v>37</v>
      </c>
      <c r="B162" s="123" t="s">
        <v>336</v>
      </c>
      <c r="C162" s="123" t="s">
        <v>338</v>
      </c>
      <c r="D162" s="123" t="s">
        <v>24</v>
      </c>
      <c r="E162" s="449" t="s">
        <v>340</v>
      </c>
      <c r="F162" s="449"/>
      <c r="G162" s="449" t="s">
        <v>332</v>
      </c>
      <c r="H162" s="454"/>
      <c r="I162" s="82"/>
      <c r="J162" s="119" t="s">
        <v>2</v>
      </c>
      <c r="K162" s="120"/>
      <c r="L162" s="120"/>
      <c r="M162" s="121"/>
      <c r="N162" s="2"/>
      <c r="V162" s="49"/>
    </row>
    <row r="163" spans="1:22" ht="13.8" thickBot="1">
      <c r="A163" s="314"/>
      <c r="B163" s="111"/>
      <c r="C163" s="111"/>
      <c r="D163" s="110"/>
      <c r="E163" s="111"/>
      <c r="F163" s="111"/>
      <c r="G163" s="318"/>
      <c r="H163" s="403"/>
      <c r="I163" s="450"/>
      <c r="J163" s="118" t="s">
        <v>2</v>
      </c>
      <c r="K163" s="118"/>
      <c r="L163" s="118"/>
      <c r="M163" s="81"/>
      <c r="N163" s="2"/>
      <c r="V163" s="49"/>
    </row>
    <row r="164" spans="1:22" ht="21" thickBot="1">
      <c r="A164" s="314"/>
      <c r="B164" s="90" t="s">
        <v>337</v>
      </c>
      <c r="C164" s="90" t="s">
        <v>339</v>
      </c>
      <c r="D164" s="90" t="s">
        <v>23</v>
      </c>
      <c r="E164" s="306" t="s">
        <v>341</v>
      </c>
      <c r="F164" s="306"/>
      <c r="G164" s="307"/>
      <c r="H164" s="308"/>
      <c r="I164" s="309"/>
      <c r="J164" s="115" t="s">
        <v>1</v>
      </c>
      <c r="K164" s="116"/>
      <c r="L164" s="116"/>
      <c r="M164" s="117"/>
      <c r="N164" s="2"/>
      <c r="V164" s="49"/>
    </row>
    <row r="165" spans="1:22" ht="13.8" thickBot="1">
      <c r="A165" s="315"/>
      <c r="B165" s="112"/>
      <c r="C165" s="112"/>
      <c r="D165" s="80"/>
      <c r="E165" s="113" t="s">
        <v>4</v>
      </c>
      <c r="F165" s="114"/>
      <c r="G165" s="325"/>
      <c r="H165" s="326"/>
      <c r="I165" s="327"/>
      <c r="J165" s="115" t="s">
        <v>0</v>
      </c>
      <c r="K165" s="116"/>
      <c r="L165" s="116"/>
      <c r="M165" s="117"/>
      <c r="N165" s="2"/>
      <c r="V165" s="49"/>
    </row>
    <row r="166" spans="1:22" ht="21.6" thickTop="1" thickBot="1">
      <c r="A166" s="313">
        <f>A162+1</f>
        <v>38</v>
      </c>
      <c r="B166" s="123" t="s">
        <v>336</v>
      </c>
      <c r="C166" s="123" t="s">
        <v>338</v>
      </c>
      <c r="D166" s="123" t="s">
        <v>24</v>
      </c>
      <c r="E166" s="449" t="s">
        <v>340</v>
      </c>
      <c r="F166" s="449"/>
      <c r="G166" s="449" t="s">
        <v>332</v>
      </c>
      <c r="H166" s="454"/>
      <c r="I166" s="82"/>
      <c r="J166" s="119" t="s">
        <v>2</v>
      </c>
      <c r="K166" s="120"/>
      <c r="L166" s="120"/>
      <c r="M166" s="121"/>
      <c r="N166" s="2"/>
      <c r="V166" s="49"/>
    </row>
    <row r="167" spans="1:22" ht="13.8" thickBot="1">
      <c r="A167" s="314"/>
      <c r="B167" s="111"/>
      <c r="C167" s="111"/>
      <c r="D167" s="110"/>
      <c r="E167" s="111"/>
      <c r="F167" s="111"/>
      <c r="G167" s="318"/>
      <c r="H167" s="403"/>
      <c r="I167" s="450"/>
      <c r="J167" s="118" t="s">
        <v>2</v>
      </c>
      <c r="K167" s="118"/>
      <c r="L167" s="118"/>
      <c r="M167" s="81"/>
      <c r="N167" s="2"/>
      <c r="V167" s="49"/>
    </row>
    <row r="168" spans="1:22" ht="21" thickBot="1">
      <c r="A168" s="314"/>
      <c r="B168" s="90" t="s">
        <v>337</v>
      </c>
      <c r="C168" s="90" t="s">
        <v>339</v>
      </c>
      <c r="D168" s="90" t="s">
        <v>23</v>
      </c>
      <c r="E168" s="306" t="s">
        <v>341</v>
      </c>
      <c r="F168" s="306"/>
      <c r="G168" s="307"/>
      <c r="H168" s="308"/>
      <c r="I168" s="309"/>
      <c r="J168" s="115" t="s">
        <v>1</v>
      </c>
      <c r="K168" s="116"/>
      <c r="L168" s="116"/>
      <c r="M168" s="117"/>
      <c r="N168" s="2"/>
      <c r="V168" s="49"/>
    </row>
    <row r="169" spans="1:22" ht="13.8" thickBot="1">
      <c r="A169" s="315"/>
      <c r="B169" s="112"/>
      <c r="C169" s="112"/>
      <c r="D169" s="80"/>
      <c r="E169" s="113" t="s">
        <v>4</v>
      </c>
      <c r="F169" s="114"/>
      <c r="G169" s="325"/>
      <c r="H169" s="326"/>
      <c r="I169" s="327"/>
      <c r="J169" s="115" t="s">
        <v>0</v>
      </c>
      <c r="K169" s="116"/>
      <c r="L169" s="116"/>
      <c r="M169" s="117"/>
      <c r="N169" s="2"/>
      <c r="V169" s="49"/>
    </row>
    <row r="170" spans="1:22" ht="21.6" thickTop="1" thickBot="1">
      <c r="A170" s="313">
        <f>A166+1</f>
        <v>39</v>
      </c>
      <c r="B170" s="123" t="s">
        <v>336</v>
      </c>
      <c r="C170" s="123" t="s">
        <v>338</v>
      </c>
      <c r="D170" s="123" t="s">
        <v>24</v>
      </c>
      <c r="E170" s="449" t="s">
        <v>340</v>
      </c>
      <c r="F170" s="449"/>
      <c r="G170" s="449" t="s">
        <v>332</v>
      </c>
      <c r="H170" s="454"/>
      <c r="I170" s="82"/>
      <c r="J170" s="119" t="s">
        <v>2</v>
      </c>
      <c r="K170" s="120"/>
      <c r="L170" s="120"/>
      <c r="M170" s="121"/>
      <c r="N170" s="2"/>
      <c r="V170" s="49"/>
    </row>
    <row r="171" spans="1:22" ht="13.8" thickBot="1">
      <c r="A171" s="314"/>
      <c r="B171" s="111"/>
      <c r="C171" s="111"/>
      <c r="D171" s="110"/>
      <c r="E171" s="111"/>
      <c r="F171" s="111"/>
      <c r="G171" s="318"/>
      <c r="H171" s="403"/>
      <c r="I171" s="450"/>
      <c r="J171" s="118" t="s">
        <v>2</v>
      </c>
      <c r="K171" s="118"/>
      <c r="L171" s="118"/>
      <c r="M171" s="81"/>
      <c r="N171" s="2"/>
      <c r="V171" s="49"/>
    </row>
    <row r="172" spans="1:22" ht="21" thickBot="1">
      <c r="A172" s="314"/>
      <c r="B172" s="90" t="s">
        <v>337</v>
      </c>
      <c r="C172" s="90" t="s">
        <v>339</v>
      </c>
      <c r="D172" s="90" t="s">
        <v>23</v>
      </c>
      <c r="E172" s="306" t="s">
        <v>341</v>
      </c>
      <c r="F172" s="306"/>
      <c r="G172" s="307"/>
      <c r="H172" s="308"/>
      <c r="I172" s="309"/>
      <c r="J172" s="115" t="s">
        <v>1</v>
      </c>
      <c r="K172" s="116"/>
      <c r="L172" s="116"/>
      <c r="M172" s="117"/>
      <c r="N172" s="2"/>
      <c r="V172" s="49"/>
    </row>
    <row r="173" spans="1:22" ht="13.8" thickBot="1">
      <c r="A173" s="315"/>
      <c r="B173" s="112"/>
      <c r="C173" s="112"/>
      <c r="D173" s="80"/>
      <c r="E173" s="113" t="s">
        <v>4</v>
      </c>
      <c r="F173" s="114"/>
      <c r="G173" s="325"/>
      <c r="H173" s="326"/>
      <c r="I173" s="327"/>
      <c r="J173" s="115" t="s">
        <v>0</v>
      </c>
      <c r="K173" s="116"/>
      <c r="L173" s="116"/>
      <c r="M173" s="117"/>
      <c r="N173" s="2"/>
      <c r="V173" s="49"/>
    </row>
    <row r="174" spans="1:22" ht="21.6" thickTop="1" thickBot="1">
      <c r="A174" s="313">
        <f>A170+1</f>
        <v>40</v>
      </c>
      <c r="B174" s="123" t="s">
        <v>336</v>
      </c>
      <c r="C174" s="123" t="s">
        <v>338</v>
      </c>
      <c r="D174" s="123" t="s">
        <v>24</v>
      </c>
      <c r="E174" s="449" t="s">
        <v>340</v>
      </c>
      <c r="F174" s="449"/>
      <c r="G174" s="449" t="s">
        <v>332</v>
      </c>
      <c r="H174" s="454"/>
      <c r="I174" s="82"/>
      <c r="J174" s="119" t="s">
        <v>2</v>
      </c>
      <c r="K174" s="120"/>
      <c r="L174" s="120"/>
      <c r="M174" s="121"/>
      <c r="N174" s="2"/>
      <c r="V174" s="49"/>
    </row>
    <row r="175" spans="1:22" ht="13.8" thickBot="1">
      <c r="A175" s="314"/>
      <c r="B175" s="111"/>
      <c r="C175" s="111"/>
      <c r="D175" s="110"/>
      <c r="E175" s="111"/>
      <c r="F175" s="111"/>
      <c r="G175" s="318"/>
      <c r="H175" s="403"/>
      <c r="I175" s="450"/>
      <c r="J175" s="118" t="s">
        <v>2</v>
      </c>
      <c r="K175" s="118"/>
      <c r="L175" s="118"/>
      <c r="M175" s="81"/>
      <c r="N175" s="2"/>
      <c r="V175" s="49"/>
    </row>
    <row r="176" spans="1:22" ht="21" thickBot="1">
      <c r="A176" s="314"/>
      <c r="B176" s="90" t="s">
        <v>337</v>
      </c>
      <c r="C176" s="90" t="s">
        <v>339</v>
      </c>
      <c r="D176" s="90" t="s">
        <v>23</v>
      </c>
      <c r="E176" s="306" t="s">
        <v>341</v>
      </c>
      <c r="F176" s="306"/>
      <c r="G176" s="307"/>
      <c r="H176" s="308"/>
      <c r="I176" s="309"/>
      <c r="J176" s="115" t="s">
        <v>1</v>
      </c>
      <c r="K176" s="116"/>
      <c r="L176" s="116"/>
      <c r="M176" s="117"/>
      <c r="N176" s="2"/>
      <c r="V176" s="49"/>
    </row>
    <row r="177" spans="1:22" ht="13.8" thickBot="1">
      <c r="A177" s="315"/>
      <c r="B177" s="112"/>
      <c r="C177" s="112"/>
      <c r="D177" s="80"/>
      <c r="E177" s="113" t="s">
        <v>4</v>
      </c>
      <c r="F177" s="114"/>
      <c r="G177" s="325"/>
      <c r="H177" s="326"/>
      <c r="I177" s="327"/>
      <c r="J177" s="115" t="s">
        <v>0</v>
      </c>
      <c r="K177" s="116"/>
      <c r="L177" s="116"/>
      <c r="M177" s="117"/>
      <c r="N177" s="2"/>
      <c r="V177" s="49"/>
    </row>
    <row r="178" spans="1:22" ht="21.6" thickTop="1" thickBot="1">
      <c r="A178" s="313">
        <f>A174+1</f>
        <v>41</v>
      </c>
      <c r="B178" s="123" t="s">
        <v>336</v>
      </c>
      <c r="C178" s="123" t="s">
        <v>338</v>
      </c>
      <c r="D178" s="123" t="s">
        <v>24</v>
      </c>
      <c r="E178" s="449" t="s">
        <v>340</v>
      </c>
      <c r="F178" s="449"/>
      <c r="G178" s="449" t="s">
        <v>332</v>
      </c>
      <c r="H178" s="454"/>
      <c r="I178" s="82"/>
      <c r="J178" s="119" t="s">
        <v>2</v>
      </c>
      <c r="K178" s="120"/>
      <c r="L178" s="120"/>
      <c r="M178" s="121"/>
      <c r="N178" s="2"/>
      <c r="V178" s="49"/>
    </row>
    <row r="179" spans="1:22" ht="13.8" thickBot="1">
      <c r="A179" s="314"/>
      <c r="B179" s="111"/>
      <c r="C179" s="111"/>
      <c r="D179" s="110"/>
      <c r="E179" s="111"/>
      <c r="F179" s="111"/>
      <c r="G179" s="318"/>
      <c r="H179" s="403"/>
      <c r="I179" s="450"/>
      <c r="J179" s="118" t="s">
        <v>2</v>
      </c>
      <c r="K179" s="118"/>
      <c r="L179" s="118"/>
      <c r="M179" s="81"/>
      <c r="N179" s="2"/>
      <c r="V179" s="49">
        <f>G179</f>
        <v>0</v>
      </c>
    </row>
    <row r="180" spans="1:22" ht="21" thickBot="1">
      <c r="A180" s="314"/>
      <c r="B180" s="90" t="s">
        <v>337</v>
      </c>
      <c r="C180" s="90" t="s">
        <v>339</v>
      </c>
      <c r="D180" s="90" t="s">
        <v>23</v>
      </c>
      <c r="E180" s="306" t="s">
        <v>341</v>
      </c>
      <c r="F180" s="306"/>
      <c r="G180" s="307"/>
      <c r="H180" s="308"/>
      <c r="I180" s="309"/>
      <c r="J180" s="115" t="s">
        <v>1</v>
      </c>
      <c r="K180" s="116"/>
      <c r="L180" s="116"/>
      <c r="M180" s="117"/>
      <c r="N180" s="2"/>
      <c r="V180" s="49"/>
    </row>
    <row r="181" spans="1:22" ht="13.8" thickBot="1">
      <c r="A181" s="315"/>
      <c r="B181" s="112"/>
      <c r="C181" s="112"/>
      <c r="D181" s="80"/>
      <c r="E181" s="113" t="s">
        <v>4</v>
      </c>
      <c r="F181" s="114"/>
      <c r="G181" s="325"/>
      <c r="H181" s="326"/>
      <c r="I181" s="327"/>
      <c r="J181" s="115" t="s">
        <v>0</v>
      </c>
      <c r="K181" s="116"/>
      <c r="L181" s="116"/>
      <c r="M181" s="117"/>
      <c r="N181" s="2"/>
      <c r="V181" s="49"/>
    </row>
    <row r="182" spans="1:22" ht="21.6" thickTop="1" thickBot="1">
      <c r="A182" s="313">
        <f>A178+1</f>
        <v>42</v>
      </c>
      <c r="B182" s="123" t="s">
        <v>336</v>
      </c>
      <c r="C182" s="123" t="s">
        <v>338</v>
      </c>
      <c r="D182" s="123" t="s">
        <v>24</v>
      </c>
      <c r="E182" s="449" t="s">
        <v>340</v>
      </c>
      <c r="F182" s="449"/>
      <c r="G182" s="449" t="s">
        <v>332</v>
      </c>
      <c r="H182" s="454"/>
      <c r="I182" s="82"/>
      <c r="J182" s="119" t="s">
        <v>2</v>
      </c>
      <c r="K182" s="120"/>
      <c r="L182" s="120"/>
      <c r="M182" s="121"/>
      <c r="N182" s="2"/>
      <c r="V182" s="49"/>
    </row>
    <row r="183" spans="1:22" ht="13.8" thickBot="1">
      <c r="A183" s="314"/>
      <c r="B183" s="111"/>
      <c r="C183" s="111"/>
      <c r="D183" s="110"/>
      <c r="E183" s="111"/>
      <c r="F183" s="111"/>
      <c r="G183" s="318"/>
      <c r="H183" s="403"/>
      <c r="I183" s="450"/>
      <c r="J183" s="118" t="s">
        <v>2</v>
      </c>
      <c r="K183" s="118"/>
      <c r="L183" s="118"/>
      <c r="M183" s="81"/>
      <c r="N183" s="2"/>
      <c r="V183" s="49">
        <f>G183</f>
        <v>0</v>
      </c>
    </row>
    <row r="184" spans="1:22" ht="21" thickBot="1">
      <c r="A184" s="314"/>
      <c r="B184" s="90" t="s">
        <v>337</v>
      </c>
      <c r="C184" s="90" t="s">
        <v>339</v>
      </c>
      <c r="D184" s="90" t="s">
        <v>23</v>
      </c>
      <c r="E184" s="306" t="s">
        <v>341</v>
      </c>
      <c r="F184" s="306"/>
      <c r="G184" s="307"/>
      <c r="H184" s="308"/>
      <c r="I184" s="309"/>
      <c r="J184" s="115" t="s">
        <v>1</v>
      </c>
      <c r="K184" s="116"/>
      <c r="L184" s="116"/>
      <c r="M184" s="117"/>
      <c r="N184" s="2"/>
      <c r="V184" s="49"/>
    </row>
    <row r="185" spans="1:22" ht="13.8" thickBot="1">
      <c r="A185" s="315"/>
      <c r="B185" s="112"/>
      <c r="C185" s="112"/>
      <c r="D185" s="80"/>
      <c r="E185" s="113" t="s">
        <v>4</v>
      </c>
      <c r="F185" s="114"/>
      <c r="G185" s="325"/>
      <c r="H185" s="326"/>
      <c r="I185" s="327"/>
      <c r="J185" s="115" t="s">
        <v>0</v>
      </c>
      <c r="K185" s="116"/>
      <c r="L185" s="116"/>
      <c r="M185" s="117"/>
      <c r="N185" s="2"/>
      <c r="V185" s="49"/>
    </row>
    <row r="186" spans="1:22" ht="21.6" thickTop="1" thickBot="1">
      <c r="A186" s="313">
        <f>A182+1</f>
        <v>43</v>
      </c>
      <c r="B186" s="123" t="s">
        <v>336</v>
      </c>
      <c r="C186" s="123" t="s">
        <v>338</v>
      </c>
      <c r="D186" s="123" t="s">
        <v>24</v>
      </c>
      <c r="E186" s="449" t="s">
        <v>340</v>
      </c>
      <c r="F186" s="449"/>
      <c r="G186" s="449" t="s">
        <v>332</v>
      </c>
      <c r="H186" s="454"/>
      <c r="I186" s="82"/>
      <c r="J186" s="119" t="s">
        <v>2</v>
      </c>
      <c r="K186" s="120"/>
      <c r="L186" s="120"/>
      <c r="M186" s="121"/>
      <c r="N186" s="2"/>
      <c r="V186" s="49"/>
    </row>
    <row r="187" spans="1:22" ht="13.8" thickBot="1">
      <c r="A187" s="314"/>
      <c r="B187" s="111"/>
      <c r="C187" s="111"/>
      <c r="D187" s="110"/>
      <c r="E187" s="111"/>
      <c r="F187" s="111"/>
      <c r="G187" s="318"/>
      <c r="H187" s="403"/>
      <c r="I187" s="450"/>
      <c r="J187" s="118" t="s">
        <v>2</v>
      </c>
      <c r="K187" s="118"/>
      <c r="L187" s="118"/>
      <c r="M187" s="81"/>
      <c r="N187" s="2"/>
      <c r="V187" s="49">
        <f>G187</f>
        <v>0</v>
      </c>
    </row>
    <row r="188" spans="1:22" ht="21" thickBot="1">
      <c r="A188" s="314"/>
      <c r="B188" s="90" t="s">
        <v>337</v>
      </c>
      <c r="C188" s="90" t="s">
        <v>339</v>
      </c>
      <c r="D188" s="90" t="s">
        <v>23</v>
      </c>
      <c r="E188" s="306" t="s">
        <v>341</v>
      </c>
      <c r="F188" s="306"/>
      <c r="G188" s="307"/>
      <c r="H188" s="308"/>
      <c r="I188" s="309"/>
      <c r="J188" s="115" t="s">
        <v>1</v>
      </c>
      <c r="K188" s="116"/>
      <c r="L188" s="116"/>
      <c r="M188" s="117"/>
      <c r="N188" s="2"/>
      <c r="V188" s="49"/>
    </row>
    <row r="189" spans="1:22" ht="13.8" thickBot="1">
      <c r="A189" s="315"/>
      <c r="B189" s="112"/>
      <c r="C189" s="112"/>
      <c r="D189" s="80"/>
      <c r="E189" s="113" t="s">
        <v>4</v>
      </c>
      <c r="F189" s="114"/>
      <c r="G189" s="325"/>
      <c r="H189" s="326"/>
      <c r="I189" s="327"/>
      <c r="J189" s="115" t="s">
        <v>0</v>
      </c>
      <c r="K189" s="116"/>
      <c r="L189" s="116"/>
      <c r="M189" s="117"/>
      <c r="N189" s="2"/>
      <c r="V189" s="49"/>
    </row>
    <row r="190" spans="1:22" ht="21.6" thickTop="1" thickBot="1">
      <c r="A190" s="313">
        <f>A186+1</f>
        <v>44</v>
      </c>
      <c r="B190" s="123" t="s">
        <v>336</v>
      </c>
      <c r="C190" s="123" t="s">
        <v>338</v>
      </c>
      <c r="D190" s="123" t="s">
        <v>24</v>
      </c>
      <c r="E190" s="449" t="s">
        <v>340</v>
      </c>
      <c r="F190" s="449"/>
      <c r="G190" s="449" t="s">
        <v>332</v>
      </c>
      <c r="H190" s="454"/>
      <c r="I190" s="82"/>
      <c r="J190" s="119" t="s">
        <v>2</v>
      </c>
      <c r="K190" s="120"/>
      <c r="L190" s="120"/>
      <c r="M190" s="121"/>
      <c r="N190" s="2"/>
      <c r="V190" s="49"/>
    </row>
    <row r="191" spans="1:22" ht="13.8" thickBot="1">
      <c r="A191" s="314"/>
      <c r="B191" s="111"/>
      <c r="C191" s="111"/>
      <c r="D191" s="110"/>
      <c r="E191" s="111"/>
      <c r="F191" s="111"/>
      <c r="G191" s="318"/>
      <c r="H191" s="403"/>
      <c r="I191" s="450"/>
      <c r="J191" s="118" t="s">
        <v>2</v>
      </c>
      <c r="K191" s="118"/>
      <c r="L191" s="118"/>
      <c r="M191" s="81"/>
      <c r="N191" s="2"/>
      <c r="V191" s="49">
        <f>G191</f>
        <v>0</v>
      </c>
    </row>
    <row r="192" spans="1:22" ht="21" thickBot="1">
      <c r="A192" s="314"/>
      <c r="B192" s="90" t="s">
        <v>337</v>
      </c>
      <c r="C192" s="90" t="s">
        <v>339</v>
      </c>
      <c r="D192" s="90" t="s">
        <v>23</v>
      </c>
      <c r="E192" s="306" t="s">
        <v>341</v>
      </c>
      <c r="F192" s="306"/>
      <c r="G192" s="307"/>
      <c r="H192" s="308"/>
      <c r="I192" s="309"/>
      <c r="J192" s="115" t="s">
        <v>1</v>
      </c>
      <c r="K192" s="116"/>
      <c r="L192" s="116"/>
      <c r="M192" s="117"/>
      <c r="N192" s="2"/>
      <c r="V192" s="49"/>
    </row>
    <row r="193" spans="1:22" ht="13.8" thickBot="1">
      <c r="A193" s="315"/>
      <c r="B193" s="112"/>
      <c r="C193" s="112"/>
      <c r="D193" s="80"/>
      <c r="E193" s="113" t="s">
        <v>4</v>
      </c>
      <c r="F193" s="114"/>
      <c r="G193" s="325"/>
      <c r="H193" s="326"/>
      <c r="I193" s="327"/>
      <c r="J193" s="115" t="s">
        <v>0</v>
      </c>
      <c r="K193" s="116"/>
      <c r="L193" s="116"/>
      <c r="M193" s="117"/>
      <c r="N193" s="2"/>
      <c r="V193" s="49"/>
    </row>
    <row r="194" spans="1:22" ht="21.6" thickTop="1" thickBot="1">
      <c r="A194" s="313">
        <f>A190+1</f>
        <v>45</v>
      </c>
      <c r="B194" s="123" t="s">
        <v>336</v>
      </c>
      <c r="C194" s="123" t="s">
        <v>338</v>
      </c>
      <c r="D194" s="123" t="s">
        <v>24</v>
      </c>
      <c r="E194" s="449" t="s">
        <v>340</v>
      </c>
      <c r="F194" s="449"/>
      <c r="G194" s="449" t="s">
        <v>332</v>
      </c>
      <c r="H194" s="454"/>
      <c r="I194" s="82"/>
      <c r="J194" s="119" t="s">
        <v>2</v>
      </c>
      <c r="K194" s="120"/>
      <c r="L194" s="120"/>
      <c r="M194" s="121"/>
      <c r="N194" s="2"/>
      <c r="V194" s="49"/>
    </row>
    <row r="195" spans="1:22" ht="13.8" thickBot="1">
      <c r="A195" s="314"/>
      <c r="B195" s="111"/>
      <c r="C195" s="111"/>
      <c r="D195" s="110"/>
      <c r="E195" s="111"/>
      <c r="F195" s="111"/>
      <c r="G195" s="318"/>
      <c r="H195" s="403"/>
      <c r="I195" s="450"/>
      <c r="J195" s="118" t="s">
        <v>2</v>
      </c>
      <c r="K195" s="118"/>
      <c r="L195" s="118"/>
      <c r="M195" s="81"/>
      <c r="N195" s="2"/>
      <c r="V195" s="49">
        <f>G195</f>
        <v>0</v>
      </c>
    </row>
    <row r="196" spans="1:22" ht="21" thickBot="1">
      <c r="A196" s="314"/>
      <c r="B196" s="90" t="s">
        <v>337</v>
      </c>
      <c r="C196" s="90" t="s">
        <v>339</v>
      </c>
      <c r="D196" s="90" t="s">
        <v>23</v>
      </c>
      <c r="E196" s="306" t="s">
        <v>341</v>
      </c>
      <c r="F196" s="306"/>
      <c r="G196" s="307"/>
      <c r="H196" s="308"/>
      <c r="I196" s="309"/>
      <c r="J196" s="115" t="s">
        <v>1</v>
      </c>
      <c r="K196" s="116"/>
      <c r="L196" s="116"/>
      <c r="M196" s="117"/>
      <c r="N196" s="2"/>
      <c r="V196" s="49"/>
    </row>
    <row r="197" spans="1:22" ht="13.8" thickBot="1">
      <c r="A197" s="315"/>
      <c r="B197" s="112"/>
      <c r="C197" s="112"/>
      <c r="D197" s="80"/>
      <c r="E197" s="113" t="s">
        <v>4</v>
      </c>
      <c r="F197" s="114"/>
      <c r="G197" s="325"/>
      <c r="H197" s="326"/>
      <c r="I197" s="327"/>
      <c r="J197" s="115" t="s">
        <v>0</v>
      </c>
      <c r="K197" s="116"/>
      <c r="L197" s="116"/>
      <c r="M197" s="117"/>
      <c r="N197" s="2"/>
      <c r="V197" s="49"/>
    </row>
    <row r="198" spans="1:22" ht="21.6" thickTop="1" thickBot="1">
      <c r="A198" s="313">
        <f>A194+1</f>
        <v>46</v>
      </c>
      <c r="B198" s="123" t="s">
        <v>336</v>
      </c>
      <c r="C198" s="123" t="s">
        <v>338</v>
      </c>
      <c r="D198" s="123" t="s">
        <v>24</v>
      </c>
      <c r="E198" s="449" t="s">
        <v>340</v>
      </c>
      <c r="F198" s="449"/>
      <c r="G198" s="449" t="s">
        <v>332</v>
      </c>
      <c r="H198" s="454"/>
      <c r="I198" s="82"/>
      <c r="J198" s="119" t="s">
        <v>2</v>
      </c>
      <c r="K198" s="120"/>
      <c r="L198" s="120"/>
      <c r="M198" s="121"/>
      <c r="N198" s="2"/>
      <c r="V198" s="49"/>
    </row>
    <row r="199" spans="1:22" ht="13.8" thickBot="1">
      <c r="A199" s="314"/>
      <c r="B199" s="111"/>
      <c r="C199" s="111"/>
      <c r="D199" s="110"/>
      <c r="E199" s="111"/>
      <c r="F199" s="111"/>
      <c r="G199" s="318"/>
      <c r="H199" s="403"/>
      <c r="I199" s="450"/>
      <c r="J199" s="118" t="s">
        <v>2</v>
      </c>
      <c r="K199" s="118"/>
      <c r="L199" s="118"/>
      <c r="M199" s="81"/>
      <c r="N199" s="2"/>
      <c r="V199" s="49">
        <f>G199</f>
        <v>0</v>
      </c>
    </row>
    <row r="200" spans="1:22" ht="21" thickBot="1">
      <c r="A200" s="314"/>
      <c r="B200" s="90" t="s">
        <v>337</v>
      </c>
      <c r="C200" s="90" t="s">
        <v>339</v>
      </c>
      <c r="D200" s="90" t="s">
        <v>23</v>
      </c>
      <c r="E200" s="306" t="s">
        <v>341</v>
      </c>
      <c r="F200" s="306"/>
      <c r="G200" s="307"/>
      <c r="H200" s="308"/>
      <c r="I200" s="309"/>
      <c r="J200" s="115" t="s">
        <v>1</v>
      </c>
      <c r="K200" s="116"/>
      <c r="L200" s="116"/>
      <c r="M200" s="117"/>
      <c r="N200" s="2"/>
      <c r="V200" s="49"/>
    </row>
    <row r="201" spans="1:22" ht="13.8" thickBot="1">
      <c r="A201" s="315"/>
      <c r="B201" s="112"/>
      <c r="C201" s="112"/>
      <c r="D201" s="80"/>
      <c r="E201" s="113" t="s">
        <v>4</v>
      </c>
      <c r="F201" s="114"/>
      <c r="G201" s="325"/>
      <c r="H201" s="326"/>
      <c r="I201" s="327"/>
      <c r="J201" s="115" t="s">
        <v>0</v>
      </c>
      <c r="K201" s="116"/>
      <c r="L201" s="116"/>
      <c r="M201" s="117"/>
      <c r="N201" s="2"/>
      <c r="V201" s="49"/>
    </row>
    <row r="202" spans="1:22" ht="21.6" thickTop="1" thickBot="1">
      <c r="A202" s="313">
        <f>A198+1</f>
        <v>47</v>
      </c>
      <c r="B202" s="123" t="s">
        <v>336</v>
      </c>
      <c r="C202" s="123" t="s">
        <v>338</v>
      </c>
      <c r="D202" s="123" t="s">
        <v>24</v>
      </c>
      <c r="E202" s="449" t="s">
        <v>340</v>
      </c>
      <c r="F202" s="449"/>
      <c r="G202" s="449" t="s">
        <v>332</v>
      </c>
      <c r="H202" s="454"/>
      <c r="I202" s="82"/>
      <c r="J202" s="119" t="s">
        <v>2</v>
      </c>
      <c r="K202" s="120"/>
      <c r="L202" s="120"/>
      <c r="M202" s="121"/>
      <c r="N202" s="2"/>
      <c r="V202" s="49"/>
    </row>
    <row r="203" spans="1:22" ht="13.8" thickBot="1">
      <c r="A203" s="314"/>
      <c r="B203" s="111"/>
      <c r="C203" s="111"/>
      <c r="D203" s="110"/>
      <c r="E203" s="111"/>
      <c r="F203" s="111"/>
      <c r="G203" s="318"/>
      <c r="H203" s="403"/>
      <c r="I203" s="450"/>
      <c r="J203" s="118" t="s">
        <v>2</v>
      </c>
      <c r="K203" s="118"/>
      <c r="L203" s="118"/>
      <c r="M203" s="81"/>
      <c r="N203" s="2"/>
      <c r="V203" s="49">
        <f>G203</f>
        <v>0</v>
      </c>
    </row>
    <row r="204" spans="1:22" ht="21" thickBot="1">
      <c r="A204" s="314"/>
      <c r="B204" s="90" t="s">
        <v>337</v>
      </c>
      <c r="C204" s="90" t="s">
        <v>339</v>
      </c>
      <c r="D204" s="90" t="s">
        <v>23</v>
      </c>
      <c r="E204" s="306" t="s">
        <v>341</v>
      </c>
      <c r="F204" s="306"/>
      <c r="G204" s="307"/>
      <c r="H204" s="308"/>
      <c r="I204" s="309"/>
      <c r="J204" s="115" t="s">
        <v>1</v>
      </c>
      <c r="K204" s="116"/>
      <c r="L204" s="116"/>
      <c r="M204" s="117"/>
      <c r="N204" s="2"/>
      <c r="V204" s="49"/>
    </row>
    <row r="205" spans="1:22" ht="13.8" thickBot="1">
      <c r="A205" s="315"/>
      <c r="B205" s="112"/>
      <c r="C205" s="112"/>
      <c r="D205" s="80"/>
      <c r="E205" s="113" t="s">
        <v>4</v>
      </c>
      <c r="F205" s="114"/>
      <c r="G205" s="325"/>
      <c r="H205" s="326"/>
      <c r="I205" s="327"/>
      <c r="J205" s="115" t="s">
        <v>0</v>
      </c>
      <c r="K205" s="116"/>
      <c r="L205" s="116"/>
      <c r="M205" s="117"/>
      <c r="N205" s="2"/>
      <c r="V205" s="49"/>
    </row>
    <row r="206" spans="1:22" ht="21.6" thickTop="1" thickBot="1">
      <c r="A206" s="313">
        <f>A202+1</f>
        <v>48</v>
      </c>
      <c r="B206" s="123" t="s">
        <v>336</v>
      </c>
      <c r="C206" s="123" t="s">
        <v>338</v>
      </c>
      <c r="D206" s="123" t="s">
        <v>24</v>
      </c>
      <c r="E206" s="449" t="s">
        <v>340</v>
      </c>
      <c r="F206" s="449"/>
      <c r="G206" s="449" t="s">
        <v>332</v>
      </c>
      <c r="H206" s="454"/>
      <c r="I206" s="82"/>
      <c r="J206" s="119" t="s">
        <v>2</v>
      </c>
      <c r="K206" s="120"/>
      <c r="L206" s="120"/>
      <c r="M206" s="121"/>
      <c r="N206" s="2"/>
      <c r="V206" s="49"/>
    </row>
    <row r="207" spans="1:22" ht="13.8" thickBot="1">
      <c r="A207" s="314"/>
      <c r="B207" s="111"/>
      <c r="C207" s="111"/>
      <c r="D207" s="110"/>
      <c r="E207" s="111"/>
      <c r="F207" s="111"/>
      <c r="G207" s="318"/>
      <c r="H207" s="403"/>
      <c r="I207" s="450"/>
      <c r="J207" s="118" t="s">
        <v>2</v>
      </c>
      <c r="K207" s="118"/>
      <c r="L207" s="118"/>
      <c r="M207" s="81"/>
      <c r="N207" s="2"/>
      <c r="V207" s="49">
        <f>G207</f>
        <v>0</v>
      </c>
    </row>
    <row r="208" spans="1:22" ht="21" thickBot="1">
      <c r="A208" s="314"/>
      <c r="B208" s="90" t="s">
        <v>337</v>
      </c>
      <c r="C208" s="90" t="s">
        <v>339</v>
      </c>
      <c r="D208" s="90" t="s">
        <v>23</v>
      </c>
      <c r="E208" s="306" t="s">
        <v>341</v>
      </c>
      <c r="F208" s="306"/>
      <c r="G208" s="307"/>
      <c r="H208" s="308"/>
      <c r="I208" s="309"/>
      <c r="J208" s="115" t="s">
        <v>1</v>
      </c>
      <c r="K208" s="116"/>
      <c r="L208" s="116"/>
      <c r="M208" s="117"/>
      <c r="N208" s="2"/>
      <c r="V208" s="49"/>
    </row>
    <row r="209" spans="1:22" ht="13.8" thickBot="1">
      <c r="A209" s="315"/>
      <c r="B209" s="112"/>
      <c r="C209" s="112"/>
      <c r="D209" s="80"/>
      <c r="E209" s="113" t="s">
        <v>4</v>
      </c>
      <c r="F209" s="114"/>
      <c r="G209" s="325"/>
      <c r="H209" s="326"/>
      <c r="I209" s="327"/>
      <c r="J209" s="115" t="s">
        <v>0</v>
      </c>
      <c r="K209" s="116"/>
      <c r="L209" s="116"/>
      <c r="M209" s="117"/>
      <c r="N209" s="2"/>
      <c r="V209" s="49"/>
    </row>
    <row r="210" spans="1:22" ht="21.6" thickTop="1" thickBot="1">
      <c r="A210" s="313">
        <f>A206+1</f>
        <v>49</v>
      </c>
      <c r="B210" s="123" t="s">
        <v>336</v>
      </c>
      <c r="C210" s="123" t="s">
        <v>338</v>
      </c>
      <c r="D210" s="123" t="s">
        <v>24</v>
      </c>
      <c r="E210" s="449" t="s">
        <v>340</v>
      </c>
      <c r="F210" s="449"/>
      <c r="G210" s="449" t="s">
        <v>332</v>
      </c>
      <c r="H210" s="454"/>
      <c r="I210" s="82"/>
      <c r="J210" s="119" t="s">
        <v>2</v>
      </c>
      <c r="K210" s="120"/>
      <c r="L210" s="120"/>
      <c r="M210" s="121"/>
      <c r="N210" s="2"/>
      <c r="V210" s="49"/>
    </row>
    <row r="211" spans="1:22" ht="13.8" thickBot="1">
      <c r="A211" s="314"/>
      <c r="B211" s="111"/>
      <c r="C211" s="111"/>
      <c r="D211" s="110"/>
      <c r="E211" s="111"/>
      <c r="F211" s="111"/>
      <c r="G211" s="318"/>
      <c r="H211" s="403"/>
      <c r="I211" s="450"/>
      <c r="J211" s="118" t="s">
        <v>2</v>
      </c>
      <c r="K211" s="118"/>
      <c r="L211" s="118"/>
      <c r="M211" s="81"/>
      <c r="N211" s="2"/>
      <c r="V211" s="49">
        <f>G211</f>
        <v>0</v>
      </c>
    </row>
    <row r="212" spans="1:22" ht="21" thickBot="1">
      <c r="A212" s="314"/>
      <c r="B212" s="90" t="s">
        <v>337</v>
      </c>
      <c r="C212" s="90" t="s">
        <v>339</v>
      </c>
      <c r="D212" s="90" t="s">
        <v>23</v>
      </c>
      <c r="E212" s="306" t="s">
        <v>341</v>
      </c>
      <c r="F212" s="306"/>
      <c r="G212" s="307"/>
      <c r="H212" s="308"/>
      <c r="I212" s="309"/>
      <c r="J212" s="115" t="s">
        <v>1</v>
      </c>
      <c r="K212" s="116"/>
      <c r="L212" s="116"/>
      <c r="M212" s="117"/>
      <c r="N212" s="2"/>
      <c r="V212" s="49"/>
    </row>
    <row r="213" spans="1:22" ht="13.8" thickBot="1">
      <c r="A213" s="315"/>
      <c r="B213" s="112"/>
      <c r="C213" s="112"/>
      <c r="D213" s="80"/>
      <c r="E213" s="113" t="s">
        <v>4</v>
      </c>
      <c r="F213" s="114"/>
      <c r="G213" s="325"/>
      <c r="H213" s="326"/>
      <c r="I213" s="327"/>
      <c r="J213" s="115" t="s">
        <v>0</v>
      </c>
      <c r="K213" s="116"/>
      <c r="L213" s="116"/>
      <c r="M213" s="117"/>
      <c r="N213" s="2"/>
      <c r="V213" s="49"/>
    </row>
    <row r="214" spans="1:22" ht="21.6" thickTop="1" thickBot="1">
      <c r="A214" s="313">
        <f>A210+1</f>
        <v>50</v>
      </c>
      <c r="B214" s="123" t="s">
        <v>336</v>
      </c>
      <c r="C214" s="123" t="s">
        <v>338</v>
      </c>
      <c r="D214" s="123" t="s">
        <v>24</v>
      </c>
      <c r="E214" s="449" t="s">
        <v>340</v>
      </c>
      <c r="F214" s="449"/>
      <c r="G214" s="449" t="s">
        <v>332</v>
      </c>
      <c r="H214" s="454"/>
      <c r="I214" s="82"/>
      <c r="J214" s="119" t="s">
        <v>2</v>
      </c>
      <c r="K214" s="120"/>
      <c r="L214" s="120"/>
      <c r="M214" s="121"/>
      <c r="N214" s="2"/>
      <c r="V214" s="49"/>
    </row>
    <row r="215" spans="1:22" ht="13.8" thickBot="1">
      <c r="A215" s="314"/>
      <c r="B215" s="111"/>
      <c r="C215" s="111"/>
      <c r="D215" s="110"/>
      <c r="E215" s="111"/>
      <c r="F215" s="111"/>
      <c r="G215" s="318"/>
      <c r="H215" s="403"/>
      <c r="I215" s="450"/>
      <c r="J215" s="118" t="s">
        <v>2</v>
      </c>
      <c r="K215" s="118"/>
      <c r="L215" s="118"/>
      <c r="M215" s="81"/>
      <c r="N215" s="2"/>
      <c r="V215" s="49">
        <f>G215</f>
        <v>0</v>
      </c>
    </row>
    <row r="216" spans="1:22" ht="21" thickBot="1">
      <c r="A216" s="314"/>
      <c r="B216" s="90" t="s">
        <v>337</v>
      </c>
      <c r="C216" s="90" t="s">
        <v>339</v>
      </c>
      <c r="D216" s="90" t="s">
        <v>23</v>
      </c>
      <c r="E216" s="306" t="s">
        <v>341</v>
      </c>
      <c r="F216" s="306"/>
      <c r="G216" s="307"/>
      <c r="H216" s="308"/>
      <c r="I216" s="309"/>
      <c r="J216" s="115" t="s">
        <v>1</v>
      </c>
      <c r="K216" s="116"/>
      <c r="L216" s="116"/>
      <c r="M216" s="117"/>
      <c r="N216" s="2"/>
      <c r="V216" s="49"/>
    </row>
    <row r="217" spans="1:22" ht="13.8" thickBot="1">
      <c r="A217" s="315"/>
      <c r="B217" s="112"/>
      <c r="C217" s="112"/>
      <c r="D217" s="80"/>
      <c r="E217" s="113" t="s">
        <v>4</v>
      </c>
      <c r="F217" s="114"/>
      <c r="G217" s="325"/>
      <c r="H217" s="326"/>
      <c r="I217" s="327"/>
      <c r="J217" s="115" t="s">
        <v>0</v>
      </c>
      <c r="K217" s="116"/>
      <c r="L217" s="116"/>
      <c r="M217" s="117"/>
      <c r="N217" s="2"/>
      <c r="V217" s="49"/>
    </row>
    <row r="218" spans="1:22" ht="21.6" thickTop="1" thickBot="1">
      <c r="A218" s="313">
        <f>A214+1</f>
        <v>51</v>
      </c>
      <c r="B218" s="123" t="s">
        <v>336</v>
      </c>
      <c r="C218" s="123" t="s">
        <v>338</v>
      </c>
      <c r="D218" s="123" t="s">
        <v>24</v>
      </c>
      <c r="E218" s="449" t="s">
        <v>340</v>
      </c>
      <c r="F218" s="449"/>
      <c r="G218" s="449" t="s">
        <v>332</v>
      </c>
      <c r="H218" s="454"/>
      <c r="I218" s="82"/>
      <c r="J218" s="119" t="s">
        <v>2</v>
      </c>
      <c r="K218" s="120"/>
      <c r="L218" s="120"/>
      <c r="M218" s="121"/>
      <c r="N218" s="2"/>
      <c r="V218" s="49"/>
    </row>
    <row r="219" spans="1:22" ht="13.8" thickBot="1">
      <c r="A219" s="314"/>
      <c r="B219" s="111"/>
      <c r="C219" s="111"/>
      <c r="D219" s="110"/>
      <c r="E219" s="111"/>
      <c r="F219" s="111"/>
      <c r="G219" s="318"/>
      <c r="H219" s="403"/>
      <c r="I219" s="450"/>
      <c r="J219" s="118" t="s">
        <v>2</v>
      </c>
      <c r="K219" s="118"/>
      <c r="L219" s="118"/>
      <c r="M219" s="81"/>
      <c r="N219" s="2"/>
      <c r="V219" s="49">
        <f>G219</f>
        <v>0</v>
      </c>
    </row>
    <row r="220" spans="1:22" ht="21" thickBot="1">
      <c r="A220" s="314"/>
      <c r="B220" s="90" t="s">
        <v>337</v>
      </c>
      <c r="C220" s="90" t="s">
        <v>339</v>
      </c>
      <c r="D220" s="90" t="s">
        <v>23</v>
      </c>
      <c r="E220" s="306" t="s">
        <v>341</v>
      </c>
      <c r="F220" s="306"/>
      <c r="G220" s="307"/>
      <c r="H220" s="308"/>
      <c r="I220" s="309"/>
      <c r="J220" s="115" t="s">
        <v>1</v>
      </c>
      <c r="K220" s="116"/>
      <c r="L220" s="116"/>
      <c r="M220" s="117"/>
      <c r="N220" s="2"/>
      <c r="V220" s="49"/>
    </row>
    <row r="221" spans="1:22" ht="13.8" thickBot="1">
      <c r="A221" s="315"/>
      <c r="B221" s="112"/>
      <c r="C221" s="112"/>
      <c r="D221" s="80"/>
      <c r="E221" s="113" t="s">
        <v>4</v>
      </c>
      <c r="F221" s="114"/>
      <c r="G221" s="325"/>
      <c r="H221" s="326"/>
      <c r="I221" s="327"/>
      <c r="J221" s="115" t="s">
        <v>0</v>
      </c>
      <c r="K221" s="116"/>
      <c r="L221" s="116"/>
      <c r="M221" s="117"/>
      <c r="N221" s="2"/>
      <c r="V221" s="49"/>
    </row>
    <row r="222" spans="1:22" ht="21.6" thickTop="1" thickBot="1">
      <c r="A222" s="313">
        <f>A218+1</f>
        <v>52</v>
      </c>
      <c r="B222" s="123" t="s">
        <v>336</v>
      </c>
      <c r="C222" s="123" t="s">
        <v>338</v>
      </c>
      <c r="D222" s="123" t="s">
        <v>24</v>
      </c>
      <c r="E222" s="449" t="s">
        <v>340</v>
      </c>
      <c r="F222" s="449"/>
      <c r="G222" s="449" t="s">
        <v>332</v>
      </c>
      <c r="H222" s="454"/>
      <c r="I222" s="82"/>
      <c r="J222" s="119" t="s">
        <v>2</v>
      </c>
      <c r="K222" s="120"/>
      <c r="L222" s="120"/>
      <c r="M222" s="121"/>
      <c r="N222" s="2"/>
      <c r="V222" s="49"/>
    </row>
    <row r="223" spans="1:22" ht="13.8" thickBot="1">
      <c r="A223" s="314"/>
      <c r="B223" s="111"/>
      <c r="C223" s="111"/>
      <c r="D223" s="110"/>
      <c r="E223" s="111"/>
      <c r="F223" s="111"/>
      <c r="G223" s="318"/>
      <c r="H223" s="403"/>
      <c r="I223" s="450"/>
      <c r="J223" s="118" t="s">
        <v>2</v>
      </c>
      <c r="K223" s="118"/>
      <c r="L223" s="118"/>
      <c r="M223" s="81"/>
      <c r="N223" s="2"/>
      <c r="V223" s="49">
        <f>G223</f>
        <v>0</v>
      </c>
    </row>
    <row r="224" spans="1:22" ht="21" thickBot="1">
      <c r="A224" s="314"/>
      <c r="B224" s="90" t="s">
        <v>337</v>
      </c>
      <c r="C224" s="90" t="s">
        <v>339</v>
      </c>
      <c r="D224" s="90" t="s">
        <v>23</v>
      </c>
      <c r="E224" s="306" t="s">
        <v>341</v>
      </c>
      <c r="F224" s="306"/>
      <c r="G224" s="307"/>
      <c r="H224" s="308"/>
      <c r="I224" s="309"/>
      <c r="J224" s="115" t="s">
        <v>1</v>
      </c>
      <c r="K224" s="116"/>
      <c r="L224" s="116"/>
      <c r="M224" s="117"/>
      <c r="N224" s="2"/>
      <c r="V224" s="49"/>
    </row>
    <row r="225" spans="1:22" ht="13.8" thickBot="1">
      <c r="A225" s="315"/>
      <c r="B225" s="112"/>
      <c r="C225" s="112"/>
      <c r="D225" s="80"/>
      <c r="E225" s="113" t="s">
        <v>4</v>
      </c>
      <c r="F225" s="114"/>
      <c r="G225" s="325"/>
      <c r="H225" s="326"/>
      <c r="I225" s="327"/>
      <c r="J225" s="115" t="s">
        <v>0</v>
      </c>
      <c r="K225" s="116"/>
      <c r="L225" s="116"/>
      <c r="M225" s="117"/>
      <c r="N225" s="2"/>
      <c r="V225" s="49"/>
    </row>
    <row r="226" spans="1:22" ht="21.6" thickTop="1" thickBot="1">
      <c r="A226" s="313">
        <f>A222+1</f>
        <v>53</v>
      </c>
      <c r="B226" s="123" t="s">
        <v>336</v>
      </c>
      <c r="C226" s="123" t="s">
        <v>338</v>
      </c>
      <c r="D226" s="123" t="s">
        <v>24</v>
      </c>
      <c r="E226" s="449" t="s">
        <v>340</v>
      </c>
      <c r="F226" s="449"/>
      <c r="G226" s="449" t="s">
        <v>332</v>
      </c>
      <c r="H226" s="454"/>
      <c r="I226" s="82"/>
      <c r="J226" s="119" t="s">
        <v>2</v>
      </c>
      <c r="K226" s="120"/>
      <c r="L226" s="120"/>
      <c r="M226" s="121"/>
      <c r="N226" s="2"/>
      <c r="V226" s="49"/>
    </row>
    <row r="227" spans="1:22" ht="13.8" thickBot="1">
      <c r="A227" s="314"/>
      <c r="B227" s="111"/>
      <c r="C227" s="111"/>
      <c r="D227" s="110"/>
      <c r="E227" s="111"/>
      <c r="F227" s="111"/>
      <c r="G227" s="318"/>
      <c r="H227" s="403"/>
      <c r="I227" s="450"/>
      <c r="J227" s="118" t="s">
        <v>2</v>
      </c>
      <c r="K227" s="118"/>
      <c r="L227" s="118"/>
      <c r="M227" s="81"/>
      <c r="N227" s="2"/>
      <c r="V227" s="49">
        <f>G227</f>
        <v>0</v>
      </c>
    </row>
    <row r="228" spans="1:22" ht="21" thickBot="1">
      <c r="A228" s="314"/>
      <c r="B228" s="90" t="s">
        <v>337</v>
      </c>
      <c r="C228" s="90" t="s">
        <v>339</v>
      </c>
      <c r="D228" s="90" t="s">
        <v>23</v>
      </c>
      <c r="E228" s="306" t="s">
        <v>341</v>
      </c>
      <c r="F228" s="306"/>
      <c r="G228" s="307"/>
      <c r="H228" s="308"/>
      <c r="I228" s="309"/>
      <c r="J228" s="115" t="s">
        <v>1</v>
      </c>
      <c r="K228" s="116"/>
      <c r="L228" s="116"/>
      <c r="M228" s="117"/>
      <c r="N228" s="2"/>
      <c r="V228" s="49"/>
    </row>
    <row r="229" spans="1:22" ht="13.8" thickBot="1">
      <c r="A229" s="315"/>
      <c r="B229" s="112"/>
      <c r="C229" s="112"/>
      <c r="D229" s="80"/>
      <c r="E229" s="113" t="s">
        <v>4</v>
      </c>
      <c r="F229" s="114"/>
      <c r="G229" s="325"/>
      <c r="H229" s="326"/>
      <c r="I229" s="327"/>
      <c r="J229" s="115" t="s">
        <v>0</v>
      </c>
      <c r="K229" s="116"/>
      <c r="L229" s="116"/>
      <c r="M229" s="117"/>
      <c r="N229" s="2"/>
      <c r="V229" s="49"/>
    </row>
    <row r="230" spans="1:22" ht="21.6" thickTop="1" thickBot="1">
      <c r="A230" s="313">
        <f>A226+1</f>
        <v>54</v>
      </c>
      <c r="B230" s="123" t="s">
        <v>336</v>
      </c>
      <c r="C230" s="123" t="s">
        <v>338</v>
      </c>
      <c r="D230" s="123" t="s">
        <v>24</v>
      </c>
      <c r="E230" s="449" t="s">
        <v>340</v>
      </c>
      <c r="F230" s="449"/>
      <c r="G230" s="449" t="s">
        <v>332</v>
      </c>
      <c r="H230" s="454"/>
      <c r="I230" s="82"/>
      <c r="J230" s="119" t="s">
        <v>2</v>
      </c>
      <c r="K230" s="120"/>
      <c r="L230" s="120"/>
      <c r="M230" s="121"/>
      <c r="N230" s="2"/>
      <c r="V230" s="49"/>
    </row>
    <row r="231" spans="1:22" ht="13.8" thickBot="1">
      <c r="A231" s="314"/>
      <c r="B231" s="111"/>
      <c r="C231" s="111"/>
      <c r="D231" s="110"/>
      <c r="E231" s="111"/>
      <c r="F231" s="111"/>
      <c r="G231" s="318"/>
      <c r="H231" s="403"/>
      <c r="I231" s="450"/>
      <c r="J231" s="118" t="s">
        <v>2</v>
      </c>
      <c r="K231" s="118"/>
      <c r="L231" s="118"/>
      <c r="M231" s="81"/>
      <c r="N231" s="2"/>
      <c r="V231" s="49">
        <f>G231</f>
        <v>0</v>
      </c>
    </row>
    <row r="232" spans="1:22" ht="21" thickBot="1">
      <c r="A232" s="314"/>
      <c r="B232" s="90" t="s">
        <v>337</v>
      </c>
      <c r="C232" s="90" t="s">
        <v>339</v>
      </c>
      <c r="D232" s="90" t="s">
        <v>23</v>
      </c>
      <c r="E232" s="306" t="s">
        <v>341</v>
      </c>
      <c r="F232" s="306"/>
      <c r="G232" s="307"/>
      <c r="H232" s="308"/>
      <c r="I232" s="309"/>
      <c r="J232" s="115" t="s">
        <v>1</v>
      </c>
      <c r="K232" s="116"/>
      <c r="L232" s="116"/>
      <c r="M232" s="117"/>
      <c r="N232" s="2"/>
      <c r="V232" s="49"/>
    </row>
    <row r="233" spans="1:22" ht="13.8" thickBot="1">
      <c r="A233" s="315"/>
      <c r="B233" s="112"/>
      <c r="C233" s="112"/>
      <c r="D233" s="80"/>
      <c r="E233" s="113" t="s">
        <v>4</v>
      </c>
      <c r="F233" s="114"/>
      <c r="G233" s="325"/>
      <c r="H233" s="326"/>
      <c r="I233" s="327"/>
      <c r="J233" s="115" t="s">
        <v>0</v>
      </c>
      <c r="K233" s="116"/>
      <c r="L233" s="116"/>
      <c r="M233" s="117"/>
      <c r="N233" s="2"/>
      <c r="V233" s="49"/>
    </row>
    <row r="234" spans="1:22" ht="21.6" thickTop="1" thickBot="1">
      <c r="A234" s="313">
        <f>A230+1</f>
        <v>55</v>
      </c>
      <c r="B234" s="123" t="s">
        <v>336</v>
      </c>
      <c r="C234" s="123" t="s">
        <v>338</v>
      </c>
      <c r="D234" s="123" t="s">
        <v>24</v>
      </c>
      <c r="E234" s="449" t="s">
        <v>340</v>
      </c>
      <c r="F234" s="449"/>
      <c r="G234" s="449" t="s">
        <v>332</v>
      </c>
      <c r="H234" s="454"/>
      <c r="I234" s="82"/>
      <c r="J234" s="119" t="s">
        <v>2</v>
      </c>
      <c r="K234" s="120"/>
      <c r="L234" s="120"/>
      <c r="M234" s="121"/>
      <c r="N234" s="2"/>
      <c r="V234" s="49"/>
    </row>
    <row r="235" spans="1:22" ht="13.8" thickBot="1">
      <c r="A235" s="314"/>
      <c r="B235" s="111"/>
      <c r="C235" s="111"/>
      <c r="D235" s="110"/>
      <c r="E235" s="111"/>
      <c r="F235" s="111"/>
      <c r="G235" s="318"/>
      <c r="H235" s="403"/>
      <c r="I235" s="450"/>
      <c r="J235" s="118" t="s">
        <v>2</v>
      </c>
      <c r="K235" s="118"/>
      <c r="L235" s="118"/>
      <c r="M235" s="81"/>
      <c r="N235" s="2"/>
      <c r="V235" s="49">
        <f>G235</f>
        <v>0</v>
      </c>
    </row>
    <row r="236" spans="1:22" ht="21" thickBot="1">
      <c r="A236" s="314"/>
      <c r="B236" s="90" t="s">
        <v>337</v>
      </c>
      <c r="C236" s="90" t="s">
        <v>339</v>
      </c>
      <c r="D236" s="90" t="s">
        <v>23</v>
      </c>
      <c r="E236" s="306" t="s">
        <v>341</v>
      </c>
      <c r="F236" s="306"/>
      <c r="G236" s="307"/>
      <c r="H236" s="308"/>
      <c r="I236" s="309"/>
      <c r="J236" s="115" t="s">
        <v>1</v>
      </c>
      <c r="K236" s="116"/>
      <c r="L236" s="116"/>
      <c r="M236" s="117"/>
      <c r="N236" s="2"/>
      <c r="V236" s="49"/>
    </row>
    <row r="237" spans="1:22" ht="13.8" thickBot="1">
      <c r="A237" s="315"/>
      <c r="B237" s="112"/>
      <c r="C237" s="112"/>
      <c r="D237" s="80"/>
      <c r="E237" s="113" t="s">
        <v>4</v>
      </c>
      <c r="F237" s="114"/>
      <c r="G237" s="325"/>
      <c r="H237" s="326"/>
      <c r="I237" s="327"/>
      <c r="J237" s="115" t="s">
        <v>0</v>
      </c>
      <c r="K237" s="116"/>
      <c r="L237" s="116"/>
      <c r="M237" s="117"/>
      <c r="N237" s="2"/>
      <c r="V237" s="49"/>
    </row>
    <row r="238" spans="1:22" ht="21.6" thickTop="1" thickBot="1">
      <c r="A238" s="313">
        <f>A234+1</f>
        <v>56</v>
      </c>
      <c r="B238" s="123" t="s">
        <v>336</v>
      </c>
      <c r="C238" s="123" t="s">
        <v>338</v>
      </c>
      <c r="D238" s="123" t="s">
        <v>24</v>
      </c>
      <c r="E238" s="449" t="s">
        <v>340</v>
      </c>
      <c r="F238" s="449"/>
      <c r="G238" s="449" t="s">
        <v>332</v>
      </c>
      <c r="H238" s="454"/>
      <c r="I238" s="82"/>
      <c r="J238" s="119" t="s">
        <v>2</v>
      </c>
      <c r="K238" s="120"/>
      <c r="L238" s="120"/>
      <c r="M238" s="121"/>
      <c r="N238" s="2"/>
      <c r="V238" s="49"/>
    </row>
    <row r="239" spans="1:22" ht="13.8" thickBot="1">
      <c r="A239" s="314"/>
      <c r="B239" s="111"/>
      <c r="C239" s="111"/>
      <c r="D239" s="110"/>
      <c r="E239" s="111"/>
      <c r="F239" s="111"/>
      <c r="G239" s="318"/>
      <c r="H239" s="403"/>
      <c r="I239" s="450"/>
      <c r="J239" s="118" t="s">
        <v>2</v>
      </c>
      <c r="K239" s="118"/>
      <c r="L239" s="118"/>
      <c r="M239" s="81"/>
      <c r="N239" s="2"/>
      <c r="V239" s="49">
        <f>G239</f>
        <v>0</v>
      </c>
    </row>
    <row r="240" spans="1:22" ht="21" thickBot="1">
      <c r="A240" s="314"/>
      <c r="B240" s="90" t="s">
        <v>337</v>
      </c>
      <c r="C240" s="90" t="s">
        <v>339</v>
      </c>
      <c r="D240" s="90" t="s">
        <v>23</v>
      </c>
      <c r="E240" s="306" t="s">
        <v>341</v>
      </c>
      <c r="F240" s="306"/>
      <c r="G240" s="307"/>
      <c r="H240" s="308"/>
      <c r="I240" s="309"/>
      <c r="J240" s="115" t="s">
        <v>1</v>
      </c>
      <c r="K240" s="116"/>
      <c r="L240" s="116"/>
      <c r="M240" s="117"/>
      <c r="N240" s="2"/>
      <c r="V240" s="49"/>
    </row>
    <row r="241" spans="1:22" ht="13.8" thickBot="1">
      <c r="A241" s="315"/>
      <c r="B241" s="112"/>
      <c r="C241" s="112"/>
      <c r="D241" s="80"/>
      <c r="E241" s="113" t="s">
        <v>4</v>
      </c>
      <c r="F241" s="114"/>
      <c r="G241" s="325"/>
      <c r="H241" s="326"/>
      <c r="I241" s="327"/>
      <c r="J241" s="115" t="s">
        <v>0</v>
      </c>
      <c r="K241" s="116"/>
      <c r="L241" s="116"/>
      <c r="M241" s="117"/>
      <c r="N241" s="2"/>
      <c r="V241" s="49"/>
    </row>
    <row r="242" spans="1:22" ht="21.6" thickTop="1" thickBot="1">
      <c r="A242" s="313">
        <f>A238+1</f>
        <v>57</v>
      </c>
      <c r="B242" s="123" t="s">
        <v>336</v>
      </c>
      <c r="C242" s="123" t="s">
        <v>338</v>
      </c>
      <c r="D242" s="123" t="s">
        <v>24</v>
      </c>
      <c r="E242" s="449" t="s">
        <v>340</v>
      </c>
      <c r="F242" s="449"/>
      <c r="G242" s="449" t="s">
        <v>332</v>
      </c>
      <c r="H242" s="454"/>
      <c r="I242" s="82"/>
      <c r="J242" s="119" t="s">
        <v>2</v>
      </c>
      <c r="K242" s="120"/>
      <c r="L242" s="120"/>
      <c r="M242" s="121"/>
      <c r="N242" s="2"/>
      <c r="V242" s="49"/>
    </row>
    <row r="243" spans="1:22" ht="13.8" thickBot="1">
      <c r="A243" s="314"/>
      <c r="B243" s="111"/>
      <c r="C243" s="111"/>
      <c r="D243" s="110"/>
      <c r="E243" s="111"/>
      <c r="F243" s="111"/>
      <c r="G243" s="318"/>
      <c r="H243" s="403"/>
      <c r="I243" s="450"/>
      <c r="J243" s="118" t="s">
        <v>2</v>
      </c>
      <c r="K243" s="118"/>
      <c r="L243" s="118"/>
      <c r="M243" s="81"/>
      <c r="N243" s="2"/>
      <c r="V243" s="49">
        <f>G243</f>
        <v>0</v>
      </c>
    </row>
    <row r="244" spans="1:22" ht="21" thickBot="1">
      <c r="A244" s="314"/>
      <c r="B244" s="90" t="s">
        <v>337</v>
      </c>
      <c r="C244" s="90" t="s">
        <v>339</v>
      </c>
      <c r="D244" s="90" t="s">
        <v>23</v>
      </c>
      <c r="E244" s="306" t="s">
        <v>341</v>
      </c>
      <c r="F244" s="306"/>
      <c r="G244" s="307"/>
      <c r="H244" s="308"/>
      <c r="I244" s="309"/>
      <c r="J244" s="115" t="s">
        <v>1</v>
      </c>
      <c r="K244" s="116"/>
      <c r="L244" s="116"/>
      <c r="M244" s="117"/>
      <c r="N244" s="2"/>
      <c r="V244" s="49"/>
    </row>
    <row r="245" spans="1:22" ht="13.8" thickBot="1">
      <c r="A245" s="315"/>
      <c r="B245" s="112"/>
      <c r="C245" s="112"/>
      <c r="D245" s="80"/>
      <c r="E245" s="113" t="s">
        <v>4</v>
      </c>
      <c r="F245" s="114"/>
      <c r="G245" s="325"/>
      <c r="H245" s="326"/>
      <c r="I245" s="327"/>
      <c r="J245" s="115" t="s">
        <v>0</v>
      </c>
      <c r="K245" s="116"/>
      <c r="L245" s="116"/>
      <c r="M245" s="117"/>
      <c r="N245" s="2"/>
      <c r="V245" s="49"/>
    </row>
    <row r="246" spans="1:22" ht="21.6" thickTop="1" thickBot="1">
      <c r="A246" s="313">
        <f>A242+1</f>
        <v>58</v>
      </c>
      <c r="B246" s="123" t="s">
        <v>336</v>
      </c>
      <c r="C246" s="123" t="s">
        <v>338</v>
      </c>
      <c r="D246" s="123" t="s">
        <v>24</v>
      </c>
      <c r="E246" s="449" t="s">
        <v>340</v>
      </c>
      <c r="F246" s="449"/>
      <c r="G246" s="449" t="s">
        <v>332</v>
      </c>
      <c r="H246" s="454"/>
      <c r="I246" s="82"/>
      <c r="J246" s="119" t="s">
        <v>2</v>
      </c>
      <c r="K246" s="120"/>
      <c r="L246" s="120"/>
      <c r="M246" s="121"/>
      <c r="N246" s="2"/>
      <c r="V246" s="49"/>
    </row>
    <row r="247" spans="1:22" ht="13.8" thickBot="1">
      <c r="A247" s="314"/>
      <c r="B247" s="111"/>
      <c r="C247" s="111"/>
      <c r="D247" s="110"/>
      <c r="E247" s="111"/>
      <c r="F247" s="111"/>
      <c r="G247" s="318"/>
      <c r="H247" s="403"/>
      <c r="I247" s="450"/>
      <c r="J247" s="118" t="s">
        <v>2</v>
      </c>
      <c r="K247" s="118"/>
      <c r="L247" s="118"/>
      <c r="M247" s="81"/>
      <c r="N247" s="2"/>
      <c r="V247" s="49">
        <f>G247</f>
        <v>0</v>
      </c>
    </row>
    <row r="248" spans="1:22" ht="21" thickBot="1">
      <c r="A248" s="314"/>
      <c r="B248" s="90" t="s">
        <v>337</v>
      </c>
      <c r="C248" s="90" t="s">
        <v>339</v>
      </c>
      <c r="D248" s="90" t="s">
        <v>23</v>
      </c>
      <c r="E248" s="306" t="s">
        <v>341</v>
      </c>
      <c r="F248" s="306"/>
      <c r="G248" s="307"/>
      <c r="H248" s="308"/>
      <c r="I248" s="309"/>
      <c r="J248" s="115" t="s">
        <v>1</v>
      </c>
      <c r="K248" s="116"/>
      <c r="L248" s="116"/>
      <c r="M248" s="117"/>
      <c r="N248" s="2"/>
      <c r="V248" s="49"/>
    </row>
    <row r="249" spans="1:22" ht="13.8" thickBot="1">
      <c r="A249" s="315"/>
      <c r="B249" s="112"/>
      <c r="C249" s="112"/>
      <c r="D249" s="80"/>
      <c r="E249" s="113" t="s">
        <v>4</v>
      </c>
      <c r="F249" s="114"/>
      <c r="G249" s="325"/>
      <c r="H249" s="326"/>
      <c r="I249" s="327"/>
      <c r="J249" s="115" t="s">
        <v>0</v>
      </c>
      <c r="K249" s="116"/>
      <c r="L249" s="116"/>
      <c r="M249" s="117"/>
      <c r="N249" s="2"/>
      <c r="V249" s="49"/>
    </row>
    <row r="250" spans="1:22" ht="21.6" thickTop="1" thickBot="1">
      <c r="A250" s="313">
        <f>A246+1</f>
        <v>59</v>
      </c>
      <c r="B250" s="123" t="s">
        <v>336</v>
      </c>
      <c r="C250" s="123" t="s">
        <v>338</v>
      </c>
      <c r="D250" s="123" t="s">
        <v>24</v>
      </c>
      <c r="E250" s="449" t="s">
        <v>340</v>
      </c>
      <c r="F250" s="449"/>
      <c r="G250" s="449" t="s">
        <v>332</v>
      </c>
      <c r="H250" s="454"/>
      <c r="I250" s="82"/>
      <c r="J250" s="119" t="s">
        <v>2</v>
      </c>
      <c r="K250" s="120"/>
      <c r="L250" s="120"/>
      <c r="M250" s="121"/>
      <c r="N250" s="2"/>
      <c r="V250" s="49"/>
    </row>
    <row r="251" spans="1:22" ht="13.8" thickBot="1">
      <c r="A251" s="314"/>
      <c r="B251" s="111"/>
      <c r="C251" s="111"/>
      <c r="D251" s="110"/>
      <c r="E251" s="111"/>
      <c r="F251" s="111"/>
      <c r="G251" s="318"/>
      <c r="H251" s="403"/>
      <c r="I251" s="450"/>
      <c r="J251" s="118" t="s">
        <v>2</v>
      </c>
      <c r="K251" s="118"/>
      <c r="L251" s="118"/>
      <c r="M251" s="81"/>
      <c r="N251" s="2"/>
      <c r="V251" s="49">
        <f>G251</f>
        <v>0</v>
      </c>
    </row>
    <row r="252" spans="1:22" ht="21" thickBot="1">
      <c r="A252" s="314"/>
      <c r="B252" s="90" t="s">
        <v>337</v>
      </c>
      <c r="C252" s="90" t="s">
        <v>339</v>
      </c>
      <c r="D252" s="90" t="s">
        <v>23</v>
      </c>
      <c r="E252" s="306" t="s">
        <v>341</v>
      </c>
      <c r="F252" s="306"/>
      <c r="G252" s="307"/>
      <c r="H252" s="308"/>
      <c r="I252" s="309"/>
      <c r="J252" s="115" t="s">
        <v>1</v>
      </c>
      <c r="K252" s="116"/>
      <c r="L252" s="116"/>
      <c r="M252" s="117"/>
      <c r="N252" s="2"/>
      <c r="V252" s="49"/>
    </row>
    <row r="253" spans="1:22" ht="13.8" thickBot="1">
      <c r="A253" s="315"/>
      <c r="B253" s="112"/>
      <c r="C253" s="112"/>
      <c r="D253" s="80"/>
      <c r="E253" s="113" t="s">
        <v>4</v>
      </c>
      <c r="F253" s="114"/>
      <c r="G253" s="325"/>
      <c r="H253" s="326"/>
      <c r="I253" s="327"/>
      <c r="J253" s="115" t="s">
        <v>0</v>
      </c>
      <c r="K253" s="116"/>
      <c r="L253" s="116"/>
      <c r="M253" s="117"/>
      <c r="N253" s="2"/>
      <c r="V253" s="49"/>
    </row>
    <row r="254" spans="1:22" ht="21.6" thickTop="1" thickBot="1">
      <c r="A254" s="313">
        <f>A250+1</f>
        <v>60</v>
      </c>
      <c r="B254" s="123" t="s">
        <v>336</v>
      </c>
      <c r="C254" s="123" t="s">
        <v>338</v>
      </c>
      <c r="D254" s="123" t="s">
        <v>24</v>
      </c>
      <c r="E254" s="449" t="s">
        <v>340</v>
      </c>
      <c r="F254" s="449"/>
      <c r="G254" s="449" t="s">
        <v>332</v>
      </c>
      <c r="H254" s="454"/>
      <c r="I254" s="82"/>
      <c r="J254" s="119" t="s">
        <v>2</v>
      </c>
      <c r="K254" s="120"/>
      <c r="L254" s="120"/>
      <c r="M254" s="121"/>
      <c r="N254" s="2"/>
      <c r="V254" s="49"/>
    </row>
    <row r="255" spans="1:22" ht="13.8" thickBot="1">
      <c r="A255" s="314"/>
      <c r="B255" s="111"/>
      <c r="C255" s="111"/>
      <c r="D255" s="110"/>
      <c r="E255" s="111"/>
      <c r="F255" s="111"/>
      <c r="G255" s="318"/>
      <c r="H255" s="403"/>
      <c r="I255" s="450"/>
      <c r="J255" s="118" t="s">
        <v>2</v>
      </c>
      <c r="K255" s="118"/>
      <c r="L255" s="118"/>
      <c r="M255" s="81"/>
      <c r="N255" s="2"/>
      <c r="V255" s="49">
        <f>G255</f>
        <v>0</v>
      </c>
    </row>
    <row r="256" spans="1:22" ht="21" thickBot="1">
      <c r="A256" s="314"/>
      <c r="B256" s="90" t="s">
        <v>337</v>
      </c>
      <c r="C256" s="90" t="s">
        <v>339</v>
      </c>
      <c r="D256" s="90" t="s">
        <v>23</v>
      </c>
      <c r="E256" s="306" t="s">
        <v>341</v>
      </c>
      <c r="F256" s="306"/>
      <c r="G256" s="307"/>
      <c r="H256" s="308"/>
      <c r="I256" s="309"/>
      <c r="J256" s="115" t="s">
        <v>1</v>
      </c>
      <c r="K256" s="116"/>
      <c r="L256" s="116"/>
      <c r="M256" s="117"/>
      <c r="N256" s="2"/>
      <c r="V256" s="49"/>
    </row>
    <row r="257" spans="1:22" ht="13.8" thickBot="1">
      <c r="A257" s="315"/>
      <c r="B257" s="112"/>
      <c r="C257" s="112"/>
      <c r="D257" s="80"/>
      <c r="E257" s="113" t="s">
        <v>4</v>
      </c>
      <c r="F257" s="114"/>
      <c r="G257" s="325"/>
      <c r="H257" s="326"/>
      <c r="I257" s="327"/>
      <c r="J257" s="115" t="s">
        <v>0</v>
      </c>
      <c r="K257" s="116"/>
      <c r="L257" s="116"/>
      <c r="M257" s="117"/>
      <c r="N257" s="2"/>
      <c r="V257" s="49"/>
    </row>
    <row r="258" spans="1:22" ht="21.6" thickTop="1" thickBot="1">
      <c r="A258" s="313">
        <f>A254+1</f>
        <v>61</v>
      </c>
      <c r="B258" s="123" t="s">
        <v>336</v>
      </c>
      <c r="C258" s="123" t="s">
        <v>338</v>
      </c>
      <c r="D258" s="123" t="s">
        <v>24</v>
      </c>
      <c r="E258" s="449" t="s">
        <v>340</v>
      </c>
      <c r="F258" s="449"/>
      <c r="G258" s="449" t="s">
        <v>332</v>
      </c>
      <c r="H258" s="454"/>
      <c r="I258" s="82"/>
      <c r="J258" s="119" t="s">
        <v>2</v>
      </c>
      <c r="K258" s="120"/>
      <c r="L258" s="120"/>
      <c r="M258" s="121"/>
      <c r="N258" s="2"/>
      <c r="V258" s="49"/>
    </row>
    <row r="259" spans="1:22" ht="13.8" thickBot="1">
      <c r="A259" s="314"/>
      <c r="B259" s="111"/>
      <c r="C259" s="111"/>
      <c r="D259" s="110"/>
      <c r="E259" s="111"/>
      <c r="F259" s="111"/>
      <c r="G259" s="318"/>
      <c r="H259" s="403"/>
      <c r="I259" s="450"/>
      <c r="J259" s="118" t="s">
        <v>2</v>
      </c>
      <c r="K259" s="118"/>
      <c r="L259" s="118"/>
      <c r="M259" s="81"/>
      <c r="N259" s="2"/>
      <c r="V259" s="49">
        <f>G259</f>
        <v>0</v>
      </c>
    </row>
    <row r="260" spans="1:22" ht="21" thickBot="1">
      <c r="A260" s="314"/>
      <c r="B260" s="90" t="s">
        <v>337</v>
      </c>
      <c r="C260" s="90" t="s">
        <v>339</v>
      </c>
      <c r="D260" s="90" t="s">
        <v>23</v>
      </c>
      <c r="E260" s="306" t="s">
        <v>341</v>
      </c>
      <c r="F260" s="306"/>
      <c r="G260" s="307"/>
      <c r="H260" s="308"/>
      <c r="I260" s="309"/>
      <c r="J260" s="115" t="s">
        <v>1</v>
      </c>
      <c r="K260" s="116"/>
      <c r="L260" s="116"/>
      <c r="M260" s="117"/>
      <c r="N260" s="2"/>
      <c r="V260" s="49"/>
    </row>
    <row r="261" spans="1:22" ht="13.8" thickBot="1">
      <c r="A261" s="315"/>
      <c r="B261" s="112"/>
      <c r="C261" s="112"/>
      <c r="D261" s="80"/>
      <c r="E261" s="113" t="s">
        <v>4</v>
      </c>
      <c r="F261" s="114"/>
      <c r="G261" s="325"/>
      <c r="H261" s="326"/>
      <c r="I261" s="327"/>
      <c r="J261" s="115" t="s">
        <v>0</v>
      </c>
      <c r="K261" s="116"/>
      <c r="L261" s="116"/>
      <c r="M261" s="117"/>
      <c r="N261" s="2"/>
      <c r="V261" s="49"/>
    </row>
    <row r="262" spans="1:22" ht="21.6" thickTop="1" thickBot="1">
      <c r="A262" s="313">
        <f>A258+1</f>
        <v>62</v>
      </c>
      <c r="B262" s="123" t="s">
        <v>336</v>
      </c>
      <c r="C262" s="123" t="s">
        <v>338</v>
      </c>
      <c r="D262" s="123" t="s">
        <v>24</v>
      </c>
      <c r="E262" s="449" t="s">
        <v>340</v>
      </c>
      <c r="F262" s="449"/>
      <c r="G262" s="449" t="s">
        <v>332</v>
      </c>
      <c r="H262" s="454"/>
      <c r="I262" s="82"/>
      <c r="J262" s="119" t="s">
        <v>2</v>
      </c>
      <c r="K262" s="120"/>
      <c r="L262" s="120"/>
      <c r="M262" s="121"/>
      <c r="N262" s="2"/>
      <c r="V262" s="49"/>
    </row>
    <row r="263" spans="1:22" ht="13.8" thickBot="1">
      <c r="A263" s="314"/>
      <c r="B263" s="111"/>
      <c r="C263" s="111"/>
      <c r="D263" s="110"/>
      <c r="E263" s="111"/>
      <c r="F263" s="111"/>
      <c r="G263" s="318"/>
      <c r="H263" s="403"/>
      <c r="I263" s="450"/>
      <c r="J263" s="118" t="s">
        <v>2</v>
      </c>
      <c r="K263" s="118"/>
      <c r="L263" s="118"/>
      <c r="M263" s="81"/>
      <c r="N263" s="2"/>
      <c r="V263" s="49">
        <f>G263</f>
        <v>0</v>
      </c>
    </row>
    <row r="264" spans="1:22" ht="21" thickBot="1">
      <c r="A264" s="314"/>
      <c r="B264" s="90" t="s">
        <v>337</v>
      </c>
      <c r="C264" s="90" t="s">
        <v>339</v>
      </c>
      <c r="D264" s="90" t="s">
        <v>23</v>
      </c>
      <c r="E264" s="306" t="s">
        <v>341</v>
      </c>
      <c r="F264" s="306"/>
      <c r="G264" s="307"/>
      <c r="H264" s="308"/>
      <c r="I264" s="309"/>
      <c r="J264" s="115" t="s">
        <v>1</v>
      </c>
      <c r="K264" s="116"/>
      <c r="L264" s="116"/>
      <c r="M264" s="117"/>
      <c r="N264" s="2"/>
      <c r="V264" s="49"/>
    </row>
    <row r="265" spans="1:22" ht="13.8" thickBot="1">
      <c r="A265" s="315"/>
      <c r="B265" s="112"/>
      <c r="C265" s="112"/>
      <c r="D265" s="80"/>
      <c r="E265" s="113" t="s">
        <v>4</v>
      </c>
      <c r="F265" s="114"/>
      <c r="G265" s="325"/>
      <c r="H265" s="326"/>
      <c r="I265" s="327"/>
      <c r="J265" s="115" t="s">
        <v>0</v>
      </c>
      <c r="K265" s="116"/>
      <c r="L265" s="116"/>
      <c r="M265" s="117"/>
      <c r="N265" s="2"/>
      <c r="V265" s="49"/>
    </row>
    <row r="266" spans="1:22" ht="21.6" thickTop="1" thickBot="1">
      <c r="A266" s="313">
        <f>A262+1</f>
        <v>63</v>
      </c>
      <c r="B266" s="123" t="s">
        <v>336</v>
      </c>
      <c r="C266" s="123" t="s">
        <v>338</v>
      </c>
      <c r="D266" s="123" t="s">
        <v>24</v>
      </c>
      <c r="E266" s="449" t="s">
        <v>340</v>
      </c>
      <c r="F266" s="449"/>
      <c r="G266" s="449" t="s">
        <v>332</v>
      </c>
      <c r="H266" s="454"/>
      <c r="I266" s="82"/>
      <c r="J266" s="119" t="s">
        <v>2</v>
      </c>
      <c r="K266" s="120"/>
      <c r="L266" s="120"/>
      <c r="M266" s="121"/>
      <c r="N266" s="2"/>
      <c r="V266" s="49"/>
    </row>
    <row r="267" spans="1:22" ht="13.8" thickBot="1">
      <c r="A267" s="314"/>
      <c r="B267" s="111"/>
      <c r="C267" s="111"/>
      <c r="D267" s="110"/>
      <c r="E267" s="111"/>
      <c r="F267" s="111"/>
      <c r="G267" s="318"/>
      <c r="H267" s="403"/>
      <c r="I267" s="450"/>
      <c r="J267" s="118" t="s">
        <v>2</v>
      </c>
      <c r="K267" s="118"/>
      <c r="L267" s="118"/>
      <c r="M267" s="81"/>
      <c r="N267" s="2"/>
      <c r="V267" s="49">
        <f>G267</f>
        <v>0</v>
      </c>
    </row>
    <row r="268" spans="1:22" ht="21" thickBot="1">
      <c r="A268" s="314"/>
      <c r="B268" s="90" t="s">
        <v>337</v>
      </c>
      <c r="C268" s="90" t="s">
        <v>339</v>
      </c>
      <c r="D268" s="90" t="s">
        <v>23</v>
      </c>
      <c r="E268" s="306" t="s">
        <v>341</v>
      </c>
      <c r="F268" s="306"/>
      <c r="G268" s="307"/>
      <c r="H268" s="308"/>
      <c r="I268" s="309"/>
      <c r="J268" s="115" t="s">
        <v>1</v>
      </c>
      <c r="K268" s="116"/>
      <c r="L268" s="116"/>
      <c r="M268" s="117"/>
      <c r="N268" s="2"/>
      <c r="V268" s="49"/>
    </row>
    <row r="269" spans="1:22" ht="13.8" thickBot="1">
      <c r="A269" s="315"/>
      <c r="B269" s="112"/>
      <c r="C269" s="112"/>
      <c r="D269" s="80"/>
      <c r="E269" s="113" t="s">
        <v>4</v>
      </c>
      <c r="F269" s="114"/>
      <c r="G269" s="325"/>
      <c r="H269" s="326"/>
      <c r="I269" s="327"/>
      <c r="J269" s="115" t="s">
        <v>0</v>
      </c>
      <c r="K269" s="116"/>
      <c r="L269" s="116"/>
      <c r="M269" s="117"/>
      <c r="N269" s="2"/>
      <c r="V269" s="49"/>
    </row>
    <row r="270" spans="1:22" ht="21.6" thickTop="1" thickBot="1">
      <c r="A270" s="313">
        <f>A266+1</f>
        <v>64</v>
      </c>
      <c r="B270" s="123" t="s">
        <v>336</v>
      </c>
      <c r="C270" s="123" t="s">
        <v>338</v>
      </c>
      <c r="D270" s="123" t="s">
        <v>24</v>
      </c>
      <c r="E270" s="449" t="s">
        <v>340</v>
      </c>
      <c r="F270" s="449"/>
      <c r="G270" s="449" t="s">
        <v>332</v>
      </c>
      <c r="H270" s="454"/>
      <c r="I270" s="82"/>
      <c r="J270" s="119" t="s">
        <v>2</v>
      </c>
      <c r="K270" s="120"/>
      <c r="L270" s="120"/>
      <c r="M270" s="121"/>
      <c r="N270" s="2"/>
      <c r="V270" s="49"/>
    </row>
    <row r="271" spans="1:22" ht="13.8" thickBot="1">
      <c r="A271" s="314"/>
      <c r="B271" s="111"/>
      <c r="C271" s="111"/>
      <c r="D271" s="110"/>
      <c r="E271" s="111"/>
      <c r="F271" s="111"/>
      <c r="G271" s="318"/>
      <c r="H271" s="403"/>
      <c r="I271" s="450"/>
      <c r="J271" s="118" t="s">
        <v>2</v>
      </c>
      <c r="K271" s="118"/>
      <c r="L271" s="118"/>
      <c r="M271" s="81"/>
      <c r="N271" s="2"/>
      <c r="V271" s="49">
        <f>G271</f>
        <v>0</v>
      </c>
    </row>
    <row r="272" spans="1:22" ht="21" thickBot="1">
      <c r="A272" s="314"/>
      <c r="B272" s="90" t="s">
        <v>337</v>
      </c>
      <c r="C272" s="90" t="s">
        <v>339</v>
      </c>
      <c r="D272" s="90" t="s">
        <v>23</v>
      </c>
      <c r="E272" s="306" t="s">
        <v>341</v>
      </c>
      <c r="F272" s="306"/>
      <c r="G272" s="307"/>
      <c r="H272" s="308"/>
      <c r="I272" s="309"/>
      <c r="J272" s="115" t="s">
        <v>1</v>
      </c>
      <c r="K272" s="116"/>
      <c r="L272" s="116"/>
      <c r="M272" s="117"/>
      <c r="N272" s="2"/>
      <c r="V272" s="49"/>
    </row>
    <row r="273" spans="1:22" ht="13.8" thickBot="1">
      <c r="A273" s="315"/>
      <c r="B273" s="112"/>
      <c r="C273" s="112"/>
      <c r="D273" s="80"/>
      <c r="E273" s="113" t="s">
        <v>4</v>
      </c>
      <c r="F273" s="114"/>
      <c r="G273" s="325"/>
      <c r="H273" s="326"/>
      <c r="I273" s="327"/>
      <c r="J273" s="115" t="s">
        <v>0</v>
      </c>
      <c r="K273" s="116"/>
      <c r="L273" s="116"/>
      <c r="M273" s="117"/>
      <c r="N273" s="2"/>
      <c r="V273" s="49"/>
    </row>
    <row r="274" spans="1:22" ht="21.6" thickTop="1" thickBot="1">
      <c r="A274" s="313">
        <f>A270+1</f>
        <v>65</v>
      </c>
      <c r="B274" s="123" t="s">
        <v>336</v>
      </c>
      <c r="C274" s="123" t="s">
        <v>338</v>
      </c>
      <c r="D274" s="123" t="s">
        <v>24</v>
      </c>
      <c r="E274" s="449" t="s">
        <v>340</v>
      </c>
      <c r="F274" s="449"/>
      <c r="G274" s="449" t="s">
        <v>332</v>
      </c>
      <c r="H274" s="454"/>
      <c r="I274" s="82"/>
      <c r="J274" s="119" t="s">
        <v>2</v>
      </c>
      <c r="K274" s="120"/>
      <c r="L274" s="120"/>
      <c r="M274" s="121"/>
      <c r="N274" s="2"/>
      <c r="V274" s="49"/>
    </row>
    <row r="275" spans="1:22" ht="13.8" thickBot="1">
      <c r="A275" s="314"/>
      <c r="B275" s="111"/>
      <c r="C275" s="111"/>
      <c r="D275" s="110"/>
      <c r="E275" s="111"/>
      <c r="F275" s="111"/>
      <c r="G275" s="318"/>
      <c r="H275" s="403"/>
      <c r="I275" s="450"/>
      <c r="J275" s="118" t="s">
        <v>2</v>
      </c>
      <c r="K275" s="118"/>
      <c r="L275" s="118"/>
      <c r="M275" s="81"/>
      <c r="N275" s="2"/>
      <c r="V275" s="49">
        <f>G275</f>
        <v>0</v>
      </c>
    </row>
    <row r="276" spans="1:22" ht="21" thickBot="1">
      <c r="A276" s="314"/>
      <c r="B276" s="90" t="s">
        <v>337</v>
      </c>
      <c r="C276" s="90" t="s">
        <v>339</v>
      </c>
      <c r="D276" s="90" t="s">
        <v>23</v>
      </c>
      <c r="E276" s="306" t="s">
        <v>341</v>
      </c>
      <c r="F276" s="306"/>
      <c r="G276" s="307"/>
      <c r="H276" s="308"/>
      <c r="I276" s="309"/>
      <c r="J276" s="115" t="s">
        <v>1</v>
      </c>
      <c r="K276" s="116"/>
      <c r="L276" s="116"/>
      <c r="M276" s="117"/>
      <c r="N276" s="2"/>
      <c r="V276" s="49"/>
    </row>
    <row r="277" spans="1:22" ht="13.8" thickBot="1">
      <c r="A277" s="315"/>
      <c r="B277" s="112"/>
      <c r="C277" s="112"/>
      <c r="D277" s="80"/>
      <c r="E277" s="113" t="s">
        <v>4</v>
      </c>
      <c r="F277" s="114"/>
      <c r="G277" s="325"/>
      <c r="H277" s="326"/>
      <c r="I277" s="327"/>
      <c r="J277" s="115" t="s">
        <v>0</v>
      </c>
      <c r="K277" s="116"/>
      <c r="L277" s="116"/>
      <c r="M277" s="117"/>
      <c r="N277" s="2"/>
      <c r="V277" s="49"/>
    </row>
    <row r="278" spans="1:22" ht="21.6" thickTop="1" thickBot="1">
      <c r="A278" s="313">
        <f>A274+1</f>
        <v>66</v>
      </c>
      <c r="B278" s="123" t="s">
        <v>336</v>
      </c>
      <c r="C278" s="123" t="s">
        <v>338</v>
      </c>
      <c r="D278" s="123" t="s">
        <v>24</v>
      </c>
      <c r="E278" s="449" t="s">
        <v>340</v>
      </c>
      <c r="F278" s="449"/>
      <c r="G278" s="449" t="s">
        <v>332</v>
      </c>
      <c r="H278" s="454"/>
      <c r="I278" s="82"/>
      <c r="J278" s="119" t="s">
        <v>2</v>
      </c>
      <c r="K278" s="120"/>
      <c r="L278" s="120"/>
      <c r="M278" s="121"/>
      <c r="N278" s="2"/>
      <c r="V278" s="49"/>
    </row>
    <row r="279" spans="1:22" ht="13.8" thickBot="1">
      <c r="A279" s="314"/>
      <c r="B279" s="111"/>
      <c r="C279" s="111"/>
      <c r="D279" s="110"/>
      <c r="E279" s="111"/>
      <c r="F279" s="111"/>
      <c r="G279" s="318"/>
      <c r="H279" s="403"/>
      <c r="I279" s="450"/>
      <c r="J279" s="118" t="s">
        <v>2</v>
      </c>
      <c r="K279" s="118"/>
      <c r="L279" s="118"/>
      <c r="M279" s="81"/>
      <c r="N279" s="2"/>
      <c r="V279" s="49">
        <f>G279</f>
        <v>0</v>
      </c>
    </row>
    <row r="280" spans="1:22" ht="21" thickBot="1">
      <c r="A280" s="314"/>
      <c r="B280" s="90" t="s">
        <v>337</v>
      </c>
      <c r="C280" s="90" t="s">
        <v>339</v>
      </c>
      <c r="D280" s="90" t="s">
        <v>23</v>
      </c>
      <c r="E280" s="306" t="s">
        <v>341</v>
      </c>
      <c r="F280" s="306"/>
      <c r="G280" s="307"/>
      <c r="H280" s="308"/>
      <c r="I280" s="309"/>
      <c r="J280" s="115" t="s">
        <v>1</v>
      </c>
      <c r="K280" s="116"/>
      <c r="L280" s="116"/>
      <c r="M280" s="117"/>
      <c r="N280" s="2"/>
      <c r="V280" s="49"/>
    </row>
    <row r="281" spans="1:22" ht="13.8" thickBot="1">
      <c r="A281" s="315"/>
      <c r="B281" s="112"/>
      <c r="C281" s="112"/>
      <c r="D281" s="80"/>
      <c r="E281" s="113" t="s">
        <v>4</v>
      </c>
      <c r="F281" s="114"/>
      <c r="G281" s="325"/>
      <c r="H281" s="326"/>
      <c r="I281" s="327"/>
      <c r="J281" s="115" t="s">
        <v>0</v>
      </c>
      <c r="K281" s="116"/>
      <c r="L281" s="116"/>
      <c r="M281" s="117"/>
      <c r="N281" s="2"/>
      <c r="V281" s="49"/>
    </row>
    <row r="282" spans="1:22" ht="21.6" thickTop="1" thickBot="1">
      <c r="A282" s="313">
        <f>A278+1</f>
        <v>67</v>
      </c>
      <c r="B282" s="123" t="s">
        <v>336</v>
      </c>
      <c r="C282" s="123" t="s">
        <v>338</v>
      </c>
      <c r="D282" s="123" t="s">
        <v>24</v>
      </c>
      <c r="E282" s="449" t="s">
        <v>340</v>
      </c>
      <c r="F282" s="449"/>
      <c r="G282" s="449" t="s">
        <v>332</v>
      </c>
      <c r="H282" s="454"/>
      <c r="I282" s="82"/>
      <c r="J282" s="119" t="s">
        <v>2</v>
      </c>
      <c r="K282" s="120"/>
      <c r="L282" s="120"/>
      <c r="M282" s="121"/>
      <c r="N282" s="2"/>
      <c r="V282" s="49"/>
    </row>
    <row r="283" spans="1:22" ht="13.8" thickBot="1">
      <c r="A283" s="314"/>
      <c r="B283" s="111"/>
      <c r="C283" s="111"/>
      <c r="D283" s="110"/>
      <c r="E283" s="111"/>
      <c r="F283" s="111"/>
      <c r="G283" s="318"/>
      <c r="H283" s="403"/>
      <c r="I283" s="450"/>
      <c r="J283" s="118" t="s">
        <v>2</v>
      </c>
      <c r="K283" s="118"/>
      <c r="L283" s="118"/>
      <c r="M283" s="81"/>
      <c r="N283" s="2"/>
      <c r="V283" s="49">
        <f>G283</f>
        <v>0</v>
      </c>
    </row>
    <row r="284" spans="1:22" ht="21" thickBot="1">
      <c r="A284" s="314"/>
      <c r="B284" s="90" t="s">
        <v>337</v>
      </c>
      <c r="C284" s="90" t="s">
        <v>339</v>
      </c>
      <c r="D284" s="90" t="s">
        <v>23</v>
      </c>
      <c r="E284" s="306" t="s">
        <v>341</v>
      </c>
      <c r="F284" s="306"/>
      <c r="G284" s="307"/>
      <c r="H284" s="308"/>
      <c r="I284" s="309"/>
      <c r="J284" s="115" t="s">
        <v>1</v>
      </c>
      <c r="K284" s="116"/>
      <c r="L284" s="116"/>
      <c r="M284" s="117"/>
      <c r="N284" s="2"/>
      <c r="V284" s="49"/>
    </row>
    <row r="285" spans="1:22" ht="13.8" thickBot="1">
      <c r="A285" s="315"/>
      <c r="B285" s="112"/>
      <c r="C285" s="112"/>
      <c r="D285" s="80"/>
      <c r="E285" s="113" t="s">
        <v>4</v>
      </c>
      <c r="F285" s="114"/>
      <c r="G285" s="325"/>
      <c r="H285" s="326"/>
      <c r="I285" s="327"/>
      <c r="J285" s="115" t="s">
        <v>0</v>
      </c>
      <c r="K285" s="116"/>
      <c r="L285" s="116"/>
      <c r="M285" s="117"/>
      <c r="N285" s="2"/>
      <c r="V285" s="49"/>
    </row>
    <row r="286" spans="1:22" ht="21.6" thickTop="1" thickBot="1">
      <c r="A286" s="313">
        <f>A282+1</f>
        <v>68</v>
      </c>
      <c r="B286" s="123" t="s">
        <v>336</v>
      </c>
      <c r="C286" s="123" t="s">
        <v>338</v>
      </c>
      <c r="D286" s="123" t="s">
        <v>24</v>
      </c>
      <c r="E286" s="449" t="s">
        <v>340</v>
      </c>
      <c r="F286" s="449"/>
      <c r="G286" s="449" t="s">
        <v>332</v>
      </c>
      <c r="H286" s="454"/>
      <c r="I286" s="82"/>
      <c r="J286" s="119" t="s">
        <v>2</v>
      </c>
      <c r="K286" s="120"/>
      <c r="L286" s="120"/>
      <c r="M286" s="121"/>
      <c r="N286" s="2"/>
      <c r="V286" s="49"/>
    </row>
    <row r="287" spans="1:22" ht="13.8" thickBot="1">
      <c r="A287" s="314"/>
      <c r="B287" s="111"/>
      <c r="C287" s="111"/>
      <c r="D287" s="110"/>
      <c r="E287" s="111"/>
      <c r="F287" s="111"/>
      <c r="G287" s="318"/>
      <c r="H287" s="403"/>
      <c r="I287" s="450"/>
      <c r="J287" s="118" t="s">
        <v>2</v>
      </c>
      <c r="K287" s="118"/>
      <c r="L287" s="118"/>
      <c r="M287" s="81"/>
      <c r="N287" s="2"/>
      <c r="V287" s="49">
        <f>G287</f>
        <v>0</v>
      </c>
    </row>
    <row r="288" spans="1:22" ht="21" thickBot="1">
      <c r="A288" s="314"/>
      <c r="B288" s="90" t="s">
        <v>337</v>
      </c>
      <c r="C288" s="90" t="s">
        <v>339</v>
      </c>
      <c r="D288" s="90" t="s">
        <v>23</v>
      </c>
      <c r="E288" s="306" t="s">
        <v>341</v>
      </c>
      <c r="F288" s="306"/>
      <c r="G288" s="307"/>
      <c r="H288" s="308"/>
      <c r="I288" s="309"/>
      <c r="J288" s="115" t="s">
        <v>1</v>
      </c>
      <c r="K288" s="116"/>
      <c r="L288" s="116"/>
      <c r="M288" s="117"/>
      <c r="N288" s="2"/>
      <c r="V288" s="49"/>
    </row>
    <row r="289" spans="1:22" ht="13.8" thickBot="1">
      <c r="A289" s="315"/>
      <c r="B289" s="112"/>
      <c r="C289" s="112"/>
      <c r="D289" s="80"/>
      <c r="E289" s="113" t="s">
        <v>4</v>
      </c>
      <c r="F289" s="114"/>
      <c r="G289" s="325"/>
      <c r="H289" s="326"/>
      <c r="I289" s="327"/>
      <c r="J289" s="115" t="s">
        <v>0</v>
      </c>
      <c r="K289" s="116"/>
      <c r="L289" s="116"/>
      <c r="M289" s="117"/>
      <c r="N289" s="2"/>
      <c r="V289" s="49"/>
    </row>
    <row r="290" spans="1:22" ht="21.6" thickTop="1" thickBot="1">
      <c r="A290" s="313">
        <f>A286+1</f>
        <v>69</v>
      </c>
      <c r="B290" s="123" t="s">
        <v>336</v>
      </c>
      <c r="C290" s="123" t="s">
        <v>338</v>
      </c>
      <c r="D290" s="123" t="s">
        <v>24</v>
      </c>
      <c r="E290" s="449" t="s">
        <v>340</v>
      </c>
      <c r="F290" s="449"/>
      <c r="G290" s="449" t="s">
        <v>332</v>
      </c>
      <c r="H290" s="454"/>
      <c r="I290" s="82"/>
      <c r="J290" s="119" t="s">
        <v>2</v>
      </c>
      <c r="K290" s="120"/>
      <c r="L290" s="120"/>
      <c r="M290" s="121"/>
      <c r="N290" s="2"/>
      <c r="V290" s="49"/>
    </row>
    <row r="291" spans="1:22" ht="13.8" thickBot="1">
      <c r="A291" s="314"/>
      <c r="B291" s="111"/>
      <c r="C291" s="111"/>
      <c r="D291" s="110"/>
      <c r="E291" s="111"/>
      <c r="F291" s="111"/>
      <c r="G291" s="318"/>
      <c r="H291" s="403"/>
      <c r="I291" s="450"/>
      <c r="J291" s="118" t="s">
        <v>2</v>
      </c>
      <c r="K291" s="118"/>
      <c r="L291" s="118"/>
      <c r="M291" s="81"/>
      <c r="N291" s="2"/>
      <c r="V291" s="49">
        <f>G291</f>
        <v>0</v>
      </c>
    </row>
    <row r="292" spans="1:22" ht="21" thickBot="1">
      <c r="A292" s="314"/>
      <c r="B292" s="90" t="s">
        <v>337</v>
      </c>
      <c r="C292" s="90" t="s">
        <v>339</v>
      </c>
      <c r="D292" s="90" t="s">
        <v>23</v>
      </c>
      <c r="E292" s="306" t="s">
        <v>341</v>
      </c>
      <c r="F292" s="306"/>
      <c r="G292" s="307"/>
      <c r="H292" s="308"/>
      <c r="I292" s="309"/>
      <c r="J292" s="115" t="s">
        <v>1</v>
      </c>
      <c r="K292" s="116"/>
      <c r="L292" s="116"/>
      <c r="M292" s="117"/>
      <c r="N292" s="2"/>
      <c r="V292" s="49"/>
    </row>
    <row r="293" spans="1:22" ht="13.8" thickBot="1">
      <c r="A293" s="315"/>
      <c r="B293" s="112"/>
      <c r="C293" s="112"/>
      <c r="D293" s="80"/>
      <c r="E293" s="113" t="s">
        <v>4</v>
      </c>
      <c r="F293" s="114"/>
      <c r="G293" s="325"/>
      <c r="H293" s="326"/>
      <c r="I293" s="327"/>
      <c r="J293" s="115" t="s">
        <v>0</v>
      </c>
      <c r="K293" s="116"/>
      <c r="L293" s="116"/>
      <c r="M293" s="117"/>
      <c r="N293" s="2"/>
      <c r="V293" s="49"/>
    </row>
    <row r="294" spans="1:22" ht="21.6" thickTop="1" thickBot="1">
      <c r="A294" s="313">
        <f>A290+1</f>
        <v>70</v>
      </c>
      <c r="B294" s="123" t="s">
        <v>336</v>
      </c>
      <c r="C294" s="123" t="s">
        <v>338</v>
      </c>
      <c r="D294" s="123" t="s">
        <v>24</v>
      </c>
      <c r="E294" s="449" t="s">
        <v>340</v>
      </c>
      <c r="F294" s="449"/>
      <c r="G294" s="449" t="s">
        <v>332</v>
      </c>
      <c r="H294" s="454"/>
      <c r="I294" s="82"/>
      <c r="J294" s="119" t="s">
        <v>2</v>
      </c>
      <c r="K294" s="120"/>
      <c r="L294" s="120"/>
      <c r="M294" s="121"/>
      <c r="N294" s="2"/>
      <c r="V294" s="49"/>
    </row>
    <row r="295" spans="1:22" ht="13.8" thickBot="1">
      <c r="A295" s="314"/>
      <c r="B295" s="111"/>
      <c r="C295" s="111"/>
      <c r="D295" s="110"/>
      <c r="E295" s="111"/>
      <c r="F295" s="111"/>
      <c r="G295" s="318"/>
      <c r="H295" s="403"/>
      <c r="I295" s="450"/>
      <c r="J295" s="118" t="s">
        <v>2</v>
      </c>
      <c r="K295" s="118"/>
      <c r="L295" s="118"/>
      <c r="M295" s="81"/>
      <c r="N295" s="2"/>
      <c r="V295" s="49">
        <f>G295</f>
        <v>0</v>
      </c>
    </row>
    <row r="296" spans="1:22" ht="21" thickBot="1">
      <c r="A296" s="314"/>
      <c r="B296" s="90" t="s">
        <v>337</v>
      </c>
      <c r="C296" s="90" t="s">
        <v>339</v>
      </c>
      <c r="D296" s="90" t="s">
        <v>23</v>
      </c>
      <c r="E296" s="306" t="s">
        <v>341</v>
      </c>
      <c r="F296" s="306"/>
      <c r="G296" s="307"/>
      <c r="H296" s="308"/>
      <c r="I296" s="309"/>
      <c r="J296" s="115" t="s">
        <v>1</v>
      </c>
      <c r="K296" s="116"/>
      <c r="L296" s="116"/>
      <c r="M296" s="117"/>
      <c r="N296" s="2"/>
      <c r="V296" s="49"/>
    </row>
    <row r="297" spans="1:22" ht="13.8" thickBot="1">
      <c r="A297" s="315"/>
      <c r="B297" s="112"/>
      <c r="C297" s="112"/>
      <c r="D297" s="80"/>
      <c r="E297" s="113" t="s">
        <v>4</v>
      </c>
      <c r="F297" s="114"/>
      <c r="G297" s="325"/>
      <c r="H297" s="326"/>
      <c r="I297" s="327"/>
      <c r="J297" s="115" t="s">
        <v>0</v>
      </c>
      <c r="K297" s="116"/>
      <c r="L297" s="116"/>
      <c r="M297" s="117"/>
      <c r="N297" s="2"/>
      <c r="V297" s="49"/>
    </row>
    <row r="298" spans="1:22" ht="21.6" thickTop="1" thickBot="1">
      <c r="A298" s="313">
        <f>A294+1</f>
        <v>71</v>
      </c>
      <c r="B298" s="123" t="s">
        <v>336</v>
      </c>
      <c r="C298" s="123" t="s">
        <v>338</v>
      </c>
      <c r="D298" s="123" t="s">
        <v>24</v>
      </c>
      <c r="E298" s="449" t="s">
        <v>340</v>
      </c>
      <c r="F298" s="449"/>
      <c r="G298" s="449" t="s">
        <v>332</v>
      </c>
      <c r="H298" s="454"/>
      <c r="I298" s="82"/>
      <c r="J298" s="119" t="s">
        <v>2</v>
      </c>
      <c r="K298" s="120"/>
      <c r="L298" s="120"/>
      <c r="M298" s="121"/>
      <c r="N298" s="2"/>
      <c r="V298" s="49"/>
    </row>
    <row r="299" spans="1:22" ht="13.8" thickBot="1">
      <c r="A299" s="314"/>
      <c r="B299" s="111"/>
      <c r="C299" s="111"/>
      <c r="D299" s="110"/>
      <c r="E299" s="111"/>
      <c r="F299" s="111"/>
      <c r="G299" s="318"/>
      <c r="H299" s="403"/>
      <c r="I299" s="450"/>
      <c r="J299" s="118" t="s">
        <v>2</v>
      </c>
      <c r="K299" s="118"/>
      <c r="L299" s="118"/>
      <c r="M299" s="81"/>
      <c r="N299" s="2"/>
      <c r="V299" s="49">
        <f>G299</f>
        <v>0</v>
      </c>
    </row>
    <row r="300" spans="1:22" ht="21" thickBot="1">
      <c r="A300" s="314"/>
      <c r="B300" s="90" t="s">
        <v>337</v>
      </c>
      <c r="C300" s="90" t="s">
        <v>339</v>
      </c>
      <c r="D300" s="90" t="s">
        <v>23</v>
      </c>
      <c r="E300" s="306" t="s">
        <v>341</v>
      </c>
      <c r="F300" s="306"/>
      <c r="G300" s="307"/>
      <c r="H300" s="308"/>
      <c r="I300" s="309"/>
      <c r="J300" s="115" t="s">
        <v>1</v>
      </c>
      <c r="K300" s="116"/>
      <c r="L300" s="116"/>
      <c r="M300" s="117"/>
      <c r="N300" s="2"/>
      <c r="V300" s="49"/>
    </row>
    <row r="301" spans="1:22" ht="13.8" thickBot="1">
      <c r="A301" s="315"/>
      <c r="B301" s="112"/>
      <c r="C301" s="112"/>
      <c r="D301" s="80"/>
      <c r="E301" s="113" t="s">
        <v>4</v>
      </c>
      <c r="F301" s="114"/>
      <c r="G301" s="325"/>
      <c r="H301" s="326"/>
      <c r="I301" s="327"/>
      <c r="J301" s="115" t="s">
        <v>0</v>
      </c>
      <c r="K301" s="116"/>
      <c r="L301" s="116"/>
      <c r="M301" s="117"/>
      <c r="N301" s="2"/>
      <c r="V301" s="49"/>
    </row>
    <row r="302" spans="1:22" ht="21.6" thickTop="1" thickBot="1">
      <c r="A302" s="313">
        <f>A298+1</f>
        <v>72</v>
      </c>
      <c r="B302" s="123" t="s">
        <v>336</v>
      </c>
      <c r="C302" s="123" t="s">
        <v>338</v>
      </c>
      <c r="D302" s="123" t="s">
        <v>24</v>
      </c>
      <c r="E302" s="449" t="s">
        <v>340</v>
      </c>
      <c r="F302" s="449"/>
      <c r="G302" s="449" t="s">
        <v>332</v>
      </c>
      <c r="H302" s="454"/>
      <c r="I302" s="82"/>
      <c r="J302" s="119" t="s">
        <v>2</v>
      </c>
      <c r="K302" s="120"/>
      <c r="L302" s="120"/>
      <c r="M302" s="121"/>
      <c r="N302" s="2"/>
      <c r="V302" s="49"/>
    </row>
    <row r="303" spans="1:22" ht="13.8" thickBot="1">
      <c r="A303" s="314"/>
      <c r="B303" s="111"/>
      <c r="C303" s="111"/>
      <c r="D303" s="110"/>
      <c r="E303" s="111"/>
      <c r="F303" s="111"/>
      <c r="G303" s="318"/>
      <c r="H303" s="403"/>
      <c r="I303" s="450"/>
      <c r="J303" s="118" t="s">
        <v>2</v>
      </c>
      <c r="K303" s="118"/>
      <c r="L303" s="118"/>
      <c r="M303" s="81"/>
      <c r="N303" s="2"/>
      <c r="V303" s="49">
        <f>G303</f>
        <v>0</v>
      </c>
    </row>
    <row r="304" spans="1:22" ht="21" thickBot="1">
      <c r="A304" s="314"/>
      <c r="B304" s="90" t="s">
        <v>337</v>
      </c>
      <c r="C304" s="90" t="s">
        <v>339</v>
      </c>
      <c r="D304" s="90" t="s">
        <v>23</v>
      </c>
      <c r="E304" s="306" t="s">
        <v>341</v>
      </c>
      <c r="F304" s="306"/>
      <c r="G304" s="307"/>
      <c r="H304" s="308"/>
      <c r="I304" s="309"/>
      <c r="J304" s="115" t="s">
        <v>1</v>
      </c>
      <c r="K304" s="116"/>
      <c r="L304" s="116"/>
      <c r="M304" s="117"/>
      <c r="N304" s="2"/>
      <c r="V304" s="49"/>
    </row>
    <row r="305" spans="1:22" ht="13.8" thickBot="1">
      <c r="A305" s="315"/>
      <c r="B305" s="112"/>
      <c r="C305" s="112"/>
      <c r="D305" s="80"/>
      <c r="E305" s="113" t="s">
        <v>4</v>
      </c>
      <c r="F305" s="114"/>
      <c r="G305" s="325"/>
      <c r="H305" s="326"/>
      <c r="I305" s="327"/>
      <c r="J305" s="115" t="s">
        <v>0</v>
      </c>
      <c r="K305" s="116"/>
      <c r="L305" s="116"/>
      <c r="M305" s="117"/>
      <c r="N305" s="2"/>
      <c r="V305" s="49"/>
    </row>
    <row r="306" spans="1:22" ht="21.6" thickTop="1" thickBot="1">
      <c r="A306" s="313">
        <f>A302+1</f>
        <v>73</v>
      </c>
      <c r="B306" s="123" t="s">
        <v>336</v>
      </c>
      <c r="C306" s="123" t="s">
        <v>338</v>
      </c>
      <c r="D306" s="123" t="s">
        <v>24</v>
      </c>
      <c r="E306" s="449" t="s">
        <v>340</v>
      </c>
      <c r="F306" s="449"/>
      <c r="G306" s="449" t="s">
        <v>332</v>
      </c>
      <c r="H306" s="454"/>
      <c r="I306" s="82"/>
      <c r="J306" s="119" t="s">
        <v>2</v>
      </c>
      <c r="K306" s="120"/>
      <c r="L306" s="120"/>
      <c r="M306" s="121"/>
      <c r="N306" s="2"/>
      <c r="V306" s="49"/>
    </row>
    <row r="307" spans="1:22" ht="13.8" thickBot="1">
      <c r="A307" s="314"/>
      <c r="B307" s="111"/>
      <c r="C307" s="111"/>
      <c r="D307" s="110"/>
      <c r="E307" s="111"/>
      <c r="F307" s="111"/>
      <c r="G307" s="318"/>
      <c r="H307" s="403"/>
      <c r="I307" s="450"/>
      <c r="J307" s="118" t="s">
        <v>2</v>
      </c>
      <c r="K307" s="118"/>
      <c r="L307" s="118"/>
      <c r="M307" s="81"/>
      <c r="N307" s="2"/>
      <c r="V307" s="49">
        <f>G307</f>
        <v>0</v>
      </c>
    </row>
    <row r="308" spans="1:22" ht="21" thickBot="1">
      <c r="A308" s="314"/>
      <c r="B308" s="90" t="s">
        <v>337</v>
      </c>
      <c r="C308" s="90" t="s">
        <v>339</v>
      </c>
      <c r="D308" s="90" t="s">
        <v>23</v>
      </c>
      <c r="E308" s="306" t="s">
        <v>341</v>
      </c>
      <c r="F308" s="306"/>
      <c r="G308" s="307"/>
      <c r="H308" s="308"/>
      <c r="I308" s="309"/>
      <c r="J308" s="115" t="s">
        <v>1</v>
      </c>
      <c r="K308" s="116"/>
      <c r="L308" s="116"/>
      <c r="M308" s="117"/>
      <c r="N308" s="2"/>
      <c r="V308" s="49"/>
    </row>
    <row r="309" spans="1:22" ht="13.8" thickBot="1">
      <c r="A309" s="315"/>
      <c r="B309" s="112"/>
      <c r="C309" s="112"/>
      <c r="D309" s="80"/>
      <c r="E309" s="113" t="s">
        <v>4</v>
      </c>
      <c r="F309" s="114"/>
      <c r="G309" s="325"/>
      <c r="H309" s="326"/>
      <c r="I309" s="327"/>
      <c r="J309" s="115" t="s">
        <v>0</v>
      </c>
      <c r="K309" s="116"/>
      <c r="L309" s="116"/>
      <c r="M309" s="117"/>
      <c r="N309" s="2"/>
      <c r="V309" s="49"/>
    </row>
    <row r="310" spans="1:22" ht="21.6" thickTop="1" thickBot="1">
      <c r="A310" s="313">
        <f>A306+1</f>
        <v>74</v>
      </c>
      <c r="B310" s="123" t="s">
        <v>336</v>
      </c>
      <c r="C310" s="123" t="s">
        <v>338</v>
      </c>
      <c r="D310" s="123" t="s">
        <v>24</v>
      </c>
      <c r="E310" s="449" t="s">
        <v>340</v>
      </c>
      <c r="F310" s="449"/>
      <c r="G310" s="449" t="s">
        <v>332</v>
      </c>
      <c r="H310" s="454"/>
      <c r="I310" s="82"/>
      <c r="J310" s="119" t="s">
        <v>2</v>
      </c>
      <c r="K310" s="120"/>
      <c r="L310" s="120"/>
      <c r="M310" s="121"/>
      <c r="N310" s="2"/>
      <c r="V310" s="49"/>
    </row>
    <row r="311" spans="1:22" ht="13.8" thickBot="1">
      <c r="A311" s="314"/>
      <c r="B311" s="111"/>
      <c r="C311" s="111"/>
      <c r="D311" s="110"/>
      <c r="E311" s="111"/>
      <c r="F311" s="111"/>
      <c r="G311" s="318"/>
      <c r="H311" s="403"/>
      <c r="I311" s="450"/>
      <c r="J311" s="118" t="s">
        <v>2</v>
      </c>
      <c r="K311" s="118"/>
      <c r="L311" s="118"/>
      <c r="M311" s="81"/>
      <c r="N311" s="2"/>
      <c r="V311" s="49">
        <f>G311</f>
        <v>0</v>
      </c>
    </row>
    <row r="312" spans="1:22" ht="21" thickBot="1">
      <c r="A312" s="314"/>
      <c r="B312" s="90" t="s">
        <v>337</v>
      </c>
      <c r="C312" s="90" t="s">
        <v>339</v>
      </c>
      <c r="D312" s="90" t="s">
        <v>23</v>
      </c>
      <c r="E312" s="306" t="s">
        <v>341</v>
      </c>
      <c r="F312" s="306"/>
      <c r="G312" s="307"/>
      <c r="H312" s="308"/>
      <c r="I312" s="309"/>
      <c r="J312" s="115" t="s">
        <v>1</v>
      </c>
      <c r="K312" s="116"/>
      <c r="L312" s="116"/>
      <c r="M312" s="117"/>
      <c r="N312" s="2"/>
      <c r="V312" s="49"/>
    </row>
    <row r="313" spans="1:22" ht="13.8" thickBot="1">
      <c r="A313" s="315"/>
      <c r="B313" s="112"/>
      <c r="C313" s="112"/>
      <c r="D313" s="80"/>
      <c r="E313" s="113" t="s">
        <v>4</v>
      </c>
      <c r="F313" s="114"/>
      <c r="G313" s="325"/>
      <c r="H313" s="326"/>
      <c r="I313" s="327"/>
      <c r="J313" s="115" t="s">
        <v>0</v>
      </c>
      <c r="K313" s="116"/>
      <c r="L313" s="116"/>
      <c r="M313" s="117"/>
      <c r="N313" s="2"/>
      <c r="V313" s="49"/>
    </row>
    <row r="314" spans="1:22" ht="21.6" thickTop="1" thickBot="1">
      <c r="A314" s="313">
        <f>A310+1</f>
        <v>75</v>
      </c>
      <c r="B314" s="123" t="s">
        <v>336</v>
      </c>
      <c r="C314" s="123" t="s">
        <v>338</v>
      </c>
      <c r="D314" s="123" t="s">
        <v>24</v>
      </c>
      <c r="E314" s="449" t="s">
        <v>340</v>
      </c>
      <c r="F314" s="449"/>
      <c r="G314" s="449" t="s">
        <v>332</v>
      </c>
      <c r="H314" s="454"/>
      <c r="I314" s="82"/>
      <c r="J314" s="119" t="s">
        <v>2</v>
      </c>
      <c r="K314" s="120"/>
      <c r="L314" s="120"/>
      <c r="M314" s="121"/>
      <c r="N314" s="2"/>
      <c r="V314" s="49"/>
    </row>
    <row r="315" spans="1:22" ht="13.8" thickBot="1">
      <c r="A315" s="314"/>
      <c r="B315" s="111"/>
      <c r="C315" s="111"/>
      <c r="D315" s="110"/>
      <c r="E315" s="111"/>
      <c r="F315" s="111"/>
      <c r="G315" s="318"/>
      <c r="H315" s="403"/>
      <c r="I315" s="450"/>
      <c r="J315" s="118" t="s">
        <v>2</v>
      </c>
      <c r="K315" s="118"/>
      <c r="L315" s="118"/>
      <c r="M315" s="81"/>
      <c r="N315" s="2"/>
      <c r="V315" s="49">
        <f>G315</f>
        <v>0</v>
      </c>
    </row>
    <row r="316" spans="1:22" ht="21" thickBot="1">
      <c r="A316" s="314"/>
      <c r="B316" s="90" t="s">
        <v>337</v>
      </c>
      <c r="C316" s="90" t="s">
        <v>339</v>
      </c>
      <c r="D316" s="90" t="s">
        <v>23</v>
      </c>
      <c r="E316" s="306" t="s">
        <v>341</v>
      </c>
      <c r="F316" s="306"/>
      <c r="G316" s="307"/>
      <c r="H316" s="308"/>
      <c r="I316" s="309"/>
      <c r="J316" s="115" t="s">
        <v>1</v>
      </c>
      <c r="K316" s="116"/>
      <c r="L316" s="116"/>
      <c r="M316" s="117"/>
      <c r="N316" s="2"/>
      <c r="V316" s="49"/>
    </row>
    <row r="317" spans="1:22" ht="13.8" thickBot="1">
      <c r="A317" s="315"/>
      <c r="B317" s="112"/>
      <c r="C317" s="112"/>
      <c r="D317" s="80"/>
      <c r="E317" s="113" t="s">
        <v>4</v>
      </c>
      <c r="F317" s="114"/>
      <c r="G317" s="325"/>
      <c r="H317" s="326"/>
      <c r="I317" s="327"/>
      <c r="J317" s="115" t="s">
        <v>0</v>
      </c>
      <c r="K317" s="116"/>
      <c r="L317" s="116"/>
      <c r="M317" s="117"/>
      <c r="N317" s="2"/>
      <c r="V317" s="49"/>
    </row>
    <row r="318" spans="1:22" ht="21.6" thickTop="1" thickBot="1">
      <c r="A318" s="313">
        <f>A314+1</f>
        <v>76</v>
      </c>
      <c r="B318" s="123" t="s">
        <v>336</v>
      </c>
      <c r="C318" s="123" t="s">
        <v>338</v>
      </c>
      <c r="D318" s="123" t="s">
        <v>24</v>
      </c>
      <c r="E318" s="449" t="s">
        <v>340</v>
      </c>
      <c r="F318" s="449"/>
      <c r="G318" s="449" t="s">
        <v>332</v>
      </c>
      <c r="H318" s="454"/>
      <c r="I318" s="82"/>
      <c r="J318" s="119" t="s">
        <v>2</v>
      </c>
      <c r="K318" s="120"/>
      <c r="L318" s="120"/>
      <c r="M318" s="121"/>
      <c r="N318" s="2"/>
      <c r="V318" s="49"/>
    </row>
    <row r="319" spans="1:22" ht="13.8" thickBot="1">
      <c r="A319" s="314"/>
      <c r="B319" s="111"/>
      <c r="C319" s="111"/>
      <c r="D319" s="110"/>
      <c r="E319" s="111"/>
      <c r="F319" s="111"/>
      <c r="G319" s="318"/>
      <c r="H319" s="403"/>
      <c r="I319" s="450"/>
      <c r="J319" s="118" t="s">
        <v>2</v>
      </c>
      <c r="K319" s="118"/>
      <c r="L319" s="118"/>
      <c r="M319" s="81"/>
      <c r="N319" s="2"/>
      <c r="V319" s="49">
        <f>G319</f>
        <v>0</v>
      </c>
    </row>
    <row r="320" spans="1:22" ht="21" thickBot="1">
      <c r="A320" s="314"/>
      <c r="B320" s="90" t="s">
        <v>337</v>
      </c>
      <c r="C320" s="90" t="s">
        <v>339</v>
      </c>
      <c r="D320" s="90" t="s">
        <v>23</v>
      </c>
      <c r="E320" s="306" t="s">
        <v>341</v>
      </c>
      <c r="F320" s="306"/>
      <c r="G320" s="307"/>
      <c r="H320" s="308"/>
      <c r="I320" s="309"/>
      <c r="J320" s="115" t="s">
        <v>1</v>
      </c>
      <c r="K320" s="116"/>
      <c r="L320" s="116"/>
      <c r="M320" s="117"/>
      <c r="N320" s="2"/>
      <c r="V320" s="49"/>
    </row>
    <row r="321" spans="1:22" ht="13.8" thickBot="1">
      <c r="A321" s="315"/>
      <c r="B321" s="112"/>
      <c r="C321" s="112"/>
      <c r="D321" s="80"/>
      <c r="E321" s="113" t="s">
        <v>4</v>
      </c>
      <c r="F321" s="114"/>
      <c r="G321" s="325"/>
      <c r="H321" s="326"/>
      <c r="I321" s="327"/>
      <c r="J321" s="115" t="s">
        <v>0</v>
      </c>
      <c r="K321" s="116"/>
      <c r="L321" s="116"/>
      <c r="M321" s="117"/>
      <c r="N321" s="2"/>
      <c r="V321" s="49"/>
    </row>
    <row r="322" spans="1:22" ht="21.6" thickTop="1" thickBot="1">
      <c r="A322" s="313">
        <f>A318+1</f>
        <v>77</v>
      </c>
      <c r="B322" s="123" t="s">
        <v>336</v>
      </c>
      <c r="C322" s="123" t="s">
        <v>338</v>
      </c>
      <c r="D322" s="123" t="s">
        <v>24</v>
      </c>
      <c r="E322" s="449" t="s">
        <v>340</v>
      </c>
      <c r="F322" s="449"/>
      <c r="G322" s="449" t="s">
        <v>332</v>
      </c>
      <c r="H322" s="454"/>
      <c r="I322" s="82"/>
      <c r="J322" s="119" t="s">
        <v>2</v>
      </c>
      <c r="K322" s="120"/>
      <c r="L322" s="120"/>
      <c r="M322" s="121"/>
      <c r="N322" s="2"/>
      <c r="V322" s="49"/>
    </row>
    <row r="323" spans="1:22" ht="13.8" thickBot="1">
      <c r="A323" s="314"/>
      <c r="B323" s="111"/>
      <c r="C323" s="111"/>
      <c r="D323" s="110"/>
      <c r="E323" s="111"/>
      <c r="F323" s="111"/>
      <c r="G323" s="318"/>
      <c r="H323" s="403"/>
      <c r="I323" s="450"/>
      <c r="J323" s="118" t="s">
        <v>2</v>
      </c>
      <c r="K323" s="118"/>
      <c r="L323" s="118"/>
      <c r="M323" s="81"/>
      <c r="N323" s="2"/>
      <c r="V323" s="49">
        <f>G323</f>
        <v>0</v>
      </c>
    </row>
    <row r="324" spans="1:22" ht="21" thickBot="1">
      <c r="A324" s="314"/>
      <c r="B324" s="90" t="s">
        <v>337</v>
      </c>
      <c r="C324" s="90" t="s">
        <v>339</v>
      </c>
      <c r="D324" s="90" t="s">
        <v>23</v>
      </c>
      <c r="E324" s="306" t="s">
        <v>341</v>
      </c>
      <c r="F324" s="306"/>
      <c r="G324" s="307"/>
      <c r="H324" s="308"/>
      <c r="I324" s="309"/>
      <c r="J324" s="115" t="s">
        <v>1</v>
      </c>
      <c r="K324" s="116"/>
      <c r="L324" s="116"/>
      <c r="M324" s="117"/>
      <c r="N324" s="2"/>
      <c r="V324" s="49"/>
    </row>
    <row r="325" spans="1:22" ht="13.8" thickBot="1">
      <c r="A325" s="315"/>
      <c r="B325" s="112"/>
      <c r="C325" s="112"/>
      <c r="D325" s="80"/>
      <c r="E325" s="113" t="s">
        <v>4</v>
      </c>
      <c r="F325" s="114"/>
      <c r="G325" s="325"/>
      <c r="H325" s="326"/>
      <c r="I325" s="327"/>
      <c r="J325" s="115" t="s">
        <v>0</v>
      </c>
      <c r="K325" s="116"/>
      <c r="L325" s="116"/>
      <c r="M325" s="117"/>
      <c r="N325" s="2"/>
      <c r="V325" s="49"/>
    </row>
    <row r="326" spans="1:22" ht="21.6" thickTop="1" thickBot="1">
      <c r="A326" s="313">
        <f>A322+1</f>
        <v>78</v>
      </c>
      <c r="B326" s="123" t="s">
        <v>336</v>
      </c>
      <c r="C326" s="123" t="s">
        <v>338</v>
      </c>
      <c r="D326" s="123" t="s">
        <v>24</v>
      </c>
      <c r="E326" s="449" t="s">
        <v>340</v>
      </c>
      <c r="F326" s="449"/>
      <c r="G326" s="449" t="s">
        <v>332</v>
      </c>
      <c r="H326" s="454"/>
      <c r="I326" s="82"/>
      <c r="J326" s="119" t="s">
        <v>2</v>
      </c>
      <c r="K326" s="120"/>
      <c r="L326" s="120"/>
      <c r="M326" s="121"/>
      <c r="N326" s="2"/>
      <c r="V326" s="49"/>
    </row>
    <row r="327" spans="1:22" ht="13.8" thickBot="1">
      <c r="A327" s="314"/>
      <c r="B327" s="111"/>
      <c r="C327" s="111"/>
      <c r="D327" s="110"/>
      <c r="E327" s="111"/>
      <c r="F327" s="111"/>
      <c r="G327" s="318"/>
      <c r="H327" s="403"/>
      <c r="I327" s="450"/>
      <c r="J327" s="118" t="s">
        <v>2</v>
      </c>
      <c r="K327" s="118"/>
      <c r="L327" s="118"/>
      <c r="M327" s="81"/>
      <c r="N327" s="2"/>
      <c r="V327" s="49">
        <f>G327</f>
        <v>0</v>
      </c>
    </row>
    <row r="328" spans="1:22" ht="21" thickBot="1">
      <c r="A328" s="314"/>
      <c r="B328" s="90" t="s">
        <v>337</v>
      </c>
      <c r="C328" s="90" t="s">
        <v>339</v>
      </c>
      <c r="D328" s="90" t="s">
        <v>23</v>
      </c>
      <c r="E328" s="306" t="s">
        <v>341</v>
      </c>
      <c r="F328" s="306"/>
      <c r="G328" s="307"/>
      <c r="H328" s="308"/>
      <c r="I328" s="309"/>
      <c r="J328" s="115" t="s">
        <v>1</v>
      </c>
      <c r="K328" s="116"/>
      <c r="L328" s="116"/>
      <c r="M328" s="117"/>
      <c r="N328" s="2"/>
      <c r="V328" s="49"/>
    </row>
    <row r="329" spans="1:22" ht="13.8" thickBot="1">
      <c r="A329" s="315"/>
      <c r="B329" s="112"/>
      <c r="C329" s="112"/>
      <c r="D329" s="80"/>
      <c r="E329" s="113" t="s">
        <v>4</v>
      </c>
      <c r="F329" s="114"/>
      <c r="G329" s="325"/>
      <c r="H329" s="326"/>
      <c r="I329" s="327"/>
      <c r="J329" s="115" t="s">
        <v>0</v>
      </c>
      <c r="K329" s="116"/>
      <c r="L329" s="116"/>
      <c r="M329" s="117"/>
      <c r="N329" s="2"/>
      <c r="V329" s="49"/>
    </row>
    <row r="330" spans="1:22" ht="21.6" thickTop="1" thickBot="1">
      <c r="A330" s="313">
        <f>A326+1</f>
        <v>79</v>
      </c>
      <c r="B330" s="123" t="s">
        <v>336</v>
      </c>
      <c r="C330" s="123" t="s">
        <v>338</v>
      </c>
      <c r="D330" s="123" t="s">
        <v>24</v>
      </c>
      <c r="E330" s="449" t="s">
        <v>340</v>
      </c>
      <c r="F330" s="449"/>
      <c r="G330" s="449" t="s">
        <v>332</v>
      </c>
      <c r="H330" s="454"/>
      <c r="I330" s="82"/>
      <c r="J330" s="119" t="s">
        <v>2</v>
      </c>
      <c r="K330" s="120"/>
      <c r="L330" s="120"/>
      <c r="M330" s="121"/>
      <c r="N330" s="2"/>
      <c r="V330" s="49"/>
    </row>
    <row r="331" spans="1:22" ht="13.8" thickBot="1">
      <c r="A331" s="314"/>
      <c r="B331" s="111"/>
      <c r="C331" s="111"/>
      <c r="D331" s="110"/>
      <c r="E331" s="111"/>
      <c r="F331" s="111"/>
      <c r="G331" s="318"/>
      <c r="H331" s="403"/>
      <c r="I331" s="450"/>
      <c r="J331" s="118" t="s">
        <v>2</v>
      </c>
      <c r="K331" s="118"/>
      <c r="L331" s="118"/>
      <c r="M331" s="81"/>
      <c r="N331" s="2"/>
      <c r="V331" s="49">
        <f>G331</f>
        <v>0</v>
      </c>
    </row>
    <row r="332" spans="1:22" ht="21" thickBot="1">
      <c r="A332" s="314"/>
      <c r="B332" s="90" t="s">
        <v>337</v>
      </c>
      <c r="C332" s="90" t="s">
        <v>339</v>
      </c>
      <c r="D332" s="90" t="s">
        <v>23</v>
      </c>
      <c r="E332" s="306" t="s">
        <v>341</v>
      </c>
      <c r="F332" s="306"/>
      <c r="G332" s="307"/>
      <c r="H332" s="308"/>
      <c r="I332" s="309"/>
      <c r="J332" s="115" t="s">
        <v>1</v>
      </c>
      <c r="K332" s="116"/>
      <c r="L332" s="116"/>
      <c r="M332" s="117"/>
      <c r="N332" s="2"/>
      <c r="V332" s="49"/>
    </row>
    <row r="333" spans="1:22" ht="13.8" thickBot="1">
      <c r="A333" s="315"/>
      <c r="B333" s="112"/>
      <c r="C333" s="112"/>
      <c r="D333" s="80"/>
      <c r="E333" s="113" t="s">
        <v>4</v>
      </c>
      <c r="F333" s="114"/>
      <c r="G333" s="325"/>
      <c r="H333" s="326"/>
      <c r="I333" s="327"/>
      <c r="J333" s="115" t="s">
        <v>0</v>
      </c>
      <c r="K333" s="116"/>
      <c r="L333" s="116"/>
      <c r="M333" s="117"/>
      <c r="N333" s="2"/>
      <c r="V333" s="49"/>
    </row>
    <row r="334" spans="1:22" ht="21.6" thickTop="1" thickBot="1">
      <c r="A334" s="313">
        <f>A330+1</f>
        <v>80</v>
      </c>
      <c r="B334" s="123" t="s">
        <v>336</v>
      </c>
      <c r="C334" s="123" t="s">
        <v>338</v>
      </c>
      <c r="D334" s="123" t="s">
        <v>24</v>
      </c>
      <c r="E334" s="449" t="s">
        <v>340</v>
      </c>
      <c r="F334" s="449"/>
      <c r="G334" s="449" t="s">
        <v>332</v>
      </c>
      <c r="H334" s="454"/>
      <c r="I334" s="82"/>
      <c r="J334" s="119" t="s">
        <v>2</v>
      </c>
      <c r="K334" s="120"/>
      <c r="L334" s="120"/>
      <c r="M334" s="121"/>
      <c r="N334" s="2"/>
      <c r="V334" s="49"/>
    </row>
    <row r="335" spans="1:22" ht="13.8" thickBot="1">
      <c r="A335" s="314"/>
      <c r="B335" s="111"/>
      <c r="C335" s="111"/>
      <c r="D335" s="110"/>
      <c r="E335" s="111"/>
      <c r="F335" s="111"/>
      <c r="G335" s="318"/>
      <c r="H335" s="403"/>
      <c r="I335" s="450"/>
      <c r="J335" s="118" t="s">
        <v>2</v>
      </c>
      <c r="K335" s="118"/>
      <c r="L335" s="118"/>
      <c r="M335" s="81"/>
      <c r="N335" s="2"/>
      <c r="V335" s="49">
        <f>G335</f>
        <v>0</v>
      </c>
    </row>
    <row r="336" spans="1:22" ht="21" thickBot="1">
      <c r="A336" s="314"/>
      <c r="B336" s="90" t="s">
        <v>337</v>
      </c>
      <c r="C336" s="90" t="s">
        <v>339</v>
      </c>
      <c r="D336" s="90" t="s">
        <v>23</v>
      </c>
      <c r="E336" s="306" t="s">
        <v>341</v>
      </c>
      <c r="F336" s="306"/>
      <c r="G336" s="307"/>
      <c r="H336" s="308"/>
      <c r="I336" s="309"/>
      <c r="J336" s="115" t="s">
        <v>1</v>
      </c>
      <c r="K336" s="116"/>
      <c r="L336" s="116"/>
      <c r="M336" s="117"/>
      <c r="N336" s="2"/>
      <c r="V336" s="49"/>
    </row>
    <row r="337" spans="1:22" ht="13.8" thickBot="1">
      <c r="A337" s="315"/>
      <c r="B337" s="112"/>
      <c r="C337" s="112"/>
      <c r="D337" s="80"/>
      <c r="E337" s="113" t="s">
        <v>4</v>
      </c>
      <c r="F337" s="114"/>
      <c r="G337" s="325"/>
      <c r="H337" s="326"/>
      <c r="I337" s="327"/>
      <c r="J337" s="115" t="s">
        <v>0</v>
      </c>
      <c r="K337" s="116"/>
      <c r="L337" s="116"/>
      <c r="M337" s="117"/>
      <c r="N337" s="2"/>
      <c r="V337" s="49"/>
    </row>
    <row r="338" spans="1:22" ht="21.6" thickTop="1" thickBot="1">
      <c r="A338" s="313">
        <f>A334+1</f>
        <v>81</v>
      </c>
      <c r="B338" s="123" t="s">
        <v>336</v>
      </c>
      <c r="C338" s="123" t="s">
        <v>338</v>
      </c>
      <c r="D338" s="123" t="s">
        <v>24</v>
      </c>
      <c r="E338" s="449" t="s">
        <v>340</v>
      </c>
      <c r="F338" s="449"/>
      <c r="G338" s="449" t="s">
        <v>332</v>
      </c>
      <c r="H338" s="454"/>
      <c r="I338" s="82"/>
      <c r="J338" s="119" t="s">
        <v>2</v>
      </c>
      <c r="K338" s="120"/>
      <c r="L338" s="120"/>
      <c r="M338" s="121"/>
      <c r="N338" s="2"/>
      <c r="V338" s="49"/>
    </row>
    <row r="339" spans="1:22" ht="13.8" thickBot="1">
      <c r="A339" s="314"/>
      <c r="B339" s="111"/>
      <c r="C339" s="111"/>
      <c r="D339" s="110"/>
      <c r="E339" s="111"/>
      <c r="F339" s="111"/>
      <c r="G339" s="318"/>
      <c r="H339" s="403"/>
      <c r="I339" s="450"/>
      <c r="J339" s="118" t="s">
        <v>2</v>
      </c>
      <c r="K339" s="118"/>
      <c r="L339" s="118"/>
      <c r="M339" s="81"/>
      <c r="N339" s="2"/>
      <c r="V339" s="49">
        <f>G339</f>
        <v>0</v>
      </c>
    </row>
    <row r="340" spans="1:22" ht="21" thickBot="1">
      <c r="A340" s="314"/>
      <c r="B340" s="90" t="s">
        <v>337</v>
      </c>
      <c r="C340" s="90" t="s">
        <v>339</v>
      </c>
      <c r="D340" s="90" t="s">
        <v>23</v>
      </c>
      <c r="E340" s="306" t="s">
        <v>341</v>
      </c>
      <c r="F340" s="306"/>
      <c r="G340" s="307"/>
      <c r="H340" s="308"/>
      <c r="I340" s="309"/>
      <c r="J340" s="115" t="s">
        <v>1</v>
      </c>
      <c r="K340" s="116"/>
      <c r="L340" s="116"/>
      <c r="M340" s="117"/>
      <c r="N340" s="2"/>
      <c r="V340" s="49"/>
    </row>
    <row r="341" spans="1:22" ht="13.8" thickBot="1">
      <c r="A341" s="315"/>
      <c r="B341" s="112"/>
      <c r="C341" s="112"/>
      <c r="D341" s="80"/>
      <c r="E341" s="113" t="s">
        <v>4</v>
      </c>
      <c r="F341" s="114"/>
      <c r="G341" s="325"/>
      <c r="H341" s="326"/>
      <c r="I341" s="327"/>
      <c r="J341" s="115" t="s">
        <v>0</v>
      </c>
      <c r="K341" s="116"/>
      <c r="L341" s="116"/>
      <c r="M341" s="117"/>
      <c r="N341" s="2"/>
      <c r="V341" s="49"/>
    </row>
    <row r="342" spans="1:22" ht="21.6" thickTop="1" thickBot="1">
      <c r="A342" s="313">
        <f>A338+1</f>
        <v>82</v>
      </c>
      <c r="B342" s="123" t="s">
        <v>336</v>
      </c>
      <c r="C342" s="123" t="s">
        <v>338</v>
      </c>
      <c r="D342" s="123" t="s">
        <v>24</v>
      </c>
      <c r="E342" s="449" t="s">
        <v>340</v>
      </c>
      <c r="F342" s="449"/>
      <c r="G342" s="449" t="s">
        <v>332</v>
      </c>
      <c r="H342" s="454"/>
      <c r="I342" s="82"/>
      <c r="J342" s="119" t="s">
        <v>2</v>
      </c>
      <c r="K342" s="120"/>
      <c r="L342" s="120"/>
      <c r="M342" s="121"/>
      <c r="N342" s="2"/>
      <c r="V342" s="49"/>
    </row>
    <row r="343" spans="1:22" ht="13.8" thickBot="1">
      <c r="A343" s="314"/>
      <c r="B343" s="111"/>
      <c r="C343" s="111"/>
      <c r="D343" s="110"/>
      <c r="E343" s="111"/>
      <c r="F343" s="111"/>
      <c r="G343" s="318"/>
      <c r="H343" s="403"/>
      <c r="I343" s="450"/>
      <c r="J343" s="118" t="s">
        <v>2</v>
      </c>
      <c r="K343" s="118"/>
      <c r="L343" s="118"/>
      <c r="M343" s="81"/>
      <c r="N343" s="2"/>
      <c r="V343" s="49">
        <f>G343</f>
        <v>0</v>
      </c>
    </row>
    <row r="344" spans="1:22" ht="21" thickBot="1">
      <c r="A344" s="314"/>
      <c r="B344" s="90" t="s">
        <v>337</v>
      </c>
      <c r="C344" s="90" t="s">
        <v>339</v>
      </c>
      <c r="D344" s="90" t="s">
        <v>23</v>
      </c>
      <c r="E344" s="306" t="s">
        <v>341</v>
      </c>
      <c r="F344" s="306"/>
      <c r="G344" s="307"/>
      <c r="H344" s="308"/>
      <c r="I344" s="309"/>
      <c r="J344" s="115" t="s">
        <v>1</v>
      </c>
      <c r="K344" s="116"/>
      <c r="L344" s="116"/>
      <c r="M344" s="117"/>
      <c r="N344" s="2"/>
      <c r="V344" s="49"/>
    </row>
    <row r="345" spans="1:22" ht="13.8" thickBot="1">
      <c r="A345" s="315"/>
      <c r="B345" s="112"/>
      <c r="C345" s="112"/>
      <c r="D345" s="80"/>
      <c r="E345" s="113" t="s">
        <v>4</v>
      </c>
      <c r="F345" s="114"/>
      <c r="G345" s="325"/>
      <c r="H345" s="326"/>
      <c r="I345" s="327"/>
      <c r="J345" s="115" t="s">
        <v>0</v>
      </c>
      <c r="K345" s="116"/>
      <c r="L345" s="116"/>
      <c r="M345" s="117"/>
      <c r="N345" s="2"/>
      <c r="V345" s="49"/>
    </row>
    <row r="346" spans="1:22" ht="21.6" thickTop="1" thickBot="1">
      <c r="A346" s="313">
        <f>A342+1</f>
        <v>83</v>
      </c>
      <c r="B346" s="123" t="s">
        <v>336</v>
      </c>
      <c r="C346" s="123" t="s">
        <v>338</v>
      </c>
      <c r="D346" s="123" t="s">
        <v>24</v>
      </c>
      <c r="E346" s="449" t="s">
        <v>340</v>
      </c>
      <c r="F346" s="449"/>
      <c r="G346" s="449" t="s">
        <v>332</v>
      </c>
      <c r="H346" s="454"/>
      <c r="I346" s="82"/>
      <c r="J346" s="119" t="s">
        <v>2</v>
      </c>
      <c r="K346" s="120"/>
      <c r="L346" s="120"/>
      <c r="M346" s="121"/>
      <c r="N346" s="2"/>
      <c r="V346" s="49"/>
    </row>
    <row r="347" spans="1:22" ht="13.8" thickBot="1">
      <c r="A347" s="314"/>
      <c r="B347" s="111"/>
      <c r="C347" s="111"/>
      <c r="D347" s="110"/>
      <c r="E347" s="111"/>
      <c r="F347" s="111"/>
      <c r="G347" s="318"/>
      <c r="H347" s="403"/>
      <c r="I347" s="450"/>
      <c r="J347" s="118" t="s">
        <v>2</v>
      </c>
      <c r="K347" s="118"/>
      <c r="L347" s="118"/>
      <c r="M347" s="81"/>
      <c r="N347" s="2"/>
      <c r="V347" s="49">
        <f>G347</f>
        <v>0</v>
      </c>
    </row>
    <row r="348" spans="1:22" ht="21" thickBot="1">
      <c r="A348" s="314"/>
      <c r="B348" s="90" t="s">
        <v>337</v>
      </c>
      <c r="C348" s="90" t="s">
        <v>339</v>
      </c>
      <c r="D348" s="90" t="s">
        <v>23</v>
      </c>
      <c r="E348" s="306" t="s">
        <v>341</v>
      </c>
      <c r="F348" s="306"/>
      <c r="G348" s="307"/>
      <c r="H348" s="308"/>
      <c r="I348" s="309"/>
      <c r="J348" s="115" t="s">
        <v>1</v>
      </c>
      <c r="K348" s="116"/>
      <c r="L348" s="116"/>
      <c r="M348" s="117"/>
      <c r="N348" s="2"/>
      <c r="V348" s="49"/>
    </row>
    <row r="349" spans="1:22" ht="13.8" thickBot="1">
      <c r="A349" s="315"/>
      <c r="B349" s="112"/>
      <c r="C349" s="112"/>
      <c r="D349" s="80"/>
      <c r="E349" s="113" t="s">
        <v>4</v>
      </c>
      <c r="F349" s="114"/>
      <c r="G349" s="325"/>
      <c r="H349" s="326"/>
      <c r="I349" s="327"/>
      <c r="J349" s="115" t="s">
        <v>0</v>
      </c>
      <c r="K349" s="116"/>
      <c r="L349" s="116"/>
      <c r="M349" s="117"/>
      <c r="N349" s="2"/>
      <c r="V349" s="49"/>
    </row>
    <row r="350" spans="1:22" ht="21.6" thickTop="1" thickBot="1">
      <c r="A350" s="313">
        <f>A346+1</f>
        <v>84</v>
      </c>
      <c r="B350" s="123" t="s">
        <v>336</v>
      </c>
      <c r="C350" s="123" t="s">
        <v>338</v>
      </c>
      <c r="D350" s="123" t="s">
        <v>24</v>
      </c>
      <c r="E350" s="449" t="s">
        <v>340</v>
      </c>
      <c r="F350" s="449"/>
      <c r="G350" s="449" t="s">
        <v>332</v>
      </c>
      <c r="H350" s="454"/>
      <c r="I350" s="82"/>
      <c r="J350" s="119" t="s">
        <v>2</v>
      </c>
      <c r="K350" s="120"/>
      <c r="L350" s="120"/>
      <c r="M350" s="121"/>
      <c r="N350" s="2"/>
      <c r="V350" s="49"/>
    </row>
    <row r="351" spans="1:22" ht="13.8" thickBot="1">
      <c r="A351" s="314"/>
      <c r="B351" s="111"/>
      <c r="C351" s="111"/>
      <c r="D351" s="110"/>
      <c r="E351" s="111"/>
      <c r="F351" s="111"/>
      <c r="G351" s="318"/>
      <c r="H351" s="403"/>
      <c r="I351" s="450"/>
      <c r="J351" s="118" t="s">
        <v>2</v>
      </c>
      <c r="K351" s="118"/>
      <c r="L351" s="118"/>
      <c r="M351" s="81"/>
      <c r="N351" s="2"/>
      <c r="V351" s="49">
        <f>G351</f>
        <v>0</v>
      </c>
    </row>
    <row r="352" spans="1:22" ht="21" thickBot="1">
      <c r="A352" s="314"/>
      <c r="B352" s="90" t="s">
        <v>337</v>
      </c>
      <c r="C352" s="90" t="s">
        <v>339</v>
      </c>
      <c r="D352" s="90" t="s">
        <v>23</v>
      </c>
      <c r="E352" s="306" t="s">
        <v>341</v>
      </c>
      <c r="F352" s="306"/>
      <c r="G352" s="307"/>
      <c r="H352" s="308"/>
      <c r="I352" s="309"/>
      <c r="J352" s="115" t="s">
        <v>1</v>
      </c>
      <c r="K352" s="116"/>
      <c r="L352" s="116"/>
      <c r="M352" s="117"/>
      <c r="N352" s="2"/>
      <c r="V352" s="49"/>
    </row>
    <row r="353" spans="1:22" ht="13.8" thickBot="1">
      <c r="A353" s="315"/>
      <c r="B353" s="112"/>
      <c r="C353" s="112"/>
      <c r="D353" s="80"/>
      <c r="E353" s="113" t="s">
        <v>4</v>
      </c>
      <c r="F353" s="114"/>
      <c r="G353" s="325"/>
      <c r="H353" s="326"/>
      <c r="I353" s="327"/>
      <c r="J353" s="115" t="s">
        <v>0</v>
      </c>
      <c r="K353" s="116"/>
      <c r="L353" s="116"/>
      <c r="M353" s="117"/>
      <c r="N353" s="2"/>
      <c r="V353" s="49"/>
    </row>
    <row r="354" spans="1:22" ht="21.6" thickTop="1" thickBot="1">
      <c r="A354" s="313">
        <f>A350+1</f>
        <v>85</v>
      </c>
      <c r="B354" s="123" t="s">
        <v>336</v>
      </c>
      <c r="C354" s="123" t="s">
        <v>338</v>
      </c>
      <c r="D354" s="123" t="s">
        <v>24</v>
      </c>
      <c r="E354" s="449" t="s">
        <v>340</v>
      </c>
      <c r="F354" s="449"/>
      <c r="G354" s="449" t="s">
        <v>332</v>
      </c>
      <c r="H354" s="454"/>
      <c r="I354" s="82"/>
      <c r="J354" s="119" t="s">
        <v>2</v>
      </c>
      <c r="K354" s="120"/>
      <c r="L354" s="120"/>
      <c r="M354" s="121"/>
      <c r="N354" s="2"/>
      <c r="V354" s="49"/>
    </row>
    <row r="355" spans="1:22" ht="13.8" thickBot="1">
      <c r="A355" s="314"/>
      <c r="B355" s="111"/>
      <c r="C355" s="111"/>
      <c r="D355" s="110"/>
      <c r="E355" s="111"/>
      <c r="F355" s="111"/>
      <c r="G355" s="318"/>
      <c r="H355" s="403"/>
      <c r="I355" s="450"/>
      <c r="J355" s="118" t="s">
        <v>2</v>
      </c>
      <c r="K355" s="118"/>
      <c r="L355" s="118"/>
      <c r="M355" s="81"/>
      <c r="N355" s="2"/>
      <c r="V355" s="49">
        <f>G355</f>
        <v>0</v>
      </c>
    </row>
    <row r="356" spans="1:22" ht="21" thickBot="1">
      <c r="A356" s="314"/>
      <c r="B356" s="90" t="s">
        <v>337</v>
      </c>
      <c r="C356" s="90" t="s">
        <v>339</v>
      </c>
      <c r="D356" s="90" t="s">
        <v>23</v>
      </c>
      <c r="E356" s="306" t="s">
        <v>341</v>
      </c>
      <c r="F356" s="306"/>
      <c r="G356" s="307"/>
      <c r="H356" s="308"/>
      <c r="I356" s="309"/>
      <c r="J356" s="115" t="s">
        <v>1</v>
      </c>
      <c r="K356" s="116"/>
      <c r="L356" s="116"/>
      <c r="M356" s="117"/>
      <c r="N356" s="2"/>
      <c r="V356" s="49"/>
    </row>
    <row r="357" spans="1:22" ht="13.8" thickBot="1">
      <c r="A357" s="315"/>
      <c r="B357" s="112"/>
      <c r="C357" s="112"/>
      <c r="D357" s="80"/>
      <c r="E357" s="113" t="s">
        <v>4</v>
      </c>
      <c r="F357" s="114"/>
      <c r="G357" s="325"/>
      <c r="H357" s="326"/>
      <c r="I357" s="327"/>
      <c r="J357" s="115" t="s">
        <v>0</v>
      </c>
      <c r="K357" s="116"/>
      <c r="L357" s="116"/>
      <c r="M357" s="117"/>
      <c r="N357" s="2"/>
      <c r="V357" s="49"/>
    </row>
    <row r="358" spans="1:22" ht="21.6" thickTop="1" thickBot="1">
      <c r="A358" s="313">
        <f>A354+1</f>
        <v>86</v>
      </c>
      <c r="B358" s="123" t="s">
        <v>336</v>
      </c>
      <c r="C358" s="123" t="s">
        <v>338</v>
      </c>
      <c r="D358" s="123" t="s">
        <v>24</v>
      </c>
      <c r="E358" s="449" t="s">
        <v>340</v>
      </c>
      <c r="F358" s="449"/>
      <c r="G358" s="449" t="s">
        <v>332</v>
      </c>
      <c r="H358" s="454"/>
      <c r="I358" s="82"/>
      <c r="J358" s="119" t="s">
        <v>2</v>
      </c>
      <c r="K358" s="120"/>
      <c r="L358" s="120"/>
      <c r="M358" s="121"/>
      <c r="N358" s="2"/>
      <c r="V358" s="49"/>
    </row>
    <row r="359" spans="1:22" ht="13.8" thickBot="1">
      <c r="A359" s="314"/>
      <c r="B359" s="111"/>
      <c r="C359" s="111"/>
      <c r="D359" s="110"/>
      <c r="E359" s="111"/>
      <c r="F359" s="111"/>
      <c r="G359" s="318"/>
      <c r="H359" s="403"/>
      <c r="I359" s="450"/>
      <c r="J359" s="118" t="s">
        <v>2</v>
      </c>
      <c r="K359" s="118"/>
      <c r="L359" s="118"/>
      <c r="M359" s="81"/>
      <c r="N359" s="2"/>
      <c r="V359" s="49">
        <f>G359</f>
        <v>0</v>
      </c>
    </row>
    <row r="360" spans="1:22" ht="21" thickBot="1">
      <c r="A360" s="314"/>
      <c r="B360" s="90" t="s">
        <v>337</v>
      </c>
      <c r="C360" s="90" t="s">
        <v>339</v>
      </c>
      <c r="D360" s="90" t="s">
        <v>23</v>
      </c>
      <c r="E360" s="306" t="s">
        <v>341</v>
      </c>
      <c r="F360" s="306"/>
      <c r="G360" s="307"/>
      <c r="H360" s="308"/>
      <c r="I360" s="309"/>
      <c r="J360" s="115" t="s">
        <v>1</v>
      </c>
      <c r="K360" s="116"/>
      <c r="L360" s="116"/>
      <c r="M360" s="117"/>
      <c r="N360" s="2"/>
      <c r="V360" s="49"/>
    </row>
    <row r="361" spans="1:22" ht="13.8" thickBot="1">
      <c r="A361" s="315"/>
      <c r="B361" s="112"/>
      <c r="C361" s="112"/>
      <c r="D361" s="80"/>
      <c r="E361" s="113" t="s">
        <v>4</v>
      </c>
      <c r="F361" s="114"/>
      <c r="G361" s="325"/>
      <c r="H361" s="326"/>
      <c r="I361" s="327"/>
      <c r="J361" s="115" t="s">
        <v>0</v>
      </c>
      <c r="K361" s="116"/>
      <c r="L361" s="116"/>
      <c r="M361" s="117"/>
      <c r="N361" s="2"/>
      <c r="V361" s="49"/>
    </row>
    <row r="362" spans="1:22" ht="21.6" thickTop="1" thickBot="1">
      <c r="A362" s="313">
        <f>A358+1</f>
        <v>87</v>
      </c>
      <c r="B362" s="123" t="s">
        <v>336</v>
      </c>
      <c r="C362" s="123" t="s">
        <v>338</v>
      </c>
      <c r="D362" s="123" t="s">
        <v>24</v>
      </c>
      <c r="E362" s="449" t="s">
        <v>340</v>
      </c>
      <c r="F362" s="449"/>
      <c r="G362" s="449" t="s">
        <v>332</v>
      </c>
      <c r="H362" s="454"/>
      <c r="I362" s="82"/>
      <c r="J362" s="119" t="s">
        <v>2</v>
      </c>
      <c r="K362" s="120"/>
      <c r="L362" s="120"/>
      <c r="M362" s="121"/>
      <c r="N362" s="2"/>
      <c r="V362" s="49"/>
    </row>
    <row r="363" spans="1:22" ht="13.8" thickBot="1">
      <c r="A363" s="314"/>
      <c r="B363" s="111"/>
      <c r="C363" s="111"/>
      <c r="D363" s="110"/>
      <c r="E363" s="111"/>
      <c r="F363" s="111"/>
      <c r="G363" s="318"/>
      <c r="H363" s="403"/>
      <c r="I363" s="450"/>
      <c r="J363" s="118" t="s">
        <v>2</v>
      </c>
      <c r="K363" s="118"/>
      <c r="L363" s="118"/>
      <c r="M363" s="81"/>
      <c r="N363" s="2"/>
      <c r="V363" s="49">
        <f>G363</f>
        <v>0</v>
      </c>
    </row>
    <row r="364" spans="1:22" ht="21" thickBot="1">
      <c r="A364" s="314"/>
      <c r="B364" s="90" t="s">
        <v>337</v>
      </c>
      <c r="C364" s="90" t="s">
        <v>339</v>
      </c>
      <c r="D364" s="90" t="s">
        <v>23</v>
      </c>
      <c r="E364" s="306" t="s">
        <v>341</v>
      </c>
      <c r="F364" s="306"/>
      <c r="G364" s="307"/>
      <c r="H364" s="308"/>
      <c r="I364" s="309"/>
      <c r="J364" s="115" t="s">
        <v>1</v>
      </c>
      <c r="K364" s="116"/>
      <c r="L364" s="116"/>
      <c r="M364" s="117"/>
      <c r="N364" s="2"/>
      <c r="V364" s="49"/>
    </row>
    <row r="365" spans="1:22" ht="13.8" thickBot="1">
      <c r="A365" s="315"/>
      <c r="B365" s="112"/>
      <c r="C365" s="112"/>
      <c r="D365" s="80"/>
      <c r="E365" s="113" t="s">
        <v>4</v>
      </c>
      <c r="F365" s="114"/>
      <c r="G365" s="325"/>
      <c r="H365" s="326"/>
      <c r="I365" s="327"/>
      <c r="J365" s="115" t="s">
        <v>0</v>
      </c>
      <c r="K365" s="116"/>
      <c r="L365" s="116"/>
      <c r="M365" s="117"/>
      <c r="N365" s="2"/>
      <c r="V365" s="49"/>
    </row>
    <row r="366" spans="1:22" ht="21.6" thickTop="1" thickBot="1">
      <c r="A366" s="313">
        <f>A362+1</f>
        <v>88</v>
      </c>
      <c r="B366" s="123" t="s">
        <v>336</v>
      </c>
      <c r="C366" s="123" t="s">
        <v>338</v>
      </c>
      <c r="D366" s="123" t="s">
        <v>24</v>
      </c>
      <c r="E366" s="449" t="s">
        <v>340</v>
      </c>
      <c r="F366" s="449"/>
      <c r="G366" s="449" t="s">
        <v>332</v>
      </c>
      <c r="H366" s="454"/>
      <c r="I366" s="82"/>
      <c r="J366" s="119" t="s">
        <v>2</v>
      </c>
      <c r="K366" s="120"/>
      <c r="L366" s="120"/>
      <c r="M366" s="121"/>
      <c r="N366" s="2"/>
      <c r="V366" s="49"/>
    </row>
    <row r="367" spans="1:22" ht="13.8" thickBot="1">
      <c r="A367" s="314"/>
      <c r="B367" s="111"/>
      <c r="C367" s="111"/>
      <c r="D367" s="110"/>
      <c r="E367" s="111"/>
      <c r="F367" s="111"/>
      <c r="G367" s="318"/>
      <c r="H367" s="403"/>
      <c r="I367" s="450"/>
      <c r="J367" s="118" t="s">
        <v>2</v>
      </c>
      <c r="K367" s="118"/>
      <c r="L367" s="118"/>
      <c r="M367" s="81"/>
      <c r="N367" s="2"/>
      <c r="V367" s="49">
        <f>G367</f>
        <v>0</v>
      </c>
    </row>
    <row r="368" spans="1:22" ht="21" thickBot="1">
      <c r="A368" s="314"/>
      <c r="B368" s="90" t="s">
        <v>337</v>
      </c>
      <c r="C368" s="90" t="s">
        <v>339</v>
      </c>
      <c r="D368" s="90" t="s">
        <v>23</v>
      </c>
      <c r="E368" s="306" t="s">
        <v>341</v>
      </c>
      <c r="F368" s="306"/>
      <c r="G368" s="307"/>
      <c r="H368" s="308"/>
      <c r="I368" s="309"/>
      <c r="J368" s="115" t="s">
        <v>1</v>
      </c>
      <c r="K368" s="116"/>
      <c r="L368" s="116"/>
      <c r="M368" s="117"/>
      <c r="N368" s="2"/>
      <c r="V368" s="49"/>
    </row>
    <row r="369" spans="1:22" ht="13.8" thickBot="1">
      <c r="A369" s="315"/>
      <c r="B369" s="112"/>
      <c r="C369" s="112"/>
      <c r="D369" s="80"/>
      <c r="E369" s="113" t="s">
        <v>4</v>
      </c>
      <c r="F369" s="114"/>
      <c r="G369" s="325"/>
      <c r="H369" s="326"/>
      <c r="I369" s="327"/>
      <c r="J369" s="115" t="s">
        <v>0</v>
      </c>
      <c r="K369" s="116"/>
      <c r="L369" s="116"/>
      <c r="M369" s="117"/>
      <c r="N369" s="2"/>
      <c r="V369" s="49"/>
    </row>
    <row r="370" spans="1:22" ht="21.6" thickTop="1" thickBot="1">
      <c r="A370" s="313">
        <f>A366+1</f>
        <v>89</v>
      </c>
      <c r="B370" s="123" t="s">
        <v>336</v>
      </c>
      <c r="C370" s="123" t="s">
        <v>338</v>
      </c>
      <c r="D370" s="123" t="s">
        <v>24</v>
      </c>
      <c r="E370" s="449" t="s">
        <v>340</v>
      </c>
      <c r="F370" s="449"/>
      <c r="G370" s="449" t="s">
        <v>332</v>
      </c>
      <c r="H370" s="454"/>
      <c r="I370" s="82"/>
      <c r="J370" s="119" t="s">
        <v>2</v>
      </c>
      <c r="K370" s="120"/>
      <c r="L370" s="120"/>
      <c r="M370" s="121"/>
      <c r="N370" s="2"/>
      <c r="V370" s="49"/>
    </row>
    <row r="371" spans="1:22" ht="13.8" thickBot="1">
      <c r="A371" s="314"/>
      <c r="B371" s="111"/>
      <c r="C371" s="111"/>
      <c r="D371" s="110"/>
      <c r="E371" s="111"/>
      <c r="F371" s="111"/>
      <c r="G371" s="318"/>
      <c r="H371" s="403"/>
      <c r="I371" s="450"/>
      <c r="J371" s="118" t="s">
        <v>2</v>
      </c>
      <c r="K371" s="118"/>
      <c r="L371" s="118"/>
      <c r="M371" s="81"/>
      <c r="N371" s="2"/>
      <c r="V371" s="49">
        <f>G371</f>
        <v>0</v>
      </c>
    </row>
    <row r="372" spans="1:22" ht="21" thickBot="1">
      <c r="A372" s="314"/>
      <c r="B372" s="90" t="s">
        <v>337</v>
      </c>
      <c r="C372" s="90" t="s">
        <v>339</v>
      </c>
      <c r="D372" s="90" t="s">
        <v>23</v>
      </c>
      <c r="E372" s="306" t="s">
        <v>341</v>
      </c>
      <c r="F372" s="306"/>
      <c r="G372" s="307"/>
      <c r="H372" s="308"/>
      <c r="I372" s="309"/>
      <c r="J372" s="115" t="s">
        <v>1</v>
      </c>
      <c r="K372" s="116"/>
      <c r="L372" s="116"/>
      <c r="M372" s="117"/>
      <c r="N372" s="2"/>
      <c r="V372" s="49"/>
    </row>
    <row r="373" spans="1:22" ht="13.8" thickBot="1">
      <c r="A373" s="315"/>
      <c r="B373" s="112"/>
      <c r="C373" s="112"/>
      <c r="D373" s="80"/>
      <c r="E373" s="113" t="s">
        <v>4</v>
      </c>
      <c r="F373" s="114"/>
      <c r="G373" s="325"/>
      <c r="H373" s="326"/>
      <c r="I373" s="327"/>
      <c r="J373" s="115" t="s">
        <v>0</v>
      </c>
      <c r="K373" s="116"/>
      <c r="L373" s="116"/>
      <c r="M373" s="117"/>
      <c r="N373" s="2"/>
      <c r="V373" s="49"/>
    </row>
    <row r="374" spans="1:22" ht="21.6" thickTop="1" thickBot="1">
      <c r="A374" s="313">
        <f>A370+1</f>
        <v>90</v>
      </c>
      <c r="B374" s="123" t="s">
        <v>336</v>
      </c>
      <c r="C374" s="123" t="s">
        <v>338</v>
      </c>
      <c r="D374" s="123" t="s">
        <v>24</v>
      </c>
      <c r="E374" s="449" t="s">
        <v>340</v>
      </c>
      <c r="F374" s="449"/>
      <c r="G374" s="449" t="s">
        <v>332</v>
      </c>
      <c r="H374" s="454"/>
      <c r="I374" s="82"/>
      <c r="J374" s="119" t="s">
        <v>2</v>
      </c>
      <c r="K374" s="120"/>
      <c r="L374" s="120"/>
      <c r="M374" s="121"/>
      <c r="N374" s="2"/>
      <c r="V374" s="49"/>
    </row>
    <row r="375" spans="1:22" ht="13.8" thickBot="1">
      <c r="A375" s="314"/>
      <c r="B375" s="111"/>
      <c r="C375" s="111"/>
      <c r="D375" s="110"/>
      <c r="E375" s="111"/>
      <c r="F375" s="111"/>
      <c r="G375" s="318"/>
      <c r="H375" s="403"/>
      <c r="I375" s="450"/>
      <c r="J375" s="118" t="s">
        <v>2</v>
      </c>
      <c r="K375" s="118"/>
      <c r="L375" s="118"/>
      <c r="M375" s="81"/>
      <c r="N375" s="2"/>
      <c r="V375" s="49">
        <f>G375</f>
        <v>0</v>
      </c>
    </row>
    <row r="376" spans="1:22" ht="21" thickBot="1">
      <c r="A376" s="314"/>
      <c r="B376" s="90" t="s">
        <v>337</v>
      </c>
      <c r="C376" s="90" t="s">
        <v>339</v>
      </c>
      <c r="D376" s="90" t="s">
        <v>23</v>
      </c>
      <c r="E376" s="306" t="s">
        <v>341</v>
      </c>
      <c r="F376" s="306"/>
      <c r="G376" s="307"/>
      <c r="H376" s="308"/>
      <c r="I376" s="309"/>
      <c r="J376" s="115" t="s">
        <v>1</v>
      </c>
      <c r="K376" s="116"/>
      <c r="L376" s="116"/>
      <c r="M376" s="117"/>
      <c r="N376" s="2"/>
      <c r="V376" s="49"/>
    </row>
    <row r="377" spans="1:22" ht="13.8" thickBot="1">
      <c r="A377" s="315"/>
      <c r="B377" s="112"/>
      <c r="C377" s="112"/>
      <c r="D377" s="80"/>
      <c r="E377" s="113" t="s">
        <v>4</v>
      </c>
      <c r="F377" s="114"/>
      <c r="G377" s="325"/>
      <c r="H377" s="326"/>
      <c r="I377" s="327"/>
      <c r="J377" s="115" t="s">
        <v>0</v>
      </c>
      <c r="K377" s="116"/>
      <c r="L377" s="116"/>
      <c r="M377" s="117"/>
      <c r="N377" s="2"/>
      <c r="V377" s="49"/>
    </row>
    <row r="378" spans="1:22" ht="21.6" thickTop="1" thickBot="1">
      <c r="A378" s="313">
        <f>A374+1</f>
        <v>91</v>
      </c>
      <c r="B378" s="123" t="s">
        <v>336</v>
      </c>
      <c r="C378" s="123" t="s">
        <v>338</v>
      </c>
      <c r="D378" s="123" t="s">
        <v>24</v>
      </c>
      <c r="E378" s="449" t="s">
        <v>340</v>
      </c>
      <c r="F378" s="449"/>
      <c r="G378" s="449" t="s">
        <v>332</v>
      </c>
      <c r="H378" s="454"/>
      <c r="I378" s="82"/>
      <c r="J378" s="119" t="s">
        <v>2</v>
      </c>
      <c r="K378" s="120"/>
      <c r="L378" s="120"/>
      <c r="M378" s="121"/>
      <c r="N378" s="2"/>
      <c r="V378" s="49"/>
    </row>
    <row r="379" spans="1:22" ht="13.8" thickBot="1">
      <c r="A379" s="314"/>
      <c r="B379" s="111"/>
      <c r="C379" s="111"/>
      <c r="D379" s="110"/>
      <c r="E379" s="111"/>
      <c r="F379" s="111"/>
      <c r="G379" s="318"/>
      <c r="H379" s="403"/>
      <c r="I379" s="450"/>
      <c r="J379" s="118" t="s">
        <v>2</v>
      </c>
      <c r="K379" s="118"/>
      <c r="L379" s="118"/>
      <c r="M379" s="81"/>
      <c r="N379" s="2"/>
      <c r="V379" s="49">
        <f>G379</f>
        <v>0</v>
      </c>
    </row>
    <row r="380" spans="1:22" ht="21" thickBot="1">
      <c r="A380" s="314"/>
      <c r="B380" s="90" t="s">
        <v>337</v>
      </c>
      <c r="C380" s="90" t="s">
        <v>339</v>
      </c>
      <c r="D380" s="90" t="s">
        <v>23</v>
      </c>
      <c r="E380" s="306" t="s">
        <v>341</v>
      </c>
      <c r="F380" s="306"/>
      <c r="G380" s="307"/>
      <c r="H380" s="308"/>
      <c r="I380" s="309"/>
      <c r="J380" s="115" t="s">
        <v>1</v>
      </c>
      <c r="K380" s="116"/>
      <c r="L380" s="116"/>
      <c r="M380" s="117"/>
      <c r="N380" s="2"/>
      <c r="V380" s="49"/>
    </row>
    <row r="381" spans="1:22" ht="13.8" thickBot="1">
      <c r="A381" s="315"/>
      <c r="B381" s="112"/>
      <c r="C381" s="112"/>
      <c r="D381" s="80"/>
      <c r="E381" s="113" t="s">
        <v>4</v>
      </c>
      <c r="F381" s="114"/>
      <c r="G381" s="325"/>
      <c r="H381" s="326"/>
      <c r="I381" s="327"/>
      <c r="J381" s="115" t="s">
        <v>0</v>
      </c>
      <c r="K381" s="116"/>
      <c r="L381" s="116"/>
      <c r="M381" s="117"/>
      <c r="N381" s="2"/>
      <c r="V381" s="49"/>
    </row>
    <row r="382" spans="1:22" ht="21.6" thickTop="1" thickBot="1">
      <c r="A382" s="313">
        <f>A378+1</f>
        <v>92</v>
      </c>
      <c r="B382" s="123" t="s">
        <v>336</v>
      </c>
      <c r="C382" s="123" t="s">
        <v>338</v>
      </c>
      <c r="D382" s="123" t="s">
        <v>24</v>
      </c>
      <c r="E382" s="449" t="s">
        <v>340</v>
      </c>
      <c r="F382" s="449"/>
      <c r="G382" s="449" t="s">
        <v>332</v>
      </c>
      <c r="H382" s="454"/>
      <c r="I382" s="82"/>
      <c r="J382" s="119" t="s">
        <v>2</v>
      </c>
      <c r="K382" s="120"/>
      <c r="L382" s="120"/>
      <c r="M382" s="121"/>
      <c r="N382" s="2"/>
      <c r="V382" s="49"/>
    </row>
    <row r="383" spans="1:22" ht="13.8" thickBot="1">
      <c r="A383" s="314"/>
      <c r="B383" s="111"/>
      <c r="C383" s="111"/>
      <c r="D383" s="110"/>
      <c r="E383" s="111"/>
      <c r="F383" s="111"/>
      <c r="G383" s="318"/>
      <c r="H383" s="403"/>
      <c r="I383" s="450"/>
      <c r="J383" s="118" t="s">
        <v>2</v>
      </c>
      <c r="K383" s="118"/>
      <c r="L383" s="118"/>
      <c r="M383" s="81"/>
      <c r="N383" s="2"/>
      <c r="V383" s="49">
        <f>G383</f>
        <v>0</v>
      </c>
    </row>
    <row r="384" spans="1:22" ht="21" thickBot="1">
      <c r="A384" s="314"/>
      <c r="B384" s="90" t="s">
        <v>337</v>
      </c>
      <c r="C384" s="90" t="s">
        <v>339</v>
      </c>
      <c r="D384" s="90" t="s">
        <v>23</v>
      </c>
      <c r="E384" s="306" t="s">
        <v>341</v>
      </c>
      <c r="F384" s="306"/>
      <c r="G384" s="307"/>
      <c r="H384" s="308"/>
      <c r="I384" s="309"/>
      <c r="J384" s="115" t="s">
        <v>1</v>
      </c>
      <c r="K384" s="116"/>
      <c r="L384" s="116"/>
      <c r="M384" s="117"/>
      <c r="N384" s="2"/>
      <c r="V384" s="49"/>
    </row>
    <row r="385" spans="1:22" ht="13.8" thickBot="1">
      <c r="A385" s="315"/>
      <c r="B385" s="112"/>
      <c r="C385" s="112"/>
      <c r="D385" s="80"/>
      <c r="E385" s="113" t="s">
        <v>4</v>
      </c>
      <c r="F385" s="114"/>
      <c r="G385" s="325"/>
      <c r="H385" s="326"/>
      <c r="I385" s="327"/>
      <c r="J385" s="115" t="s">
        <v>0</v>
      </c>
      <c r="K385" s="116"/>
      <c r="L385" s="116"/>
      <c r="M385" s="117"/>
      <c r="N385" s="2"/>
      <c r="V385" s="49"/>
    </row>
    <row r="386" spans="1:22" ht="21.6" thickTop="1" thickBot="1">
      <c r="A386" s="313">
        <f>A382+1</f>
        <v>93</v>
      </c>
      <c r="B386" s="123" t="s">
        <v>336</v>
      </c>
      <c r="C386" s="123" t="s">
        <v>338</v>
      </c>
      <c r="D386" s="123" t="s">
        <v>24</v>
      </c>
      <c r="E386" s="449" t="s">
        <v>340</v>
      </c>
      <c r="F386" s="449"/>
      <c r="G386" s="449" t="s">
        <v>332</v>
      </c>
      <c r="H386" s="454"/>
      <c r="I386" s="82"/>
      <c r="J386" s="119" t="s">
        <v>2</v>
      </c>
      <c r="K386" s="120"/>
      <c r="L386" s="120"/>
      <c r="M386" s="121"/>
      <c r="N386" s="2"/>
      <c r="V386" s="49"/>
    </row>
    <row r="387" spans="1:22" ht="13.8" thickBot="1">
      <c r="A387" s="314"/>
      <c r="B387" s="111"/>
      <c r="C387" s="111"/>
      <c r="D387" s="110"/>
      <c r="E387" s="111"/>
      <c r="F387" s="111"/>
      <c r="G387" s="318"/>
      <c r="H387" s="403"/>
      <c r="I387" s="450"/>
      <c r="J387" s="118" t="s">
        <v>2</v>
      </c>
      <c r="K387" s="118"/>
      <c r="L387" s="118"/>
      <c r="M387" s="81"/>
      <c r="N387" s="2"/>
      <c r="V387" s="49">
        <f>G387</f>
        <v>0</v>
      </c>
    </row>
    <row r="388" spans="1:22" ht="21" thickBot="1">
      <c r="A388" s="314"/>
      <c r="B388" s="90" t="s">
        <v>337</v>
      </c>
      <c r="C388" s="90" t="s">
        <v>339</v>
      </c>
      <c r="D388" s="90" t="s">
        <v>23</v>
      </c>
      <c r="E388" s="306" t="s">
        <v>341</v>
      </c>
      <c r="F388" s="306"/>
      <c r="G388" s="307"/>
      <c r="H388" s="308"/>
      <c r="I388" s="309"/>
      <c r="J388" s="115" t="s">
        <v>1</v>
      </c>
      <c r="K388" s="116"/>
      <c r="L388" s="116"/>
      <c r="M388" s="117"/>
      <c r="N388" s="2"/>
      <c r="V388" s="49"/>
    </row>
    <row r="389" spans="1:22" ht="13.8" thickBot="1">
      <c r="A389" s="315"/>
      <c r="B389" s="112"/>
      <c r="C389" s="112"/>
      <c r="D389" s="80"/>
      <c r="E389" s="113" t="s">
        <v>4</v>
      </c>
      <c r="F389" s="114"/>
      <c r="G389" s="325"/>
      <c r="H389" s="326"/>
      <c r="I389" s="327"/>
      <c r="J389" s="115" t="s">
        <v>0</v>
      </c>
      <c r="K389" s="116"/>
      <c r="L389" s="116"/>
      <c r="M389" s="117"/>
      <c r="N389" s="2"/>
      <c r="V389" s="49"/>
    </row>
    <row r="390" spans="1:22" ht="21.6" thickTop="1" thickBot="1">
      <c r="A390" s="313">
        <f>A386+1</f>
        <v>94</v>
      </c>
      <c r="B390" s="123" t="s">
        <v>336</v>
      </c>
      <c r="C390" s="123" t="s">
        <v>338</v>
      </c>
      <c r="D390" s="123" t="s">
        <v>24</v>
      </c>
      <c r="E390" s="449" t="s">
        <v>340</v>
      </c>
      <c r="F390" s="449"/>
      <c r="G390" s="449" t="s">
        <v>332</v>
      </c>
      <c r="H390" s="454"/>
      <c r="I390" s="82"/>
      <c r="J390" s="119" t="s">
        <v>2</v>
      </c>
      <c r="K390" s="120"/>
      <c r="L390" s="120"/>
      <c r="M390" s="121"/>
      <c r="N390" s="2"/>
      <c r="V390" s="49"/>
    </row>
    <row r="391" spans="1:22" ht="13.8" thickBot="1">
      <c r="A391" s="314"/>
      <c r="B391" s="111"/>
      <c r="C391" s="111"/>
      <c r="D391" s="110"/>
      <c r="E391" s="111"/>
      <c r="F391" s="111"/>
      <c r="G391" s="318"/>
      <c r="H391" s="403"/>
      <c r="I391" s="450"/>
      <c r="J391" s="118" t="s">
        <v>2</v>
      </c>
      <c r="K391" s="118"/>
      <c r="L391" s="118"/>
      <c r="M391" s="81"/>
      <c r="N391" s="2"/>
      <c r="V391" s="49">
        <f>G391</f>
        <v>0</v>
      </c>
    </row>
    <row r="392" spans="1:22" ht="21" thickBot="1">
      <c r="A392" s="314"/>
      <c r="B392" s="90" t="s">
        <v>337</v>
      </c>
      <c r="C392" s="90" t="s">
        <v>339</v>
      </c>
      <c r="D392" s="90" t="s">
        <v>23</v>
      </c>
      <c r="E392" s="306" t="s">
        <v>341</v>
      </c>
      <c r="F392" s="306"/>
      <c r="G392" s="307"/>
      <c r="H392" s="308"/>
      <c r="I392" s="309"/>
      <c r="J392" s="115" t="s">
        <v>1</v>
      </c>
      <c r="K392" s="116"/>
      <c r="L392" s="116"/>
      <c r="M392" s="117"/>
      <c r="N392" s="2"/>
      <c r="V392" s="49"/>
    </row>
    <row r="393" spans="1:22" ht="13.8" thickBot="1">
      <c r="A393" s="315"/>
      <c r="B393" s="112"/>
      <c r="C393" s="112"/>
      <c r="D393" s="80"/>
      <c r="E393" s="113" t="s">
        <v>4</v>
      </c>
      <c r="F393" s="114"/>
      <c r="G393" s="325"/>
      <c r="H393" s="326"/>
      <c r="I393" s="327"/>
      <c r="J393" s="115" t="s">
        <v>0</v>
      </c>
      <c r="K393" s="116"/>
      <c r="L393" s="116"/>
      <c r="M393" s="117"/>
      <c r="N393" s="2"/>
      <c r="V393" s="49"/>
    </row>
    <row r="394" spans="1:22" ht="21.6" thickTop="1" thickBot="1">
      <c r="A394" s="313">
        <f>A390+1</f>
        <v>95</v>
      </c>
      <c r="B394" s="123" t="s">
        <v>336</v>
      </c>
      <c r="C394" s="123" t="s">
        <v>338</v>
      </c>
      <c r="D394" s="123" t="s">
        <v>24</v>
      </c>
      <c r="E394" s="449" t="s">
        <v>340</v>
      </c>
      <c r="F394" s="449"/>
      <c r="G394" s="449" t="s">
        <v>332</v>
      </c>
      <c r="H394" s="454"/>
      <c r="I394" s="82"/>
      <c r="J394" s="119" t="s">
        <v>2</v>
      </c>
      <c r="K394" s="120"/>
      <c r="L394" s="120"/>
      <c r="M394" s="121"/>
      <c r="N394" s="2"/>
      <c r="V394" s="49"/>
    </row>
    <row r="395" spans="1:22" ht="13.8" thickBot="1">
      <c r="A395" s="314"/>
      <c r="B395" s="111"/>
      <c r="C395" s="111"/>
      <c r="D395" s="110"/>
      <c r="E395" s="111"/>
      <c r="F395" s="111"/>
      <c r="G395" s="318"/>
      <c r="H395" s="403"/>
      <c r="I395" s="450"/>
      <c r="J395" s="118" t="s">
        <v>2</v>
      </c>
      <c r="K395" s="118"/>
      <c r="L395" s="118"/>
      <c r="M395" s="81"/>
      <c r="N395" s="2"/>
      <c r="V395" s="49">
        <f>G395</f>
        <v>0</v>
      </c>
    </row>
    <row r="396" spans="1:22" ht="21" thickBot="1">
      <c r="A396" s="314"/>
      <c r="B396" s="90" t="s">
        <v>337</v>
      </c>
      <c r="C396" s="90" t="s">
        <v>339</v>
      </c>
      <c r="D396" s="90" t="s">
        <v>23</v>
      </c>
      <c r="E396" s="306" t="s">
        <v>341</v>
      </c>
      <c r="F396" s="306"/>
      <c r="G396" s="307"/>
      <c r="H396" s="308"/>
      <c r="I396" s="309"/>
      <c r="J396" s="115" t="s">
        <v>1</v>
      </c>
      <c r="K396" s="116"/>
      <c r="L396" s="116"/>
      <c r="M396" s="117"/>
      <c r="N396" s="2"/>
      <c r="V396" s="49"/>
    </row>
    <row r="397" spans="1:22" ht="13.8" thickBot="1">
      <c r="A397" s="315"/>
      <c r="B397" s="112"/>
      <c r="C397" s="112"/>
      <c r="D397" s="80"/>
      <c r="E397" s="113" t="s">
        <v>4</v>
      </c>
      <c r="F397" s="114"/>
      <c r="G397" s="325"/>
      <c r="H397" s="326"/>
      <c r="I397" s="327"/>
      <c r="J397" s="115" t="s">
        <v>0</v>
      </c>
      <c r="K397" s="116"/>
      <c r="L397" s="116"/>
      <c r="M397" s="117"/>
      <c r="N397" s="2"/>
      <c r="V397" s="49"/>
    </row>
    <row r="398" spans="1:22" ht="21.6" thickTop="1" thickBot="1">
      <c r="A398" s="313">
        <f>A394+1</f>
        <v>96</v>
      </c>
      <c r="B398" s="123" t="s">
        <v>336</v>
      </c>
      <c r="C398" s="123" t="s">
        <v>338</v>
      </c>
      <c r="D398" s="123" t="s">
        <v>24</v>
      </c>
      <c r="E398" s="449" t="s">
        <v>340</v>
      </c>
      <c r="F398" s="449"/>
      <c r="G398" s="449" t="s">
        <v>332</v>
      </c>
      <c r="H398" s="454"/>
      <c r="I398" s="82"/>
      <c r="J398" s="119" t="s">
        <v>2</v>
      </c>
      <c r="K398" s="120"/>
      <c r="L398" s="120"/>
      <c r="M398" s="121"/>
      <c r="N398" s="2"/>
      <c r="V398" s="49"/>
    </row>
    <row r="399" spans="1:22" ht="13.8" thickBot="1">
      <c r="A399" s="314"/>
      <c r="B399" s="111"/>
      <c r="C399" s="111"/>
      <c r="D399" s="110"/>
      <c r="E399" s="111"/>
      <c r="F399" s="111"/>
      <c r="G399" s="318"/>
      <c r="H399" s="403"/>
      <c r="I399" s="450"/>
      <c r="J399" s="118" t="s">
        <v>2</v>
      </c>
      <c r="K399" s="118"/>
      <c r="L399" s="118"/>
      <c r="M399" s="81"/>
      <c r="N399" s="2"/>
      <c r="V399" s="49">
        <f>G399</f>
        <v>0</v>
      </c>
    </row>
    <row r="400" spans="1:22" ht="21" thickBot="1">
      <c r="A400" s="314"/>
      <c r="B400" s="90" t="s">
        <v>337</v>
      </c>
      <c r="C400" s="90" t="s">
        <v>339</v>
      </c>
      <c r="D400" s="90" t="s">
        <v>23</v>
      </c>
      <c r="E400" s="306" t="s">
        <v>341</v>
      </c>
      <c r="F400" s="306"/>
      <c r="G400" s="307"/>
      <c r="H400" s="308"/>
      <c r="I400" s="309"/>
      <c r="J400" s="115" t="s">
        <v>1</v>
      </c>
      <c r="K400" s="116"/>
      <c r="L400" s="116"/>
      <c r="M400" s="117"/>
      <c r="N400" s="2"/>
      <c r="V400" s="49"/>
    </row>
    <row r="401" spans="1:22" ht="13.8" thickBot="1">
      <c r="A401" s="315"/>
      <c r="B401" s="112"/>
      <c r="C401" s="112"/>
      <c r="D401" s="80"/>
      <c r="E401" s="113" t="s">
        <v>4</v>
      </c>
      <c r="F401" s="114"/>
      <c r="G401" s="325"/>
      <c r="H401" s="326"/>
      <c r="I401" s="327"/>
      <c r="J401" s="115" t="s">
        <v>0</v>
      </c>
      <c r="K401" s="116"/>
      <c r="L401" s="116"/>
      <c r="M401" s="117"/>
      <c r="N401" s="2"/>
      <c r="V401" s="49"/>
    </row>
    <row r="402" spans="1:22" ht="21.6" thickTop="1" thickBot="1">
      <c r="A402" s="313">
        <f>A398+1</f>
        <v>97</v>
      </c>
      <c r="B402" s="123" t="s">
        <v>336</v>
      </c>
      <c r="C402" s="123" t="s">
        <v>338</v>
      </c>
      <c r="D402" s="123" t="s">
        <v>24</v>
      </c>
      <c r="E402" s="449" t="s">
        <v>340</v>
      </c>
      <c r="F402" s="449"/>
      <c r="G402" s="449" t="s">
        <v>332</v>
      </c>
      <c r="H402" s="454"/>
      <c r="I402" s="82"/>
      <c r="J402" s="119" t="s">
        <v>2</v>
      </c>
      <c r="K402" s="120"/>
      <c r="L402" s="120"/>
      <c r="M402" s="121"/>
      <c r="N402" s="2"/>
      <c r="V402" s="49"/>
    </row>
    <row r="403" spans="1:22" ht="13.8" thickBot="1">
      <c r="A403" s="314"/>
      <c r="B403" s="111"/>
      <c r="C403" s="111"/>
      <c r="D403" s="110"/>
      <c r="E403" s="111"/>
      <c r="F403" s="111"/>
      <c r="G403" s="318"/>
      <c r="H403" s="403"/>
      <c r="I403" s="450"/>
      <c r="J403" s="118" t="s">
        <v>2</v>
      </c>
      <c r="K403" s="118"/>
      <c r="L403" s="118"/>
      <c r="M403" s="81"/>
      <c r="N403" s="2"/>
      <c r="V403" s="49">
        <f>G403</f>
        <v>0</v>
      </c>
    </row>
    <row r="404" spans="1:22" ht="21" thickBot="1">
      <c r="A404" s="314"/>
      <c r="B404" s="90" t="s">
        <v>337</v>
      </c>
      <c r="C404" s="90" t="s">
        <v>339</v>
      </c>
      <c r="D404" s="90" t="s">
        <v>23</v>
      </c>
      <c r="E404" s="306" t="s">
        <v>341</v>
      </c>
      <c r="F404" s="306"/>
      <c r="G404" s="307"/>
      <c r="H404" s="308"/>
      <c r="I404" s="309"/>
      <c r="J404" s="115" t="s">
        <v>1</v>
      </c>
      <c r="K404" s="116"/>
      <c r="L404" s="116"/>
      <c r="M404" s="117"/>
      <c r="N404" s="2"/>
      <c r="V404" s="49"/>
    </row>
    <row r="405" spans="1:22" ht="13.8" thickBot="1">
      <c r="A405" s="315"/>
      <c r="B405" s="112"/>
      <c r="C405" s="112"/>
      <c r="D405" s="80"/>
      <c r="E405" s="113" t="s">
        <v>4</v>
      </c>
      <c r="F405" s="114"/>
      <c r="G405" s="325"/>
      <c r="H405" s="326"/>
      <c r="I405" s="327"/>
      <c r="J405" s="115" t="s">
        <v>0</v>
      </c>
      <c r="K405" s="116"/>
      <c r="L405" s="116"/>
      <c r="M405" s="117"/>
      <c r="N405" s="2"/>
      <c r="V405" s="49"/>
    </row>
    <row r="406" spans="1:22" ht="21.6" thickTop="1" thickBot="1">
      <c r="A406" s="313">
        <f>A402+1</f>
        <v>98</v>
      </c>
      <c r="B406" s="123" t="s">
        <v>336</v>
      </c>
      <c r="C406" s="123" t="s">
        <v>338</v>
      </c>
      <c r="D406" s="123" t="s">
        <v>24</v>
      </c>
      <c r="E406" s="449" t="s">
        <v>340</v>
      </c>
      <c r="F406" s="449"/>
      <c r="G406" s="449" t="s">
        <v>332</v>
      </c>
      <c r="H406" s="454"/>
      <c r="I406" s="82"/>
      <c r="J406" s="119" t="s">
        <v>2</v>
      </c>
      <c r="K406" s="120"/>
      <c r="L406" s="120"/>
      <c r="M406" s="121"/>
      <c r="N406" s="2"/>
      <c r="V406" s="49"/>
    </row>
    <row r="407" spans="1:22" ht="13.8" thickBot="1">
      <c r="A407" s="314"/>
      <c r="B407" s="111"/>
      <c r="C407" s="111"/>
      <c r="D407" s="110"/>
      <c r="E407" s="111"/>
      <c r="F407" s="111"/>
      <c r="G407" s="318"/>
      <c r="H407" s="403"/>
      <c r="I407" s="450"/>
      <c r="J407" s="118" t="s">
        <v>2</v>
      </c>
      <c r="K407" s="118"/>
      <c r="L407" s="118"/>
      <c r="M407" s="81"/>
      <c r="N407" s="2"/>
      <c r="V407" s="49">
        <f>G407</f>
        <v>0</v>
      </c>
    </row>
    <row r="408" spans="1:22" ht="21" thickBot="1">
      <c r="A408" s="314"/>
      <c r="B408" s="90" t="s">
        <v>337</v>
      </c>
      <c r="C408" s="90" t="s">
        <v>339</v>
      </c>
      <c r="D408" s="90" t="s">
        <v>23</v>
      </c>
      <c r="E408" s="306" t="s">
        <v>341</v>
      </c>
      <c r="F408" s="306"/>
      <c r="G408" s="307"/>
      <c r="H408" s="308"/>
      <c r="I408" s="309"/>
      <c r="J408" s="115" t="s">
        <v>1</v>
      </c>
      <c r="K408" s="116"/>
      <c r="L408" s="116"/>
      <c r="M408" s="117"/>
      <c r="N408" s="2"/>
      <c r="V408" s="49"/>
    </row>
    <row r="409" spans="1:22" ht="13.8" thickBot="1">
      <c r="A409" s="315"/>
      <c r="B409" s="112"/>
      <c r="C409" s="112"/>
      <c r="D409" s="80"/>
      <c r="E409" s="113" t="s">
        <v>4</v>
      </c>
      <c r="F409" s="114"/>
      <c r="G409" s="325"/>
      <c r="H409" s="326"/>
      <c r="I409" s="327"/>
      <c r="J409" s="115" t="s">
        <v>0</v>
      </c>
      <c r="K409" s="116"/>
      <c r="L409" s="116"/>
      <c r="M409" s="117"/>
      <c r="N409" s="2"/>
      <c r="V409" s="49"/>
    </row>
    <row r="410" spans="1:22" ht="21.6" thickTop="1" thickBot="1">
      <c r="A410" s="313">
        <f>A406+1</f>
        <v>99</v>
      </c>
      <c r="B410" s="123" t="s">
        <v>336</v>
      </c>
      <c r="C410" s="123" t="s">
        <v>338</v>
      </c>
      <c r="D410" s="123" t="s">
        <v>24</v>
      </c>
      <c r="E410" s="449" t="s">
        <v>340</v>
      </c>
      <c r="F410" s="449"/>
      <c r="G410" s="449" t="s">
        <v>332</v>
      </c>
      <c r="H410" s="454"/>
      <c r="I410" s="82"/>
      <c r="J410" s="119" t="s">
        <v>2</v>
      </c>
      <c r="K410" s="120"/>
      <c r="L410" s="120"/>
      <c r="M410" s="121"/>
      <c r="N410" s="2"/>
      <c r="V410" s="49"/>
    </row>
    <row r="411" spans="1:22" ht="13.8" thickBot="1">
      <c r="A411" s="314"/>
      <c r="B411" s="111"/>
      <c r="C411" s="111"/>
      <c r="D411" s="110"/>
      <c r="E411" s="111"/>
      <c r="F411" s="111"/>
      <c r="G411" s="318"/>
      <c r="H411" s="403"/>
      <c r="I411" s="450"/>
      <c r="J411" s="118" t="s">
        <v>2</v>
      </c>
      <c r="K411" s="118"/>
      <c r="L411" s="118"/>
      <c r="M411" s="81"/>
      <c r="N411" s="2"/>
      <c r="V411" s="49">
        <f>G411</f>
        <v>0</v>
      </c>
    </row>
    <row r="412" spans="1:22" ht="21" thickBot="1">
      <c r="A412" s="314"/>
      <c r="B412" s="90" t="s">
        <v>337</v>
      </c>
      <c r="C412" s="90" t="s">
        <v>339</v>
      </c>
      <c r="D412" s="90" t="s">
        <v>23</v>
      </c>
      <c r="E412" s="306" t="s">
        <v>341</v>
      </c>
      <c r="F412" s="306"/>
      <c r="G412" s="307"/>
      <c r="H412" s="308"/>
      <c r="I412" s="309"/>
      <c r="J412" s="115" t="s">
        <v>1</v>
      </c>
      <c r="K412" s="116"/>
      <c r="L412" s="116"/>
      <c r="M412" s="117"/>
      <c r="N412" s="2"/>
      <c r="V412" s="49"/>
    </row>
    <row r="413" spans="1:22" ht="13.8" thickBot="1">
      <c r="A413" s="315"/>
      <c r="B413" s="112"/>
      <c r="C413" s="112"/>
      <c r="D413" s="80"/>
      <c r="E413" s="113" t="s">
        <v>4</v>
      </c>
      <c r="F413" s="114"/>
      <c r="G413" s="325"/>
      <c r="H413" s="326"/>
      <c r="I413" s="327"/>
      <c r="J413" s="115" t="s">
        <v>0</v>
      </c>
      <c r="K413" s="116"/>
      <c r="L413" s="116"/>
      <c r="M413" s="117"/>
      <c r="N413" s="2"/>
      <c r="V413" s="49"/>
    </row>
    <row r="414" spans="1:22" ht="21.6" thickTop="1" thickBot="1">
      <c r="A414" s="313">
        <f>A410+1</f>
        <v>100</v>
      </c>
      <c r="B414" s="123" t="s">
        <v>336</v>
      </c>
      <c r="C414" s="123" t="s">
        <v>338</v>
      </c>
      <c r="D414" s="123" t="s">
        <v>24</v>
      </c>
      <c r="E414" s="449" t="s">
        <v>340</v>
      </c>
      <c r="F414" s="449"/>
      <c r="G414" s="449" t="s">
        <v>332</v>
      </c>
      <c r="H414" s="454"/>
      <c r="I414" s="82"/>
      <c r="J414" s="119" t="s">
        <v>2</v>
      </c>
      <c r="K414" s="120"/>
      <c r="L414" s="120"/>
      <c r="M414" s="121"/>
      <c r="N414" s="2"/>
      <c r="V414" s="49"/>
    </row>
    <row r="415" spans="1:22" ht="13.8" thickBot="1">
      <c r="A415" s="314"/>
      <c r="B415" s="111"/>
      <c r="C415" s="111"/>
      <c r="D415" s="110"/>
      <c r="E415" s="111"/>
      <c r="F415" s="111"/>
      <c r="G415" s="318"/>
      <c r="H415" s="403"/>
      <c r="I415" s="450"/>
      <c r="J415" s="118" t="s">
        <v>2</v>
      </c>
      <c r="K415" s="118"/>
      <c r="L415" s="118"/>
      <c r="M415" s="81"/>
      <c r="N415" s="2"/>
      <c r="V415" s="49">
        <f>G415</f>
        <v>0</v>
      </c>
    </row>
    <row r="416" spans="1:22" ht="21" thickBot="1">
      <c r="A416" s="314"/>
      <c r="B416" s="90" t="s">
        <v>337</v>
      </c>
      <c r="C416" s="90" t="s">
        <v>339</v>
      </c>
      <c r="D416" s="90" t="s">
        <v>23</v>
      </c>
      <c r="E416" s="306" t="s">
        <v>341</v>
      </c>
      <c r="F416" s="306"/>
      <c r="G416" s="307"/>
      <c r="H416" s="308"/>
      <c r="I416" s="309"/>
      <c r="J416" s="115" t="s">
        <v>1</v>
      </c>
      <c r="K416" s="116"/>
      <c r="L416" s="116"/>
      <c r="M416" s="117"/>
      <c r="N416" s="2"/>
    </row>
    <row r="417" spans="1:17" ht="13.8" thickBot="1">
      <c r="A417" s="315"/>
      <c r="B417" s="80"/>
      <c r="C417" s="80"/>
      <c r="D417" s="80"/>
      <c r="E417" s="79" t="s">
        <v>4</v>
      </c>
      <c r="F417" s="78"/>
      <c r="G417" s="325"/>
      <c r="H417" s="326"/>
      <c r="I417" s="327"/>
      <c r="J417" s="77" t="s">
        <v>0</v>
      </c>
      <c r="K417" s="76"/>
      <c r="L417" s="76"/>
      <c r="M417" s="75"/>
      <c r="N417" s="2"/>
    </row>
    <row r="418" spans="1:17" ht="13.8" thickTop="1"/>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A282:A285"/>
    <mergeCell ref="E282:F282"/>
    <mergeCell ref="E284:F284"/>
    <mergeCell ref="A286:A289"/>
    <mergeCell ref="E286:F286"/>
    <mergeCell ref="E288:F288"/>
    <mergeCell ref="E294:F294"/>
    <mergeCell ref="A290:A293"/>
    <mergeCell ref="E290:F290"/>
    <mergeCell ref="E292:F292"/>
    <mergeCell ref="A294:A297"/>
    <mergeCell ref="A350:A353"/>
    <mergeCell ref="G333:I333"/>
    <mergeCell ref="G337:I337"/>
    <mergeCell ref="E348:F348"/>
    <mergeCell ref="G341:I341"/>
    <mergeCell ref="G345:I345"/>
    <mergeCell ref="G349:I349"/>
    <mergeCell ref="G353:I353"/>
    <mergeCell ref="G344:I344"/>
    <mergeCell ref="G348:I348"/>
    <mergeCell ref="G352:I352"/>
    <mergeCell ref="G342:H342"/>
    <mergeCell ref="E296:F296"/>
    <mergeCell ref="A298:A301"/>
    <mergeCell ref="E298:F298"/>
    <mergeCell ref="E300:F300"/>
    <mergeCell ref="A302:A305"/>
    <mergeCell ref="E302:F302"/>
    <mergeCell ref="A342:A345"/>
    <mergeCell ref="E342:F342"/>
    <mergeCell ref="A338:A341"/>
    <mergeCell ref="E338:F338"/>
    <mergeCell ref="E340:F340"/>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366:H366"/>
    <mergeCell ref="G367:I367"/>
    <mergeCell ref="G351:I351"/>
    <mergeCell ref="G354:H354"/>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G185:I185"/>
    <mergeCell ref="G189:I189"/>
    <mergeCell ref="G193:I193"/>
    <mergeCell ref="G197:I197"/>
    <mergeCell ref="G200:I200"/>
    <mergeCell ref="G198:H198"/>
    <mergeCell ref="G199:I199"/>
    <mergeCell ref="G187:I187"/>
    <mergeCell ref="G190:H190"/>
    <mergeCell ref="G191:I19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313:I313"/>
    <mergeCell ref="G317:I317"/>
    <mergeCell ref="G321:I321"/>
    <mergeCell ref="G325:I325"/>
    <mergeCell ref="G294:H294"/>
    <mergeCell ref="G295:I295"/>
    <mergeCell ref="G298:H298"/>
    <mergeCell ref="G308:I308"/>
    <mergeCell ref="G312:I312"/>
    <mergeCell ref="G299:I299"/>
    <mergeCell ref="G296:I296"/>
    <mergeCell ref="G289:I289"/>
    <mergeCell ref="G293:I293"/>
    <mergeCell ref="G297:I297"/>
    <mergeCell ref="G301:I301"/>
    <mergeCell ref="G304:I304"/>
    <mergeCell ref="G302:H302"/>
    <mergeCell ref="G303:I303"/>
    <mergeCell ref="G305:I305"/>
    <mergeCell ref="G309:I309"/>
    <mergeCell ref="G292:I29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115:I115"/>
    <mergeCell ref="G118:H118"/>
    <mergeCell ref="G119:I119"/>
    <mergeCell ref="G122:H122"/>
    <mergeCell ref="G123:I123"/>
    <mergeCell ref="G117:I117"/>
    <mergeCell ref="G121:I121"/>
    <mergeCell ref="G125:I125"/>
    <mergeCell ref="G120:I120"/>
    <mergeCell ref="G124:I124"/>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F7317-1093-43EA-8EB7-0213B0D91E29}">
  <sheetPr>
    <tabColor rgb="FF00B050"/>
    <pageSetUpPr fitToPage="1"/>
  </sheetPr>
  <dimension ref="A1:V425"/>
  <sheetViews>
    <sheetView topLeftCell="A2" zoomScaleNormal="100" workbookViewId="0">
      <selection activeCell="O5" sqref="O5"/>
    </sheetView>
  </sheetViews>
  <sheetFormatPr defaultColWidth="9.109375" defaultRowHeight="13.2"/>
  <cols>
    <col min="1" max="1" width="3.88671875" customWidth="1"/>
    <col min="2" max="2" width="16.109375" customWidth="1"/>
    <col min="3" max="3" width="17.5546875" customWidth="1"/>
    <col min="4" max="4" width="14.44140625" customWidth="1"/>
    <col min="5" max="5" width="18.5546875" hidden="1" customWidth="1"/>
    <col min="6" max="6" width="14.88671875" customWidth="1"/>
    <col min="7" max="7" width="3" customWidth="1"/>
    <col min="8" max="8" width="11.44140625" customWidth="1"/>
    <col min="9" max="9" width="3" customWidth="1"/>
    <col min="10" max="10" width="12.44140625" customWidth="1"/>
    <col min="11" max="11" width="9.109375" customWidth="1"/>
    <col min="12" max="12" width="8.88671875" customWidth="1"/>
    <col min="13" max="13" width="8" customWidth="1"/>
    <col min="14" max="14" width="0.109375" customWidth="1"/>
    <col min="16" max="16" width="20.44140625" bestFit="1" customWidth="1"/>
    <col min="21" max="21" width="9.44140625" customWidth="1"/>
    <col min="22" max="22" width="13.554687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USSS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v>1</v>
      </c>
      <c r="L7" s="39"/>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365</v>
      </c>
      <c r="H9" s="369" t="str">
        <f>"REPORTING PERIOD: "&amp;Q422</f>
        <v>REPORTING PERIOD: OCTOBER 1, 2024- MARCH 31, 2025</v>
      </c>
      <c r="I9" s="372"/>
      <c r="J9" s="409" t="str">
        <f>"REPORTING PERIOD: "&amp;Q423</f>
        <v>REPORTING PERIOD: APRIL 1 - SEPTEMBER 30, 2025</v>
      </c>
      <c r="K9" s="412"/>
      <c r="L9" s="415" t="s">
        <v>8</v>
      </c>
      <c r="M9" s="416"/>
      <c r="N9" s="10"/>
      <c r="O9" s="72"/>
    </row>
    <row r="10" spans="1:19" customFormat="1" ht="15.75" customHeight="1">
      <c r="A10" s="391"/>
      <c r="B10" s="419" t="s">
        <v>814</v>
      </c>
      <c r="C10" s="403"/>
      <c r="D10" s="403"/>
      <c r="E10" s="403"/>
      <c r="F10" s="420"/>
      <c r="G10" s="405"/>
      <c r="H10" s="370"/>
      <c r="I10" s="373"/>
      <c r="J10" s="410"/>
      <c r="K10" s="413"/>
      <c r="L10" s="415"/>
      <c r="M10" s="416"/>
      <c r="N10" s="10"/>
      <c r="O10" s="72"/>
    </row>
    <row r="11" spans="1:19" customFormat="1" ht="13.8" thickBot="1">
      <c r="A11" s="391"/>
      <c r="B11" s="36" t="s">
        <v>21</v>
      </c>
      <c r="C11" s="37" t="s">
        <v>690</v>
      </c>
      <c r="D11" s="443" t="s">
        <v>689</v>
      </c>
      <c r="E11" s="421"/>
      <c r="F11" s="422"/>
      <c r="G11" s="406"/>
      <c r="H11" s="371"/>
      <c r="I11" s="374"/>
      <c r="J11" s="411"/>
      <c r="K11" s="414"/>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t="s">
        <v>17</v>
      </c>
      <c r="G17" s="310"/>
      <c r="H17" s="311"/>
      <c r="I17" s="312"/>
      <c r="J17" s="53" t="s">
        <v>5</v>
      </c>
      <c r="K17" s="52"/>
      <c r="L17" s="52" t="s">
        <v>3</v>
      </c>
      <c r="M17" s="51">
        <v>120</v>
      </c>
      <c r="N17" s="2"/>
      <c r="V17"/>
    </row>
    <row r="18" spans="1:22" ht="23.25" customHeight="1" thickBot="1">
      <c r="A18" s="299">
        <f>1</f>
        <v>1</v>
      </c>
      <c r="B18" s="89" t="s">
        <v>336</v>
      </c>
      <c r="C18" s="89" t="s">
        <v>338</v>
      </c>
      <c r="D18" s="89" t="s">
        <v>24</v>
      </c>
      <c r="E18" s="301" t="s">
        <v>340</v>
      </c>
      <c r="F18" s="301"/>
      <c r="G18" s="301" t="s">
        <v>332</v>
      </c>
      <c r="H18" s="302"/>
      <c r="I18" s="92"/>
      <c r="J18" s="70" t="s">
        <v>2</v>
      </c>
      <c r="K18" s="70"/>
      <c r="L18" s="70"/>
      <c r="M18" s="69"/>
      <c r="N18" s="2"/>
      <c r="V18" s="47"/>
    </row>
    <row r="19" spans="1:22" ht="21" thickBot="1">
      <c r="A19" s="299"/>
      <c r="B19" s="68" t="s">
        <v>688</v>
      </c>
      <c r="C19" s="68" t="s">
        <v>680</v>
      </c>
      <c r="D19" s="67">
        <v>45691</v>
      </c>
      <c r="E19" s="66"/>
      <c r="F19" s="65" t="s">
        <v>679</v>
      </c>
      <c r="G19" s="303" t="s">
        <v>678</v>
      </c>
      <c r="H19" s="304"/>
      <c r="I19" s="305"/>
      <c r="J19" s="64" t="s">
        <v>6</v>
      </c>
      <c r="K19" s="63"/>
      <c r="L19" s="60" t="s">
        <v>365</v>
      </c>
      <c r="M19" s="62">
        <v>2394</v>
      </c>
      <c r="N19" s="2"/>
      <c r="V19" s="48"/>
    </row>
    <row r="20" spans="1:22" ht="21" thickBot="1">
      <c r="A20" s="299"/>
      <c r="B20" s="90" t="s">
        <v>337</v>
      </c>
      <c r="C20" s="90" t="s">
        <v>339</v>
      </c>
      <c r="D20" s="90" t="s">
        <v>23</v>
      </c>
      <c r="E20" s="306" t="s">
        <v>341</v>
      </c>
      <c r="F20" s="306"/>
      <c r="G20" s="307"/>
      <c r="H20" s="308"/>
      <c r="I20" s="309"/>
      <c r="J20" s="61" t="s">
        <v>18</v>
      </c>
      <c r="K20" s="60"/>
      <c r="L20" s="59" t="s">
        <v>365</v>
      </c>
      <c r="M20" s="58">
        <v>963</v>
      </c>
      <c r="N20" s="2"/>
      <c r="V20" s="49"/>
    </row>
    <row r="21" spans="1:22" ht="31.2" thickBot="1">
      <c r="A21" s="300"/>
      <c r="B21" s="57" t="s">
        <v>878</v>
      </c>
      <c r="C21" s="57" t="s">
        <v>677</v>
      </c>
      <c r="D21" s="56">
        <v>45695</v>
      </c>
      <c r="E21" s="55" t="s">
        <v>4</v>
      </c>
      <c r="F21" s="54" t="s">
        <v>676</v>
      </c>
      <c r="G21" s="310"/>
      <c r="H21" s="311"/>
      <c r="I21" s="312"/>
      <c r="J21" s="53" t="s">
        <v>5</v>
      </c>
      <c r="K21" s="52"/>
      <c r="L21" s="52" t="s">
        <v>365</v>
      </c>
      <c r="M21" s="51">
        <v>6396</v>
      </c>
      <c r="N21" s="2"/>
      <c r="V21" s="49"/>
    </row>
    <row r="22" spans="1:22" ht="24" customHeight="1" thickBot="1">
      <c r="A22" s="299">
        <f>A18+1</f>
        <v>2</v>
      </c>
      <c r="B22" s="89" t="s">
        <v>336</v>
      </c>
      <c r="C22" s="89" t="s">
        <v>338</v>
      </c>
      <c r="D22" s="89" t="s">
        <v>24</v>
      </c>
      <c r="E22" s="301" t="s">
        <v>340</v>
      </c>
      <c r="F22" s="301"/>
      <c r="G22" s="301" t="s">
        <v>332</v>
      </c>
      <c r="H22" s="302"/>
      <c r="I22" s="92"/>
      <c r="J22" s="70"/>
      <c r="K22" s="70"/>
      <c r="L22" s="70"/>
      <c r="M22" s="69"/>
      <c r="N22" s="2"/>
      <c r="V22" s="49"/>
    </row>
    <row r="23" spans="1:22" ht="21" customHeight="1" thickBot="1">
      <c r="A23" s="299"/>
      <c r="B23" s="68" t="s">
        <v>687</v>
      </c>
      <c r="C23" s="68" t="s">
        <v>680</v>
      </c>
      <c r="D23" s="67">
        <v>45691</v>
      </c>
      <c r="E23" s="66"/>
      <c r="F23" s="65" t="s">
        <v>679</v>
      </c>
      <c r="G23" s="303" t="s">
        <v>678</v>
      </c>
      <c r="H23" s="304"/>
      <c r="I23" s="305"/>
      <c r="J23" s="64" t="s">
        <v>6</v>
      </c>
      <c r="K23" s="63"/>
      <c r="L23" s="60" t="s">
        <v>365</v>
      </c>
      <c r="M23" s="62">
        <v>2394</v>
      </c>
      <c r="N23" s="2"/>
      <c r="V23" s="49"/>
    </row>
    <row r="24" spans="1:22" ht="21" thickBot="1">
      <c r="A24" s="299"/>
      <c r="B24" s="90" t="s">
        <v>337</v>
      </c>
      <c r="C24" s="90" t="s">
        <v>339</v>
      </c>
      <c r="D24" s="90" t="s">
        <v>23</v>
      </c>
      <c r="E24" s="306" t="s">
        <v>341</v>
      </c>
      <c r="F24" s="306"/>
      <c r="G24" s="307"/>
      <c r="H24" s="308"/>
      <c r="I24" s="309"/>
      <c r="J24" s="61" t="s">
        <v>18</v>
      </c>
      <c r="K24" s="60"/>
      <c r="L24" s="59" t="s">
        <v>365</v>
      </c>
      <c r="M24" s="58">
        <v>963</v>
      </c>
      <c r="N24" s="2"/>
      <c r="V24" s="49"/>
    </row>
    <row r="25" spans="1:22" ht="31.2" thickBot="1">
      <c r="A25" s="300"/>
      <c r="B25" s="57" t="s">
        <v>879</v>
      </c>
      <c r="C25" s="57" t="s">
        <v>677</v>
      </c>
      <c r="D25" s="56">
        <v>45695</v>
      </c>
      <c r="E25" s="55" t="s">
        <v>4</v>
      </c>
      <c r="F25" s="54" t="s">
        <v>676</v>
      </c>
      <c r="G25" s="310"/>
      <c r="H25" s="311"/>
      <c r="I25" s="312"/>
      <c r="J25" s="53" t="s">
        <v>5</v>
      </c>
      <c r="K25" s="52"/>
      <c r="L25" s="52" t="s">
        <v>365</v>
      </c>
      <c r="M25" s="51">
        <v>6396</v>
      </c>
      <c r="N25" s="2"/>
      <c r="V25" s="49"/>
    </row>
    <row r="26" spans="1:22" ht="24" customHeight="1" thickBot="1">
      <c r="A26" s="299">
        <f>A22+1</f>
        <v>3</v>
      </c>
      <c r="B26" s="89" t="s">
        <v>336</v>
      </c>
      <c r="C26" s="89" t="s">
        <v>338</v>
      </c>
      <c r="D26" s="89" t="s">
        <v>24</v>
      </c>
      <c r="E26" s="301" t="s">
        <v>340</v>
      </c>
      <c r="F26" s="301"/>
      <c r="G26" s="301" t="s">
        <v>332</v>
      </c>
      <c r="H26" s="302"/>
      <c r="I26" s="92"/>
      <c r="J26" s="70"/>
      <c r="K26" s="70"/>
      <c r="L26" s="70"/>
      <c r="M26" s="69"/>
      <c r="N26" s="2"/>
      <c r="V26" s="49"/>
    </row>
    <row r="27" spans="1:22" ht="21" customHeight="1" thickBot="1">
      <c r="A27" s="299"/>
      <c r="B27" s="68" t="s">
        <v>686</v>
      </c>
      <c r="C27" s="68" t="s">
        <v>680</v>
      </c>
      <c r="D27" s="67">
        <v>45691</v>
      </c>
      <c r="E27" s="66"/>
      <c r="F27" s="65" t="s">
        <v>679</v>
      </c>
      <c r="G27" s="303" t="s">
        <v>678</v>
      </c>
      <c r="H27" s="304"/>
      <c r="I27" s="305"/>
      <c r="J27" s="64" t="s">
        <v>6</v>
      </c>
      <c r="K27" s="63"/>
      <c r="L27" s="60" t="s">
        <v>365</v>
      </c>
      <c r="M27" s="62">
        <v>2394</v>
      </c>
      <c r="N27" s="2"/>
      <c r="V27" s="49"/>
    </row>
    <row r="28" spans="1:22" ht="21" thickBot="1">
      <c r="A28" s="299"/>
      <c r="B28" s="90" t="s">
        <v>337</v>
      </c>
      <c r="C28" s="90" t="s">
        <v>339</v>
      </c>
      <c r="D28" s="90" t="s">
        <v>23</v>
      </c>
      <c r="E28" s="306" t="s">
        <v>341</v>
      </c>
      <c r="F28" s="306"/>
      <c r="G28" s="307"/>
      <c r="H28" s="308"/>
      <c r="I28" s="309"/>
      <c r="J28" s="61" t="s">
        <v>18</v>
      </c>
      <c r="K28" s="60"/>
      <c r="L28" s="59" t="s">
        <v>365</v>
      </c>
      <c r="M28" s="58">
        <v>963</v>
      </c>
      <c r="N28" s="2"/>
      <c r="V28" s="49"/>
    </row>
    <row r="29" spans="1:22" ht="31.2" thickBot="1">
      <c r="A29" s="300"/>
      <c r="B29" s="57" t="s">
        <v>880</v>
      </c>
      <c r="C29" s="57" t="s">
        <v>677</v>
      </c>
      <c r="D29" s="56">
        <v>45695</v>
      </c>
      <c r="E29" s="55" t="s">
        <v>4</v>
      </c>
      <c r="F29" s="54" t="s">
        <v>676</v>
      </c>
      <c r="G29" s="310"/>
      <c r="H29" s="311"/>
      <c r="I29" s="312"/>
      <c r="J29" s="53" t="s">
        <v>5</v>
      </c>
      <c r="K29" s="52"/>
      <c r="L29" s="52" t="s">
        <v>365</v>
      </c>
      <c r="M29" s="51">
        <v>6396</v>
      </c>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V30" s="49"/>
    </row>
    <row r="31" spans="1:22" ht="21" customHeight="1" thickBot="1">
      <c r="A31" s="299"/>
      <c r="B31" s="68" t="s">
        <v>685</v>
      </c>
      <c r="C31" s="68" t="s">
        <v>680</v>
      </c>
      <c r="D31" s="67">
        <v>45691</v>
      </c>
      <c r="E31" s="66"/>
      <c r="F31" s="65" t="s">
        <v>679</v>
      </c>
      <c r="G31" s="303" t="s">
        <v>678</v>
      </c>
      <c r="H31" s="304"/>
      <c r="I31" s="305"/>
      <c r="J31" s="64" t="s">
        <v>6</v>
      </c>
      <c r="K31" s="63"/>
      <c r="L31" s="60" t="s">
        <v>365</v>
      </c>
      <c r="M31" s="62">
        <v>2394</v>
      </c>
      <c r="N31" s="2"/>
      <c r="V31" s="49"/>
    </row>
    <row r="32" spans="1:22" ht="21" thickBot="1">
      <c r="A32" s="299"/>
      <c r="B32" s="90" t="s">
        <v>337</v>
      </c>
      <c r="C32" s="90" t="s">
        <v>339</v>
      </c>
      <c r="D32" s="90" t="s">
        <v>23</v>
      </c>
      <c r="E32" s="306" t="s">
        <v>341</v>
      </c>
      <c r="F32" s="306"/>
      <c r="G32" s="307"/>
      <c r="H32" s="308"/>
      <c r="I32" s="309"/>
      <c r="J32" s="61" t="s">
        <v>18</v>
      </c>
      <c r="K32" s="60"/>
      <c r="L32" s="59" t="s">
        <v>365</v>
      </c>
      <c r="M32" s="58">
        <v>963</v>
      </c>
      <c r="N32" s="2"/>
      <c r="V32" s="49"/>
    </row>
    <row r="33" spans="1:22" ht="31.2" thickBot="1">
      <c r="A33" s="300"/>
      <c r="B33" s="57" t="s">
        <v>881</v>
      </c>
      <c r="C33" s="57" t="s">
        <v>677</v>
      </c>
      <c r="D33" s="56">
        <v>45695</v>
      </c>
      <c r="E33" s="55" t="s">
        <v>4</v>
      </c>
      <c r="F33" s="54" t="s">
        <v>676</v>
      </c>
      <c r="G33" s="310"/>
      <c r="H33" s="311"/>
      <c r="I33" s="312"/>
      <c r="J33" s="53" t="s">
        <v>5</v>
      </c>
      <c r="K33" s="52"/>
      <c r="L33" s="52" t="s">
        <v>365</v>
      </c>
      <c r="M33" s="51">
        <v>6396</v>
      </c>
      <c r="N33" s="2"/>
      <c r="V33" s="49"/>
    </row>
    <row r="34" spans="1:22" ht="24" customHeight="1" thickBot="1">
      <c r="A34" s="299">
        <f>A30+1</f>
        <v>5</v>
      </c>
      <c r="B34" s="89" t="s">
        <v>336</v>
      </c>
      <c r="C34" s="89" t="s">
        <v>338</v>
      </c>
      <c r="D34" s="89" t="s">
        <v>24</v>
      </c>
      <c r="E34" s="301" t="s">
        <v>340</v>
      </c>
      <c r="F34" s="301"/>
      <c r="G34" s="301" t="s">
        <v>332</v>
      </c>
      <c r="H34" s="302"/>
      <c r="I34" s="92"/>
      <c r="J34" s="70"/>
      <c r="K34" s="70"/>
      <c r="L34" s="70"/>
      <c r="M34" s="69"/>
      <c r="N34" s="2"/>
      <c r="V34" s="49"/>
    </row>
    <row r="35" spans="1:22" ht="21" customHeight="1" thickBot="1">
      <c r="A35" s="299"/>
      <c r="B35" s="68" t="s">
        <v>684</v>
      </c>
      <c r="C35" s="68" t="s">
        <v>680</v>
      </c>
      <c r="D35" s="67">
        <v>45691</v>
      </c>
      <c r="E35" s="66"/>
      <c r="F35" s="65" t="s">
        <v>679</v>
      </c>
      <c r="G35" s="303" t="s">
        <v>678</v>
      </c>
      <c r="H35" s="304"/>
      <c r="I35" s="305"/>
      <c r="J35" s="64" t="s">
        <v>6</v>
      </c>
      <c r="K35" s="63"/>
      <c r="L35" s="60" t="s">
        <v>365</v>
      </c>
      <c r="M35" s="62">
        <v>2394</v>
      </c>
      <c r="N35" s="2"/>
      <c r="V35" s="49"/>
    </row>
    <row r="36" spans="1:22" ht="21" thickBot="1">
      <c r="A36" s="299"/>
      <c r="B36" s="90" t="s">
        <v>337</v>
      </c>
      <c r="C36" s="90" t="s">
        <v>339</v>
      </c>
      <c r="D36" s="90" t="s">
        <v>23</v>
      </c>
      <c r="E36" s="306" t="s">
        <v>341</v>
      </c>
      <c r="F36" s="306"/>
      <c r="G36" s="307"/>
      <c r="H36" s="308"/>
      <c r="I36" s="309"/>
      <c r="J36" s="61" t="s">
        <v>18</v>
      </c>
      <c r="K36" s="60"/>
      <c r="L36" s="59" t="s">
        <v>365</v>
      </c>
      <c r="M36" s="58">
        <v>963</v>
      </c>
      <c r="N36" s="2"/>
      <c r="V36" s="49"/>
    </row>
    <row r="37" spans="1:22" ht="31.2" thickBot="1">
      <c r="A37" s="300"/>
      <c r="B37" s="57" t="s">
        <v>881</v>
      </c>
      <c r="C37" s="57" t="s">
        <v>677</v>
      </c>
      <c r="D37" s="56">
        <v>45695</v>
      </c>
      <c r="E37" s="55" t="s">
        <v>4</v>
      </c>
      <c r="F37" s="54" t="s">
        <v>676</v>
      </c>
      <c r="G37" s="310"/>
      <c r="H37" s="311"/>
      <c r="I37" s="312"/>
      <c r="J37" s="53" t="s">
        <v>5</v>
      </c>
      <c r="K37" s="52"/>
      <c r="L37" s="52" t="s">
        <v>365</v>
      </c>
      <c r="M37" s="51">
        <v>6396</v>
      </c>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V38" s="49"/>
    </row>
    <row r="39" spans="1:22" ht="21" customHeight="1" thickBot="1">
      <c r="A39" s="299"/>
      <c r="B39" s="68" t="s">
        <v>683</v>
      </c>
      <c r="C39" s="68" t="s">
        <v>680</v>
      </c>
      <c r="D39" s="67">
        <v>45691</v>
      </c>
      <c r="E39" s="66"/>
      <c r="F39" s="65" t="s">
        <v>679</v>
      </c>
      <c r="G39" s="303" t="s">
        <v>678</v>
      </c>
      <c r="H39" s="304"/>
      <c r="I39" s="305"/>
      <c r="J39" s="64" t="s">
        <v>6</v>
      </c>
      <c r="K39" s="63"/>
      <c r="L39" s="60" t="s">
        <v>365</v>
      </c>
      <c r="M39" s="62">
        <v>2394</v>
      </c>
      <c r="N39" s="2"/>
      <c r="V39" s="49"/>
    </row>
    <row r="40" spans="1:22" ht="21" thickBot="1">
      <c r="A40" s="299"/>
      <c r="B40" s="90" t="s">
        <v>337</v>
      </c>
      <c r="C40" s="90" t="s">
        <v>339</v>
      </c>
      <c r="D40" s="90" t="s">
        <v>23</v>
      </c>
      <c r="E40" s="306" t="s">
        <v>341</v>
      </c>
      <c r="F40" s="306"/>
      <c r="G40" s="307"/>
      <c r="H40" s="308"/>
      <c r="I40" s="309"/>
      <c r="J40" s="61" t="s">
        <v>18</v>
      </c>
      <c r="K40" s="60"/>
      <c r="L40" s="59" t="s">
        <v>365</v>
      </c>
      <c r="M40" s="58">
        <v>963</v>
      </c>
      <c r="N40" s="2"/>
      <c r="V40" s="49"/>
    </row>
    <row r="41" spans="1:22" ht="31.2" thickBot="1">
      <c r="A41" s="300"/>
      <c r="B41" s="57" t="s">
        <v>882</v>
      </c>
      <c r="C41" s="57" t="s">
        <v>677</v>
      </c>
      <c r="D41" s="56">
        <v>45695</v>
      </c>
      <c r="E41" s="55" t="s">
        <v>4</v>
      </c>
      <c r="F41" s="54" t="s">
        <v>676</v>
      </c>
      <c r="G41" s="310"/>
      <c r="H41" s="311"/>
      <c r="I41" s="312"/>
      <c r="J41" s="53" t="s">
        <v>5</v>
      </c>
      <c r="K41" s="52"/>
      <c r="L41" s="52" t="s">
        <v>365</v>
      </c>
      <c r="M41" s="51">
        <v>6396</v>
      </c>
      <c r="N41" s="2"/>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V42" s="49"/>
    </row>
    <row r="43" spans="1:22" ht="21" customHeight="1" thickBot="1">
      <c r="A43" s="299"/>
      <c r="B43" s="68" t="s">
        <v>682</v>
      </c>
      <c r="C43" s="68" t="s">
        <v>680</v>
      </c>
      <c r="D43" s="67">
        <v>45691</v>
      </c>
      <c r="E43" s="66"/>
      <c r="F43" s="65" t="s">
        <v>679</v>
      </c>
      <c r="G43" s="303" t="s">
        <v>678</v>
      </c>
      <c r="H43" s="304"/>
      <c r="I43" s="305"/>
      <c r="J43" s="64" t="s">
        <v>6</v>
      </c>
      <c r="K43" s="63"/>
      <c r="L43" s="60" t="s">
        <v>365</v>
      </c>
      <c r="M43" s="62">
        <v>2394</v>
      </c>
      <c r="N43" s="2"/>
      <c r="V43" s="49"/>
    </row>
    <row r="44" spans="1:22" ht="21" thickBot="1">
      <c r="A44" s="299"/>
      <c r="B44" s="90" t="s">
        <v>337</v>
      </c>
      <c r="C44" s="90" t="s">
        <v>339</v>
      </c>
      <c r="D44" s="90" t="s">
        <v>23</v>
      </c>
      <c r="E44" s="306" t="s">
        <v>341</v>
      </c>
      <c r="F44" s="306"/>
      <c r="G44" s="307"/>
      <c r="H44" s="308"/>
      <c r="I44" s="309"/>
      <c r="J44" s="61" t="s">
        <v>18</v>
      </c>
      <c r="K44" s="60"/>
      <c r="L44" s="59" t="s">
        <v>365</v>
      </c>
      <c r="M44" s="58">
        <v>963</v>
      </c>
      <c r="N44" s="2"/>
      <c r="V44" s="49"/>
    </row>
    <row r="45" spans="1:22" ht="31.2" thickBot="1">
      <c r="A45" s="300"/>
      <c r="B45" s="57" t="s">
        <v>882</v>
      </c>
      <c r="C45" s="57" t="s">
        <v>677</v>
      </c>
      <c r="D45" s="56">
        <v>45695</v>
      </c>
      <c r="E45" s="55" t="s">
        <v>4</v>
      </c>
      <c r="F45" s="54" t="s">
        <v>676</v>
      </c>
      <c r="G45" s="310"/>
      <c r="H45" s="311"/>
      <c r="I45" s="312"/>
      <c r="J45" s="53" t="s">
        <v>5</v>
      </c>
      <c r="K45" s="52"/>
      <c r="L45" s="52" t="s">
        <v>365</v>
      </c>
      <c r="M45" s="51">
        <v>6396</v>
      </c>
      <c r="N45" s="2"/>
      <c r="V45" s="49"/>
    </row>
    <row r="46" spans="1:22" ht="24" customHeight="1" thickBot="1">
      <c r="A46" s="299">
        <f>A42+1</f>
        <v>8</v>
      </c>
      <c r="B46" s="89" t="s">
        <v>336</v>
      </c>
      <c r="C46" s="89" t="s">
        <v>338</v>
      </c>
      <c r="D46" s="89" t="s">
        <v>24</v>
      </c>
      <c r="E46" s="301" t="s">
        <v>340</v>
      </c>
      <c r="F46" s="301"/>
      <c r="G46" s="301" t="s">
        <v>332</v>
      </c>
      <c r="H46" s="302"/>
      <c r="I46" s="92"/>
      <c r="J46" s="70"/>
      <c r="K46" s="70"/>
      <c r="L46" s="70"/>
      <c r="M46" s="69"/>
      <c r="N46" s="2"/>
      <c r="V46" s="49"/>
    </row>
    <row r="47" spans="1:22" ht="21" customHeight="1" thickBot="1">
      <c r="A47" s="299"/>
      <c r="B47" s="68" t="s">
        <v>681</v>
      </c>
      <c r="C47" s="68" t="s">
        <v>680</v>
      </c>
      <c r="D47" s="67">
        <v>45691</v>
      </c>
      <c r="E47" s="66"/>
      <c r="F47" s="65" t="s">
        <v>679</v>
      </c>
      <c r="G47" s="303" t="s">
        <v>678</v>
      </c>
      <c r="H47" s="304"/>
      <c r="I47" s="305"/>
      <c r="J47" s="64" t="s">
        <v>6</v>
      </c>
      <c r="K47" s="63"/>
      <c r="L47" s="60" t="s">
        <v>365</v>
      </c>
      <c r="M47" s="62">
        <v>2394</v>
      </c>
      <c r="N47" s="2"/>
      <c r="V47" s="49"/>
    </row>
    <row r="48" spans="1:22" ht="21" thickBot="1">
      <c r="A48" s="299"/>
      <c r="B48" s="90" t="s">
        <v>337</v>
      </c>
      <c r="C48" s="90" t="s">
        <v>339</v>
      </c>
      <c r="D48" s="90" t="s">
        <v>23</v>
      </c>
      <c r="E48" s="306" t="s">
        <v>341</v>
      </c>
      <c r="F48" s="306"/>
      <c r="G48" s="307"/>
      <c r="H48" s="308"/>
      <c r="I48" s="309"/>
      <c r="J48" s="61" t="s">
        <v>18</v>
      </c>
      <c r="K48" s="60"/>
      <c r="L48" s="59" t="s">
        <v>365</v>
      </c>
      <c r="M48" s="58">
        <v>963</v>
      </c>
      <c r="N48" s="2"/>
      <c r="V48" s="49"/>
    </row>
    <row r="49" spans="1:22" ht="31.2" thickBot="1">
      <c r="A49" s="300"/>
      <c r="B49" s="57" t="s">
        <v>878</v>
      </c>
      <c r="C49" s="57" t="s">
        <v>677</v>
      </c>
      <c r="D49" s="56">
        <v>45695</v>
      </c>
      <c r="E49" s="55" t="s">
        <v>4</v>
      </c>
      <c r="F49" s="54" t="s">
        <v>676</v>
      </c>
      <c r="G49" s="310"/>
      <c r="H49" s="311"/>
      <c r="I49" s="312"/>
      <c r="J49" s="53" t="s">
        <v>5</v>
      </c>
      <c r="K49" s="52"/>
      <c r="L49" s="52" t="s">
        <v>365</v>
      </c>
      <c r="M49" s="51">
        <v>6396</v>
      </c>
      <c r="N49" s="2"/>
      <c r="V49" s="49"/>
    </row>
    <row r="50" spans="1:22" ht="24" customHeight="1" thickBot="1">
      <c r="A50" s="299">
        <f>A46+1</f>
        <v>9</v>
      </c>
      <c r="B50" s="89" t="s">
        <v>336</v>
      </c>
      <c r="C50" s="89" t="s">
        <v>338</v>
      </c>
      <c r="D50" s="89" t="s">
        <v>24</v>
      </c>
      <c r="E50" s="301" t="s">
        <v>340</v>
      </c>
      <c r="F50" s="301"/>
      <c r="G50" s="301" t="s">
        <v>332</v>
      </c>
      <c r="H50" s="302"/>
      <c r="I50" s="167"/>
      <c r="J50" s="166"/>
      <c r="K50" s="166"/>
      <c r="L50" s="166"/>
      <c r="M50" s="165"/>
      <c r="N50" s="2"/>
      <c r="O50" s="199"/>
      <c r="V50" s="49"/>
    </row>
    <row r="51" spans="1:22" ht="20.399999999999999" customHeight="1" thickBot="1">
      <c r="A51" s="299"/>
      <c r="B51" s="260" t="s">
        <v>675</v>
      </c>
      <c r="C51" s="68" t="s">
        <v>674</v>
      </c>
      <c r="D51" s="67">
        <v>45691</v>
      </c>
      <c r="E51" s="66"/>
      <c r="F51" s="65" t="s">
        <v>673</v>
      </c>
      <c r="G51" s="303" t="s">
        <v>672</v>
      </c>
      <c r="H51" s="304"/>
      <c r="I51" s="305"/>
      <c r="J51" s="64" t="s">
        <v>6</v>
      </c>
      <c r="K51" s="63"/>
      <c r="L51" s="60" t="s">
        <v>365</v>
      </c>
      <c r="M51" s="62">
        <v>1767</v>
      </c>
      <c r="N51" s="2"/>
      <c r="O51" s="199"/>
      <c r="V51" s="49"/>
    </row>
    <row r="52" spans="1:22" ht="21" thickBot="1">
      <c r="A52" s="299"/>
      <c r="B52" s="90" t="s">
        <v>337</v>
      </c>
      <c r="C52" s="90" t="s">
        <v>339</v>
      </c>
      <c r="D52" s="90" t="s">
        <v>23</v>
      </c>
      <c r="E52" s="306" t="s">
        <v>341</v>
      </c>
      <c r="F52" s="306"/>
      <c r="G52" s="307"/>
      <c r="H52" s="308"/>
      <c r="I52" s="309"/>
      <c r="J52" s="61" t="s">
        <v>18</v>
      </c>
      <c r="K52" s="60"/>
      <c r="L52" s="59" t="s">
        <v>365</v>
      </c>
      <c r="M52" s="58">
        <v>317</v>
      </c>
      <c r="N52" s="2"/>
      <c r="O52" s="199"/>
      <c r="V52" s="49"/>
    </row>
    <row r="53" spans="1:22" ht="21" thickBot="1">
      <c r="A53" s="300"/>
      <c r="B53" s="57" t="s">
        <v>883</v>
      </c>
      <c r="C53" s="57" t="s">
        <v>672</v>
      </c>
      <c r="D53" s="56">
        <v>45693</v>
      </c>
      <c r="E53" s="55" t="s">
        <v>4</v>
      </c>
      <c r="F53" s="54" t="s">
        <v>671</v>
      </c>
      <c r="G53" s="310"/>
      <c r="H53" s="311"/>
      <c r="I53" s="312"/>
      <c r="J53" s="259"/>
      <c r="K53" s="52"/>
      <c r="L53" s="52"/>
      <c r="M53" s="51"/>
      <c r="N53" s="2"/>
      <c r="O53" s="199"/>
      <c r="V53" s="49"/>
    </row>
    <row r="54" spans="1:22" ht="24" customHeight="1" thickBot="1">
      <c r="A54" s="299">
        <f>A50+1</f>
        <v>10</v>
      </c>
      <c r="B54" s="89" t="s">
        <v>336</v>
      </c>
      <c r="C54" s="89" t="s">
        <v>338</v>
      </c>
      <c r="D54" s="89" t="s">
        <v>24</v>
      </c>
      <c r="E54" s="301" t="s">
        <v>340</v>
      </c>
      <c r="F54" s="301"/>
      <c r="G54" s="301" t="s">
        <v>332</v>
      </c>
      <c r="H54" s="302"/>
      <c r="I54" s="167"/>
      <c r="J54" s="166"/>
      <c r="K54" s="166"/>
      <c r="L54" s="166"/>
      <c r="M54" s="165"/>
      <c r="N54" s="2"/>
      <c r="O54" s="199"/>
      <c r="V54" s="49"/>
    </row>
    <row r="55" spans="1:22" ht="13.8" thickBot="1">
      <c r="A55" s="299"/>
      <c r="B55" s="260"/>
      <c r="C55" s="68"/>
      <c r="D55" s="67"/>
      <c r="E55" s="66"/>
      <c r="F55" s="65"/>
      <c r="G55" s="303"/>
      <c r="H55" s="304"/>
      <c r="I55" s="305"/>
      <c r="J55" s="64"/>
      <c r="K55" s="63"/>
      <c r="L55" s="60"/>
      <c r="M55" s="62"/>
      <c r="N55" s="2"/>
      <c r="O55" s="199"/>
      <c r="P55" s="1"/>
      <c r="V55" s="49"/>
    </row>
    <row r="56" spans="1:22" ht="21" thickBot="1">
      <c r="A56" s="299"/>
      <c r="B56" s="90" t="s">
        <v>337</v>
      </c>
      <c r="C56" s="90" t="s">
        <v>339</v>
      </c>
      <c r="D56" s="90" t="s">
        <v>23</v>
      </c>
      <c r="E56" s="306" t="s">
        <v>341</v>
      </c>
      <c r="F56" s="306"/>
      <c r="G56" s="307"/>
      <c r="H56" s="308"/>
      <c r="I56" s="309"/>
      <c r="J56" s="61"/>
      <c r="K56" s="60"/>
      <c r="L56" s="59"/>
      <c r="M56" s="58"/>
      <c r="N56" s="2"/>
      <c r="O56" s="199"/>
      <c r="V56" s="49"/>
    </row>
    <row r="57" spans="1:22" s="1" customFormat="1" ht="13.8" thickBot="1">
      <c r="A57" s="300"/>
      <c r="B57" s="57"/>
      <c r="C57" s="57"/>
      <c r="D57" s="56"/>
      <c r="E57" s="55"/>
      <c r="F57" s="54"/>
      <c r="G57" s="310"/>
      <c r="H57" s="311"/>
      <c r="I57" s="312"/>
      <c r="J57" s="259"/>
      <c r="K57" s="52"/>
      <c r="L57" s="52"/>
      <c r="M57" s="51"/>
      <c r="N57" s="3"/>
      <c r="O57" s="199"/>
      <c r="P57"/>
      <c r="Q57"/>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13.8" thickBot="1">
      <c r="A59" s="299"/>
      <c r="B59" s="68"/>
      <c r="C59" s="68"/>
      <c r="D59" s="67"/>
      <c r="E59" s="66"/>
      <c r="F59" s="65"/>
      <c r="G59" s="303"/>
      <c r="H59" s="304"/>
      <c r="I59" s="305"/>
      <c r="J59" s="64"/>
      <c r="K59" s="63"/>
      <c r="L59" s="60"/>
      <c r="M59" s="62"/>
      <c r="N59" s="2"/>
      <c r="V59" s="49"/>
    </row>
    <row r="60" spans="1:22" ht="21" thickBot="1">
      <c r="A60" s="299"/>
      <c r="B60" s="90" t="s">
        <v>337</v>
      </c>
      <c r="C60" s="90" t="s">
        <v>339</v>
      </c>
      <c r="D60" s="90" t="s">
        <v>23</v>
      </c>
      <c r="E60" s="306" t="s">
        <v>341</v>
      </c>
      <c r="F60" s="306"/>
      <c r="G60" s="307"/>
      <c r="H60" s="308"/>
      <c r="I60" s="309"/>
      <c r="J60" s="61"/>
      <c r="K60" s="60"/>
      <c r="L60" s="59"/>
      <c r="M60" s="58"/>
      <c r="N60" s="2"/>
      <c r="V60" s="49"/>
    </row>
    <row r="61" spans="1:22" ht="13.8" thickBot="1">
      <c r="A61" s="300"/>
      <c r="B61" s="57"/>
      <c r="C61" s="57"/>
      <c r="D61" s="56"/>
      <c r="E61" s="55" t="s">
        <v>4</v>
      </c>
      <c r="F61" s="54"/>
      <c r="G61" s="310"/>
      <c r="H61" s="311"/>
      <c r="I61" s="312"/>
      <c r="J61" s="53"/>
      <c r="K61" s="52"/>
      <c r="L61" s="52"/>
      <c r="M61" s="51"/>
      <c r="N61" s="2"/>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V62" s="49"/>
    </row>
    <row r="63" spans="1:22" ht="13.8" thickBot="1">
      <c r="A63" s="299"/>
      <c r="B63" s="68"/>
      <c r="C63" s="68"/>
      <c r="D63" s="67"/>
      <c r="E63" s="66"/>
      <c r="F63" s="65"/>
      <c r="G63" s="303"/>
      <c r="H63" s="304"/>
      <c r="I63" s="305"/>
      <c r="J63" s="64"/>
      <c r="K63" s="63"/>
      <c r="L63" s="60"/>
      <c r="M63" s="62"/>
      <c r="N63" s="2"/>
      <c r="V63" s="49"/>
    </row>
    <row r="64" spans="1:22" ht="21" thickBot="1">
      <c r="A64" s="299"/>
      <c r="B64" s="90" t="s">
        <v>337</v>
      </c>
      <c r="C64" s="90" t="s">
        <v>339</v>
      </c>
      <c r="D64" s="90" t="s">
        <v>23</v>
      </c>
      <c r="E64" s="306" t="s">
        <v>341</v>
      </c>
      <c r="F64" s="306"/>
      <c r="G64" s="307"/>
      <c r="H64" s="308"/>
      <c r="I64" s="309"/>
      <c r="J64" s="61"/>
      <c r="K64" s="60"/>
      <c r="L64" s="59"/>
      <c r="M64" s="58"/>
      <c r="N64" s="2"/>
      <c r="V64" s="49"/>
    </row>
    <row r="65" spans="1:22" ht="13.8" thickBot="1">
      <c r="A65" s="300"/>
      <c r="B65" s="57"/>
      <c r="C65" s="57"/>
      <c r="D65" s="56"/>
      <c r="E65" s="55" t="s">
        <v>4</v>
      </c>
      <c r="F65" s="54"/>
      <c r="G65" s="310"/>
      <c r="H65" s="311"/>
      <c r="I65" s="312"/>
      <c r="J65" s="53"/>
      <c r="K65" s="52"/>
      <c r="L65" s="52"/>
      <c r="M65" s="51"/>
      <c r="N65" s="2"/>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V66" s="49"/>
    </row>
    <row r="67" spans="1:22" ht="13.8" thickBot="1">
      <c r="A67" s="299"/>
      <c r="B67" s="68"/>
      <c r="C67" s="68"/>
      <c r="D67" s="67"/>
      <c r="E67" s="66"/>
      <c r="F67" s="65"/>
      <c r="G67" s="303"/>
      <c r="H67" s="304"/>
      <c r="I67" s="305"/>
      <c r="J67" s="64"/>
      <c r="K67" s="63"/>
      <c r="L67" s="60"/>
      <c r="M67" s="62"/>
      <c r="N67" s="2"/>
      <c r="V67" s="49"/>
    </row>
    <row r="68" spans="1:22" ht="21" thickBot="1">
      <c r="A68" s="299"/>
      <c r="B68" s="90" t="s">
        <v>337</v>
      </c>
      <c r="C68" s="90" t="s">
        <v>339</v>
      </c>
      <c r="D68" s="90" t="s">
        <v>23</v>
      </c>
      <c r="E68" s="306" t="s">
        <v>341</v>
      </c>
      <c r="F68" s="306"/>
      <c r="G68" s="307"/>
      <c r="H68" s="308"/>
      <c r="I68" s="309"/>
      <c r="J68" s="61"/>
      <c r="K68" s="60"/>
      <c r="L68" s="59"/>
      <c r="M68" s="58"/>
      <c r="N68" s="2"/>
      <c r="V68" s="49"/>
    </row>
    <row r="69" spans="1:22" ht="13.8" thickBot="1">
      <c r="A69" s="300"/>
      <c r="B69" s="57"/>
      <c r="C69" s="57"/>
      <c r="D69" s="56"/>
      <c r="E69" s="55" t="s">
        <v>4</v>
      </c>
      <c r="F69" s="54"/>
      <c r="G69" s="310"/>
      <c r="H69" s="311"/>
      <c r="I69" s="312"/>
      <c r="J69" s="53"/>
      <c r="K69" s="52"/>
      <c r="L69" s="52"/>
      <c r="M69" s="51"/>
      <c r="N69" s="2"/>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V70" s="49"/>
    </row>
    <row r="71" spans="1:22" ht="13.8" thickBot="1">
      <c r="A71" s="299"/>
      <c r="B71" s="68"/>
      <c r="C71" s="68"/>
      <c r="D71" s="67"/>
      <c r="E71" s="66"/>
      <c r="F71" s="65"/>
      <c r="G71" s="303"/>
      <c r="H71" s="304"/>
      <c r="I71" s="305"/>
      <c r="J71" s="64"/>
      <c r="K71" s="63"/>
      <c r="L71" s="60"/>
      <c r="M71" s="62"/>
      <c r="N71" s="2"/>
      <c r="V71" s="50"/>
    </row>
    <row r="72" spans="1:22" ht="21" thickBot="1">
      <c r="A72" s="299"/>
      <c r="B72" s="90" t="s">
        <v>337</v>
      </c>
      <c r="C72" s="90" t="s">
        <v>339</v>
      </c>
      <c r="D72" s="90" t="s">
        <v>23</v>
      </c>
      <c r="E72" s="306" t="s">
        <v>341</v>
      </c>
      <c r="F72" s="306"/>
      <c r="G72" s="307"/>
      <c r="H72" s="308"/>
      <c r="I72" s="309"/>
      <c r="J72" s="61"/>
      <c r="K72" s="60"/>
      <c r="L72" s="59"/>
      <c r="M72" s="58"/>
      <c r="N72" s="2"/>
      <c r="V72" s="49"/>
    </row>
    <row r="73" spans="1:22" ht="13.8" thickBot="1">
      <c r="A73" s="300"/>
      <c r="B73" s="57"/>
      <c r="C73" s="57"/>
      <c r="D73" s="56"/>
      <c r="E73" s="55" t="s">
        <v>4</v>
      </c>
      <c r="F73" s="54"/>
      <c r="G73" s="310"/>
      <c r="H73" s="311"/>
      <c r="I73" s="312"/>
      <c r="J73" s="53"/>
      <c r="K73" s="52"/>
      <c r="L73" s="52"/>
      <c r="M73" s="51"/>
      <c r="N73" s="2"/>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V74" s="49"/>
    </row>
    <row r="75" spans="1:22" ht="13.8" thickBot="1">
      <c r="A75" s="299"/>
      <c r="B75" s="68"/>
      <c r="C75" s="68"/>
      <c r="D75" s="67"/>
      <c r="E75" s="66"/>
      <c r="F75" s="65"/>
      <c r="G75" s="303"/>
      <c r="H75" s="304"/>
      <c r="I75" s="305"/>
      <c r="J75" s="64"/>
      <c r="K75" s="63"/>
      <c r="L75" s="60"/>
      <c r="M75" s="62"/>
      <c r="N75" s="2"/>
      <c r="V75" s="49"/>
    </row>
    <row r="76" spans="1:22" ht="21" thickBot="1">
      <c r="A76" s="299"/>
      <c r="B76" s="90" t="s">
        <v>337</v>
      </c>
      <c r="C76" s="90" t="s">
        <v>339</v>
      </c>
      <c r="D76" s="90" t="s">
        <v>23</v>
      </c>
      <c r="E76" s="306" t="s">
        <v>341</v>
      </c>
      <c r="F76" s="306"/>
      <c r="G76" s="307"/>
      <c r="H76" s="308"/>
      <c r="I76" s="309"/>
      <c r="J76" s="61"/>
      <c r="K76" s="60"/>
      <c r="L76" s="59"/>
      <c r="M76" s="58"/>
      <c r="N76" s="2"/>
      <c r="V76" s="49"/>
    </row>
    <row r="77" spans="1:22" ht="13.8" thickBot="1">
      <c r="A77" s="300"/>
      <c r="B77" s="57"/>
      <c r="C77" s="57"/>
      <c r="D77" s="56"/>
      <c r="E77" s="55" t="s">
        <v>4</v>
      </c>
      <c r="F77" s="54"/>
      <c r="G77" s="310"/>
      <c r="H77" s="311"/>
      <c r="I77" s="312"/>
      <c r="J77" s="53"/>
      <c r="K77" s="52"/>
      <c r="L77" s="52"/>
      <c r="M77" s="51"/>
      <c r="N77" s="2"/>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V78" s="49"/>
    </row>
    <row r="79" spans="1:22" ht="13.8" thickBot="1">
      <c r="A79" s="299"/>
      <c r="B79" s="68"/>
      <c r="C79" s="68"/>
      <c r="D79" s="67"/>
      <c r="E79" s="66"/>
      <c r="F79" s="65"/>
      <c r="G79" s="303"/>
      <c r="H79" s="304"/>
      <c r="I79" s="305"/>
      <c r="J79" s="64"/>
      <c r="K79" s="63"/>
      <c r="L79" s="60"/>
      <c r="M79" s="62"/>
      <c r="N79" s="2"/>
      <c r="V79" s="49"/>
    </row>
    <row r="80" spans="1:22" ht="21" thickBot="1">
      <c r="A80" s="299"/>
      <c r="B80" s="90" t="s">
        <v>337</v>
      </c>
      <c r="C80" s="90" t="s">
        <v>339</v>
      </c>
      <c r="D80" s="90" t="s">
        <v>23</v>
      </c>
      <c r="E80" s="306" t="s">
        <v>341</v>
      </c>
      <c r="F80" s="306"/>
      <c r="G80" s="307"/>
      <c r="H80" s="308"/>
      <c r="I80" s="309"/>
      <c r="J80" s="61"/>
      <c r="K80" s="60"/>
      <c r="L80" s="59"/>
      <c r="M80" s="58"/>
      <c r="N80" s="2"/>
      <c r="V80" s="49"/>
    </row>
    <row r="81" spans="1:22" ht="13.8" thickBot="1">
      <c r="A81" s="300"/>
      <c r="B81" s="57"/>
      <c r="C81" s="57"/>
      <c r="D81" s="56"/>
      <c r="E81" s="55" t="s">
        <v>4</v>
      </c>
      <c r="F81" s="54"/>
      <c r="G81" s="310"/>
      <c r="H81" s="311"/>
      <c r="I81" s="312"/>
      <c r="J81" s="53"/>
      <c r="K81" s="52"/>
      <c r="L81" s="52"/>
      <c r="M81" s="51"/>
      <c r="N81" s="2"/>
      <c r="V81" s="49"/>
    </row>
    <row r="82" spans="1:22" ht="24" customHeight="1" thickBot="1">
      <c r="A82" s="299">
        <f>A78+1</f>
        <v>17</v>
      </c>
      <c r="B82" s="89" t="s">
        <v>336</v>
      </c>
      <c r="C82" s="89" t="s">
        <v>338</v>
      </c>
      <c r="D82" s="89" t="s">
        <v>24</v>
      </c>
      <c r="E82" s="301" t="s">
        <v>340</v>
      </c>
      <c r="F82" s="301"/>
      <c r="G82" s="301" t="s">
        <v>332</v>
      </c>
      <c r="H82" s="302"/>
      <c r="I82" s="92"/>
      <c r="J82" s="70"/>
      <c r="K82" s="70"/>
      <c r="L82" s="70"/>
      <c r="M82" s="69"/>
      <c r="N82" s="2"/>
      <c r="V82" s="49"/>
    </row>
    <row r="83" spans="1:22" ht="13.8" thickBot="1">
      <c r="A83" s="299"/>
      <c r="B83" s="68"/>
      <c r="C83" s="68"/>
      <c r="D83" s="67"/>
      <c r="E83" s="66"/>
      <c r="F83" s="65"/>
      <c r="G83" s="303"/>
      <c r="H83" s="304"/>
      <c r="I83" s="305"/>
      <c r="J83" s="64"/>
      <c r="K83" s="63"/>
      <c r="L83" s="60"/>
      <c r="M83" s="62"/>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13.8" thickBot="1">
      <c r="A85" s="300"/>
      <c r="B85" s="57"/>
      <c r="C85" s="57"/>
      <c r="D85" s="56"/>
      <c r="E85" s="55" t="s">
        <v>4</v>
      </c>
      <c r="F85" s="54"/>
      <c r="G85" s="310"/>
      <c r="H85" s="311"/>
      <c r="I85" s="312"/>
      <c r="J85" s="53"/>
      <c r="K85" s="52"/>
      <c r="L85" s="52"/>
      <c r="M85" s="51"/>
      <c r="N85" s="2"/>
      <c r="V85" s="49"/>
    </row>
    <row r="86" spans="1:22" ht="24" customHeight="1" thickBot="1">
      <c r="A86" s="299">
        <f>A82+1</f>
        <v>18</v>
      </c>
      <c r="B86" s="89" t="s">
        <v>336</v>
      </c>
      <c r="C86" s="89" t="s">
        <v>338</v>
      </c>
      <c r="D86" s="89" t="s">
        <v>24</v>
      </c>
      <c r="E86" s="301" t="s">
        <v>340</v>
      </c>
      <c r="F86" s="301"/>
      <c r="G86" s="301" t="s">
        <v>332</v>
      </c>
      <c r="H86" s="302"/>
      <c r="I86" s="92"/>
      <c r="J86" s="70"/>
      <c r="K86" s="70"/>
      <c r="L86" s="70"/>
      <c r="M86" s="69"/>
      <c r="N86" s="2"/>
      <c r="V86" s="49"/>
    </row>
    <row r="87" spans="1:22" ht="13.8" thickBot="1">
      <c r="A87" s="299"/>
      <c r="B87" s="68"/>
      <c r="C87" s="68"/>
      <c r="D87" s="67"/>
      <c r="E87" s="66"/>
      <c r="F87" s="65"/>
      <c r="G87" s="303"/>
      <c r="H87" s="304"/>
      <c r="I87" s="305"/>
      <c r="J87" s="64"/>
      <c r="K87" s="63"/>
      <c r="L87" s="60"/>
      <c r="M87" s="62"/>
      <c r="N87" s="2"/>
      <c r="V87" s="49"/>
    </row>
    <row r="88" spans="1:22" ht="21" thickBot="1">
      <c r="A88" s="299"/>
      <c r="B88" s="90" t="s">
        <v>337</v>
      </c>
      <c r="C88" s="90" t="s">
        <v>339</v>
      </c>
      <c r="D88" s="90" t="s">
        <v>23</v>
      </c>
      <c r="E88" s="306" t="s">
        <v>341</v>
      </c>
      <c r="F88" s="306"/>
      <c r="G88" s="307"/>
      <c r="H88" s="308"/>
      <c r="I88" s="309"/>
      <c r="J88" s="61"/>
      <c r="K88" s="60"/>
      <c r="L88" s="59"/>
      <c r="M88" s="58"/>
      <c r="N88" s="2"/>
      <c r="V88" s="49"/>
    </row>
    <row r="89" spans="1:22" ht="13.8" thickBot="1">
      <c r="A89" s="300"/>
      <c r="B89" s="57"/>
      <c r="C89" s="57"/>
      <c r="D89" s="56"/>
      <c r="E89" s="55" t="s">
        <v>4</v>
      </c>
      <c r="F89" s="54"/>
      <c r="G89" s="310"/>
      <c r="H89" s="311"/>
      <c r="I89" s="312"/>
      <c r="J89" s="53"/>
      <c r="K89" s="52"/>
      <c r="L89" s="52"/>
      <c r="M89" s="51"/>
      <c r="N89" s="2"/>
      <c r="V89" s="49"/>
    </row>
    <row r="90" spans="1:22" ht="24" customHeight="1" thickBot="1">
      <c r="A90" s="299">
        <f>A86+1</f>
        <v>19</v>
      </c>
      <c r="B90" s="89" t="s">
        <v>336</v>
      </c>
      <c r="C90" s="89" t="s">
        <v>338</v>
      </c>
      <c r="D90" s="89" t="s">
        <v>24</v>
      </c>
      <c r="E90" s="301" t="s">
        <v>340</v>
      </c>
      <c r="F90" s="301"/>
      <c r="G90" s="301" t="s">
        <v>332</v>
      </c>
      <c r="H90" s="302"/>
      <c r="I90" s="92"/>
      <c r="J90" s="70"/>
      <c r="K90" s="70"/>
      <c r="L90" s="70"/>
      <c r="M90" s="69"/>
      <c r="N90" s="2"/>
      <c r="V90" s="49"/>
    </row>
    <row r="91" spans="1:22" ht="13.8" thickBot="1">
      <c r="A91" s="299"/>
      <c r="B91" s="68"/>
      <c r="C91" s="68"/>
      <c r="D91" s="67"/>
      <c r="E91" s="66"/>
      <c r="F91" s="65"/>
      <c r="G91" s="303"/>
      <c r="H91" s="304"/>
      <c r="I91" s="305"/>
      <c r="J91" s="64"/>
      <c r="K91" s="63"/>
      <c r="L91" s="60"/>
      <c r="M91" s="62"/>
      <c r="N91" s="2"/>
      <c r="V91" s="49"/>
    </row>
    <row r="92" spans="1:22" ht="21" thickBot="1">
      <c r="A92" s="299"/>
      <c r="B92" s="90" t="s">
        <v>337</v>
      </c>
      <c r="C92" s="90" t="s">
        <v>339</v>
      </c>
      <c r="D92" s="90" t="s">
        <v>23</v>
      </c>
      <c r="E92" s="306" t="s">
        <v>341</v>
      </c>
      <c r="F92" s="306"/>
      <c r="G92" s="307"/>
      <c r="H92" s="308"/>
      <c r="I92" s="309"/>
      <c r="J92" s="61"/>
      <c r="K92" s="60"/>
      <c r="L92" s="59"/>
      <c r="M92" s="58"/>
      <c r="N92" s="2"/>
      <c r="V92" s="49"/>
    </row>
    <row r="93" spans="1:22" ht="13.8" thickBot="1">
      <c r="A93" s="300"/>
      <c r="B93" s="57"/>
      <c r="C93" s="57"/>
      <c r="D93" s="56"/>
      <c r="E93" s="55" t="s">
        <v>4</v>
      </c>
      <c r="F93" s="54"/>
      <c r="G93" s="310"/>
      <c r="H93" s="311"/>
      <c r="I93" s="312"/>
      <c r="J93" s="53"/>
      <c r="K93" s="52"/>
      <c r="L93" s="52"/>
      <c r="M93" s="51"/>
      <c r="N93" s="2"/>
      <c r="V93" s="49"/>
    </row>
    <row r="94" spans="1:22" ht="24" customHeight="1" thickBot="1">
      <c r="A94" s="299">
        <f>A90+1</f>
        <v>20</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f>A94+1</f>
        <v>21</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f>A98+1</f>
        <v>22</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f>A102+1</f>
        <v>23</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f>A106+1</f>
        <v>24</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f>A110+1</f>
        <v>25</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f>A114+1</f>
        <v>26</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f>A118+1</f>
        <v>27</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f>A122+1</f>
        <v>28</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f>A126+1</f>
        <v>29</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f>A130+1</f>
        <v>30</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f>A134+1</f>
        <v>31</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f>A138+1</f>
        <v>32</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f>A142+1</f>
        <v>33</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f>A146+1</f>
        <v>34</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f>A150+1</f>
        <v>35</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f>A154+1</f>
        <v>36</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f>A158+1</f>
        <v>37</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f>A162+1</f>
        <v>38</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39</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40</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41</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42</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43</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44</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45</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46</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47</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48</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49</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50</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51</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52</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53</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54</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55</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56</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57</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58</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59</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60</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61</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62</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63</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64</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65</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66</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67</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68</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69</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70</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71</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72</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73</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74</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f>A310+1</f>
        <v>75</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f>A314+1</f>
        <v>76</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f>A318+1</f>
        <v>77</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f>A322+1</f>
        <v>78</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f>A326+1</f>
        <v>79</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f>A330+1</f>
        <v>80</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f>A334+1</f>
        <v>81</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f>A338+1</f>
        <v>82</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f>A342+1</f>
        <v>83</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f>A346+1</f>
        <v>84</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f>A350+1</f>
        <v>85</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f>A354+1</f>
        <v>86</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f>A358+1</f>
        <v>87</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f>A362+1</f>
        <v>88</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f>A366+1</f>
        <v>89</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f>A370+1</f>
        <v>90</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f>A374+1</f>
        <v>91</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f>A378+1</f>
        <v>92</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f>A382+1</f>
        <v>93</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f>A386+1</f>
        <v>94</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f>A390+1</f>
        <v>95</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f>A394+1</f>
        <v>96</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f>A398+1</f>
        <v>97</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f>A402+1</f>
        <v>98</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f>A406+1</f>
        <v>99</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f>A410+1</f>
        <v>100</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415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51" xr:uid="{00000000-0002-0000-0200-000030000000}"/>
    <dataValidation allowBlank="1" showInputMessage="1" showErrorMessage="1" promptTitle="Benefit #3- Payment in-kind" prompt="If there is a benefit #3 and it was paid in-kind, mark this box with an  x._x000a_" sqref="L21 L417 L25 L29 L33 L37 L41 L45 L49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53" xr:uid="{00000000-0002-0000-0200-00002F000000}"/>
    <dataValidation allowBlank="1" showInputMessage="1" showErrorMessage="1" promptTitle="Benefit #2- Payment in-kind" prompt="If there is a benefit #2 and it was paid in-kind, mark this box with an  x._x000a_" sqref="L20 L416 L24 L28 L32 L36 L40 L44 L48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52" xr:uid="{00000000-0002-0000-0200-00002E000000}"/>
    <dataValidation allowBlank="1" showInputMessage="1" showErrorMessage="1" promptTitle="Benefit #1- Payment in-kind" prompt="If there is a benefit #1 and it was paid in-kind, mark this box with an  x._x000a_" sqref="L18:L19 L414:L415 L22:L23 L26:L27 L30:L31 L34:L35 L38:L39 L42:L43 L46:L47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50:L51" xr:uid="{00000000-0002-0000-0200-00002D000000}"/>
    <dataValidation allowBlank="1" showInputMessage="1" showErrorMessage="1" promptTitle="Benefit #3--Payment by Check" prompt="If there is a benefit #3 and it was paid by check, mark an x in this cell._x000a_" sqref="K21 K417 K25 K29 K33 K37 K41 K45 K49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53" xr:uid="{00000000-0002-0000-0200-00002C000000}"/>
    <dataValidation allowBlank="1" showInputMessage="1" showErrorMessage="1" promptTitle="Benefit #2--Payment by Check" prompt="If there is a benefit #2 and it was paid by check, mark an x in this cell._x000a_" sqref="K20 K416 K24 K28 K32 K36 K40 K44 K48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52" xr:uid="{00000000-0002-0000-0200-00002B000000}"/>
    <dataValidation allowBlank="1" showInputMessage="1" showErrorMessage="1" promptTitle="Benefit #1--Payment by Check" prompt="If there is a benefit #1 and it was paid by check, mark an x in this cell._x000a_" sqref="K18:K19 K414:K415 K22:K23 K26:K27 K30:K31 K34:K35 K38:K39 K42:K43 K46:K47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50:K51" xr:uid="{00000000-0002-0000-0200-00002A000000}"/>
    <dataValidation allowBlank="1" showInputMessage="1" showErrorMessage="1" promptTitle="Benefit #3 Description" prompt="Benefit #3 description is listed here" sqref="J21 J417 J25 J29 J33 J37 J41 J45 J49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53" xr:uid="{00000000-0002-0000-0200-000029000000}"/>
    <dataValidation allowBlank="1" showInputMessage="1" showErrorMessage="1" promptTitle="Benefit #3 Total Amount" prompt="The total amount of Benefit #3 is entered here." sqref="M21 M417 M25 M29 M33 M37 M41 M45 M49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53" xr:uid="{00000000-0002-0000-0200-000028000000}"/>
    <dataValidation allowBlank="1" showInputMessage="1" showErrorMessage="1" promptTitle="Benefit #2 Total Amount" prompt="The total amount of Benefit #2 is entered here." sqref="M20 M416 M24 M28 M32 M36 M40 M44 M48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52" xr:uid="{00000000-0002-0000-0200-000027000000}"/>
    <dataValidation allowBlank="1" showInputMessage="1" showErrorMessage="1" promptTitle="Benefit #2 Description" prompt="Benefit #2 description is listed here" sqref="J20 J416 J24 J28 J32 J36 J40 J44 J48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52" xr:uid="{00000000-0002-0000-0200-000026000000}"/>
    <dataValidation allowBlank="1" showInputMessage="1" showErrorMessage="1" promptTitle="Benefit #1 Total Amount" prompt="The total amount of Benefit #1 is entered here." sqref="M18:M19 M414:M415 M22:M23 M26:M27 M30:M31 M34:M35 M38:M39 M42:M43 M46:M47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50:M51" xr:uid="{00000000-0002-0000-0200-000025000000}"/>
    <dataValidation allowBlank="1" showInputMessage="1" showErrorMessage="1" promptTitle="Benefit#1 Description" prompt="Benefit Description for Entry #1 is listed here." sqref="J18:J19 J414:J415 J22:J23 J26:J27 J30:J31 J34:J35 J38:J39 J42:J43 J46:J47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50:J51" xr:uid="{00000000-0002-0000-0200-000024000000}"/>
    <dataValidation allowBlank="1" showInputMessage="1" showErrorMessage="1" promptTitle="Travel Date(s)" prompt="List the dates of travel here expressed in the format MM/DD/YYYY-MM/DD/YYYY." sqref="F21 F417 F25 F29 F33 F37 F41 F45 F49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53" xr:uid="{00000000-0002-0000-0200-000023000000}"/>
    <dataValidation type="date" allowBlank="1" showInputMessage="1" showErrorMessage="1" errorTitle="Data Entry Error" error="Please enter date using MM/DD/YYYY" promptTitle="Event Ending Date" prompt="List Event ending date here using the format MM/DD/YYYY." sqref="D21 D417 D25 D29 D33 D37 D41 D45 D49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53" xr:uid="{00000000-0002-0000-0200-000022000000}">
      <formula1>40179</formula1>
      <formula2>73051</formula2>
    </dataValidation>
    <dataValidation allowBlank="1" showInputMessage="1" showErrorMessage="1" promptTitle="Event Sponsor" prompt="List the event sponsor here." sqref="C21 C417 C25 C29 C33 C37 C41 C45 C49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53" xr:uid="{00000000-0002-0000-0200-000021000000}"/>
    <dataValidation allowBlank="1" showInputMessage="1" showErrorMessage="1" promptTitle="Traveler Title" prompt="List traveler's title here." sqref="B21 B25 B29 B33 B37 B41 B45 B49 B417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53" xr:uid="{00000000-0002-0000-0200-000020000000}"/>
    <dataValidation allowBlank="1" showInputMessage="1" showErrorMessage="1" promptTitle="Location " prompt="List location of event here." sqref="F19 F415 F23 F27 F31 F35 F39 F43 F47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51"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415 D23 D27 D31 D35 D39 D43 D47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51" xr:uid="{00000000-0002-0000-0200-00001E000000}">
      <formula1>40179</formula1>
      <formula2>73051</formula2>
    </dataValidation>
    <dataValidation allowBlank="1" showInputMessage="1" showErrorMessage="1" promptTitle="Event Description" prompt="Provide event description (e.g. title of the conference) here." sqref="C19 C415 C23 C27 C31 C35 C39 C43 C47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51"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407:I407 G403:I403 G23 G411:I411 G399:I399 G395:I395 G391:I391 G387:I387 G383:I383 G379:I379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 G31 G35 G39 G43 G47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53:I53 G51:I51" xr:uid="{00000000-0002-0000-0200-000000000000}"/>
  </dataValidations>
  <hyperlinks>
    <hyperlink ref="D11" r:id="rId1" xr:uid="{87378B19-13A2-47FF-A71F-D6FA74E367BA}"/>
  </hyperlinks>
  <pageMargins left="0.7" right="0.7" top="0" bottom="0.25" header="0.3" footer="0.3"/>
  <pageSetup fitToHeight="0" orientation="landscape"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0"/>
  <sheetViews>
    <sheetView workbookViewId="0">
      <selection activeCell="A24" sqref="A24"/>
    </sheetView>
  </sheetViews>
  <sheetFormatPr defaultRowHeight="13.2"/>
  <cols>
    <col min="1" max="1" width="81.109375" bestFit="1" customWidth="1"/>
    <col min="2" max="2" width="45.88671875" customWidth="1"/>
    <col min="3" max="3" width="2.5546875" customWidth="1"/>
  </cols>
  <sheetData>
    <row r="1" spans="1:10" ht="13.8" thickBot="1">
      <c r="A1" s="283" t="s">
        <v>53</v>
      </c>
      <c r="B1" s="283"/>
      <c r="C1" s="24"/>
      <c r="D1" s="24"/>
      <c r="E1" s="22"/>
      <c r="F1" s="22"/>
      <c r="G1" s="22"/>
      <c r="H1" s="22"/>
      <c r="I1" s="22"/>
      <c r="J1" s="22"/>
    </row>
    <row r="2" spans="1:10">
      <c r="A2" s="25" t="s">
        <v>119</v>
      </c>
      <c r="B2" s="25" t="s">
        <v>55</v>
      </c>
      <c r="D2" s="284"/>
      <c r="E2" s="285"/>
      <c r="F2" s="286"/>
    </row>
    <row r="3" spans="1:10">
      <c r="A3" s="4" t="s">
        <v>54</v>
      </c>
      <c r="B3" s="4" t="s">
        <v>56</v>
      </c>
      <c r="D3" s="287"/>
      <c r="E3" s="288"/>
      <c r="F3" s="289"/>
    </row>
    <row r="4" spans="1:10">
      <c r="A4" s="4" t="s">
        <v>57</v>
      </c>
      <c r="B4" s="4" t="s">
        <v>58</v>
      </c>
      <c r="D4" s="287"/>
      <c r="E4" s="288"/>
      <c r="F4" s="289"/>
    </row>
    <row r="5" spans="1:10">
      <c r="A5" s="4" t="s">
        <v>59</v>
      </c>
      <c r="B5" s="4" t="s">
        <v>63</v>
      </c>
      <c r="D5" s="287"/>
      <c r="E5" s="288"/>
      <c r="F5" s="289"/>
    </row>
    <row r="6" spans="1:10">
      <c r="A6" s="4" t="s">
        <v>60</v>
      </c>
      <c r="B6" s="4" t="s">
        <v>61</v>
      </c>
      <c r="D6" s="287"/>
      <c r="E6" s="288"/>
      <c r="F6" s="289"/>
    </row>
    <row r="7" spans="1:10">
      <c r="A7" s="4" t="s">
        <v>62</v>
      </c>
      <c r="B7" s="26" t="s">
        <v>64</v>
      </c>
      <c r="D7" s="287"/>
      <c r="E7" s="288"/>
      <c r="F7" s="289"/>
    </row>
    <row r="8" spans="1:10" ht="13.8" thickBot="1">
      <c r="A8" s="4" t="s">
        <v>67</v>
      </c>
      <c r="B8" s="4" t="s">
        <v>68</v>
      </c>
      <c r="D8" s="290"/>
      <c r="E8" s="291"/>
      <c r="F8" s="292"/>
    </row>
    <row r="9" spans="1:10">
      <c r="A9" s="4" t="s">
        <v>65</v>
      </c>
      <c r="B9" s="4" t="s">
        <v>66</v>
      </c>
    </row>
    <row r="10" spans="1:10">
      <c r="A10" s="4" t="s">
        <v>72</v>
      </c>
      <c r="B10" s="26" t="s">
        <v>311</v>
      </c>
    </row>
    <row r="11" spans="1:10">
      <c r="A11" s="4" t="s">
        <v>293</v>
      </c>
      <c r="B11" s="26" t="s">
        <v>294</v>
      </c>
    </row>
    <row r="12" spans="1:10">
      <c r="A12" s="4" t="s">
        <v>105</v>
      </c>
      <c r="B12" s="26" t="s">
        <v>103</v>
      </c>
    </row>
    <row r="13" spans="1:10">
      <c r="A13" s="4" t="s">
        <v>69</v>
      </c>
      <c r="B13" s="26" t="s">
        <v>70</v>
      </c>
    </row>
    <row r="14" spans="1:10">
      <c r="A14" s="4" t="s">
        <v>71</v>
      </c>
      <c r="B14" s="26" t="s">
        <v>73</v>
      </c>
    </row>
    <row r="15" spans="1:10">
      <c r="A15" s="4" t="s">
        <v>74</v>
      </c>
      <c r="B15" s="4" t="s">
        <v>75</v>
      </c>
    </row>
    <row r="16" spans="1:10">
      <c r="A16" s="4" t="s">
        <v>76</v>
      </c>
      <c r="B16" s="26" t="s">
        <v>77</v>
      </c>
    </row>
    <row r="17" spans="1:2">
      <c r="A17" s="4" t="s">
        <v>78</v>
      </c>
      <c r="B17" s="26" t="s">
        <v>79</v>
      </c>
    </row>
    <row r="18" spans="1:2">
      <c r="A18" s="4" t="s">
        <v>86</v>
      </c>
      <c r="B18" s="26" t="s">
        <v>87</v>
      </c>
    </row>
    <row r="19" spans="1:2">
      <c r="A19" s="4" t="s">
        <v>84</v>
      </c>
      <c r="B19" s="26" t="s">
        <v>85</v>
      </c>
    </row>
    <row r="20" spans="1:2">
      <c r="A20" s="4" t="s">
        <v>82</v>
      </c>
      <c r="B20" s="26" t="s">
        <v>83</v>
      </c>
    </row>
    <row r="21" spans="1:2">
      <c r="A21" s="4" t="s">
        <v>80</v>
      </c>
      <c r="B21" s="26" t="s">
        <v>81</v>
      </c>
    </row>
    <row r="22" spans="1:2">
      <c r="A22" s="4" t="s">
        <v>88</v>
      </c>
      <c r="B22" s="4" t="s">
        <v>89</v>
      </c>
    </row>
    <row r="23" spans="1:2">
      <c r="A23" s="4" t="s">
        <v>90</v>
      </c>
      <c r="B23" s="26" t="s">
        <v>91</v>
      </c>
    </row>
    <row r="24" spans="1:2">
      <c r="A24" s="4" t="s">
        <v>92</v>
      </c>
      <c r="B24" s="26" t="s">
        <v>93</v>
      </c>
    </row>
    <row r="25" spans="1:2">
      <c r="A25" s="4" t="s">
        <v>167</v>
      </c>
      <c r="B25" s="26" t="s">
        <v>165</v>
      </c>
    </row>
    <row r="26" spans="1:2">
      <c r="A26" s="4" t="s">
        <v>168</v>
      </c>
      <c r="B26" s="4" t="s">
        <v>166</v>
      </c>
    </row>
    <row r="27" spans="1:2">
      <c r="A27" s="4" t="s">
        <v>94</v>
      </c>
      <c r="B27" s="26" t="s">
        <v>95</v>
      </c>
    </row>
    <row r="28" spans="1:2">
      <c r="A28" s="4" t="s">
        <v>104</v>
      </c>
      <c r="B28" s="26" t="s">
        <v>124</v>
      </c>
    </row>
    <row r="29" spans="1:2">
      <c r="A29" s="4" t="s">
        <v>106</v>
      </c>
      <c r="B29" s="4" t="s">
        <v>127</v>
      </c>
    </row>
    <row r="30" spans="1:2">
      <c r="A30" s="4" t="s">
        <v>107</v>
      </c>
      <c r="B30" s="26" t="s">
        <v>129</v>
      </c>
    </row>
    <row r="31" spans="1:2">
      <c r="A31" s="4" t="s">
        <v>109</v>
      </c>
      <c r="B31" s="4" t="s">
        <v>128</v>
      </c>
    </row>
    <row r="32" spans="1:2">
      <c r="A32" s="4" t="s">
        <v>108</v>
      </c>
      <c r="B32" s="4" t="s">
        <v>130</v>
      </c>
    </row>
    <row r="33" spans="1:2">
      <c r="A33" s="4" t="s">
        <v>110</v>
      </c>
      <c r="B33" s="4" t="s">
        <v>126</v>
      </c>
    </row>
    <row r="34" spans="1:2">
      <c r="A34" s="4" t="s">
        <v>96</v>
      </c>
      <c r="B34" s="4" t="s">
        <v>97</v>
      </c>
    </row>
    <row r="35" spans="1:2">
      <c r="A35" s="4" t="s">
        <v>111</v>
      </c>
      <c r="B35" s="4" t="s">
        <v>132</v>
      </c>
    </row>
    <row r="36" spans="1:2">
      <c r="A36" s="4" t="s">
        <v>112</v>
      </c>
      <c r="B36" s="4" t="s">
        <v>131</v>
      </c>
    </row>
    <row r="37" spans="1:2">
      <c r="A37" s="4" t="s">
        <v>98</v>
      </c>
      <c r="B37" s="26" t="s">
        <v>347</v>
      </c>
    </row>
    <row r="38" spans="1:2">
      <c r="A38" s="4" t="s">
        <v>99</v>
      </c>
      <c r="B38" s="26" t="s">
        <v>102</v>
      </c>
    </row>
    <row r="39" spans="1:2">
      <c r="A39" s="4" t="s">
        <v>100</v>
      </c>
      <c r="B39" s="26" t="s">
        <v>101</v>
      </c>
    </row>
    <row r="40" spans="1:2">
      <c r="A40" s="4" t="s">
        <v>138</v>
      </c>
      <c r="B40" s="26" t="s">
        <v>350</v>
      </c>
    </row>
    <row r="41" spans="1:2">
      <c r="A41" s="4" t="s">
        <v>122</v>
      </c>
      <c r="B41" s="4" t="s">
        <v>123</v>
      </c>
    </row>
    <row r="42" spans="1:2">
      <c r="A42" s="4" t="s">
        <v>139</v>
      </c>
      <c r="B42" s="4" t="s">
        <v>140</v>
      </c>
    </row>
    <row r="43" spans="1:2">
      <c r="A43" s="4" t="s">
        <v>141</v>
      </c>
      <c r="B43" s="4" t="s">
        <v>142</v>
      </c>
    </row>
    <row r="44" spans="1:2">
      <c r="A44" s="4" t="s">
        <v>143</v>
      </c>
      <c r="B44" s="4" t="s">
        <v>144</v>
      </c>
    </row>
    <row r="45" spans="1:2">
      <c r="A45" s="4" t="s">
        <v>147</v>
      </c>
      <c r="B45" s="4" t="s">
        <v>148</v>
      </c>
    </row>
    <row r="46" spans="1:2">
      <c r="A46" s="4" t="s">
        <v>149</v>
      </c>
      <c r="B46" s="4" t="s">
        <v>150</v>
      </c>
    </row>
    <row r="47" spans="1:2">
      <c r="A47" s="4" t="s">
        <v>151</v>
      </c>
      <c r="B47" s="4" t="s">
        <v>351</v>
      </c>
    </row>
    <row r="48" spans="1:2">
      <c r="A48" s="4" t="s">
        <v>113</v>
      </c>
      <c r="B48" s="26" t="s">
        <v>133</v>
      </c>
    </row>
    <row r="49" spans="1:2">
      <c r="A49" s="4" t="s">
        <v>114</v>
      </c>
      <c r="B49" s="26" t="s">
        <v>348</v>
      </c>
    </row>
    <row r="50" spans="1:2">
      <c r="A50" s="4" t="s">
        <v>145</v>
      </c>
      <c r="B50" s="4" t="s">
        <v>146</v>
      </c>
    </row>
    <row r="51" spans="1:2">
      <c r="A51" s="4" t="s">
        <v>115</v>
      </c>
      <c r="B51" s="26" t="s">
        <v>349</v>
      </c>
    </row>
    <row r="52" spans="1:2">
      <c r="A52" s="4" t="s">
        <v>152</v>
      </c>
      <c r="B52" s="4" t="s">
        <v>153</v>
      </c>
    </row>
    <row r="53" spans="1:2">
      <c r="A53" s="4" t="s">
        <v>154</v>
      </c>
      <c r="B53" s="26" t="s">
        <v>352</v>
      </c>
    </row>
    <row r="54" spans="1:2">
      <c r="A54" s="4" t="s">
        <v>155</v>
      </c>
      <c r="B54" s="4" t="s">
        <v>156</v>
      </c>
    </row>
    <row r="55" spans="1:2">
      <c r="A55" s="4" t="s">
        <v>157</v>
      </c>
      <c r="B55" s="4" t="s">
        <v>158</v>
      </c>
    </row>
    <row r="56" spans="1:2">
      <c r="A56" s="4" t="s">
        <v>159</v>
      </c>
      <c r="B56" s="4" t="s">
        <v>160</v>
      </c>
    </row>
    <row r="57" spans="1:2">
      <c r="A57" s="4" t="s">
        <v>161</v>
      </c>
      <c r="B57" s="4" t="s">
        <v>162</v>
      </c>
    </row>
    <row r="58" spans="1:2">
      <c r="A58" s="4" t="s">
        <v>163</v>
      </c>
      <c r="B58" s="26" t="s">
        <v>164</v>
      </c>
    </row>
    <row r="59" spans="1:2">
      <c r="A59" s="4" t="s">
        <v>181</v>
      </c>
      <c r="B59" s="26" t="s">
        <v>354</v>
      </c>
    </row>
    <row r="60" spans="1:2">
      <c r="A60" s="4" t="s">
        <v>185</v>
      </c>
      <c r="B60" s="4" t="s">
        <v>186</v>
      </c>
    </row>
    <row r="61" spans="1:2">
      <c r="A61" s="4" t="s">
        <v>187</v>
      </c>
      <c r="B61" s="4" t="s">
        <v>188</v>
      </c>
    </row>
    <row r="62" spans="1:2">
      <c r="A62" s="4" t="s">
        <v>189</v>
      </c>
      <c r="B62" s="4" t="s">
        <v>190</v>
      </c>
    </row>
    <row r="63" spans="1:2">
      <c r="A63" s="4" t="s">
        <v>191</v>
      </c>
      <c r="B63" s="4" t="s">
        <v>192</v>
      </c>
    </row>
    <row r="64" spans="1:2">
      <c r="A64" s="4" t="s">
        <v>193</v>
      </c>
      <c r="B64" s="4" t="s">
        <v>194</v>
      </c>
    </row>
    <row r="65" spans="1:2">
      <c r="A65" s="4" t="s">
        <v>195</v>
      </c>
      <c r="B65" s="4" t="s">
        <v>196</v>
      </c>
    </row>
    <row r="66" spans="1:2">
      <c r="A66" s="4" t="s">
        <v>197</v>
      </c>
      <c r="B66" s="4" t="s">
        <v>198</v>
      </c>
    </row>
    <row r="67" spans="1:2">
      <c r="A67" s="4" t="s">
        <v>199</v>
      </c>
      <c r="B67" s="4" t="s">
        <v>200</v>
      </c>
    </row>
    <row r="68" spans="1:2">
      <c r="A68" s="4" t="s">
        <v>201</v>
      </c>
      <c r="B68" s="4" t="s">
        <v>202</v>
      </c>
    </row>
    <row r="69" spans="1:2">
      <c r="A69" s="4" t="s">
        <v>203</v>
      </c>
      <c r="B69" s="4" t="s">
        <v>232</v>
      </c>
    </row>
    <row r="70" spans="1:2">
      <c r="A70" s="4" t="s">
        <v>204</v>
      </c>
      <c r="B70" s="4" t="s">
        <v>205</v>
      </c>
    </row>
    <row r="71" spans="1:2">
      <c r="A71" s="4" t="s">
        <v>206</v>
      </c>
      <c r="B71" s="4" t="s">
        <v>207</v>
      </c>
    </row>
    <row r="72" spans="1:2">
      <c r="A72" s="4" t="s">
        <v>208</v>
      </c>
      <c r="B72" s="4" t="s">
        <v>209</v>
      </c>
    </row>
    <row r="73" spans="1:2">
      <c r="A73" s="4" t="s">
        <v>212</v>
      </c>
      <c r="B73" s="4" t="s">
        <v>213</v>
      </c>
    </row>
    <row r="74" spans="1:2">
      <c r="A74" s="4" t="s">
        <v>210</v>
      </c>
      <c r="B74" s="4" t="s">
        <v>211</v>
      </c>
    </row>
    <row r="75" spans="1:2">
      <c r="A75" s="4" t="s">
        <v>214</v>
      </c>
      <c r="B75" s="26" t="s">
        <v>215</v>
      </c>
    </row>
    <row r="76" spans="1:2">
      <c r="A76" s="4" t="s">
        <v>216</v>
      </c>
      <c r="B76" s="26" t="s">
        <v>217</v>
      </c>
    </row>
    <row r="77" spans="1:2">
      <c r="A77" s="4" t="s">
        <v>218</v>
      </c>
      <c r="B77" s="26" t="s">
        <v>219</v>
      </c>
    </row>
    <row r="78" spans="1:2">
      <c r="A78" s="4" t="s">
        <v>220</v>
      </c>
      <c r="B78" s="26" t="s">
        <v>221</v>
      </c>
    </row>
    <row r="79" spans="1:2">
      <c r="A79" s="4" t="s">
        <v>222</v>
      </c>
      <c r="B79" s="26" t="s">
        <v>225</v>
      </c>
    </row>
    <row r="80" spans="1:2">
      <c r="A80" s="4" t="s">
        <v>223</v>
      </c>
      <c r="B80" s="4" t="s">
        <v>224</v>
      </c>
    </row>
    <row r="81" spans="1:2">
      <c r="A81" s="4" t="s">
        <v>226</v>
      </c>
      <c r="B81" s="26" t="s">
        <v>227</v>
      </c>
    </row>
    <row r="82" spans="1:2">
      <c r="A82" s="4" t="s">
        <v>228</v>
      </c>
      <c r="B82" s="26" t="s">
        <v>229</v>
      </c>
    </row>
    <row r="83" spans="1:2">
      <c r="A83" s="4" t="s">
        <v>230</v>
      </c>
      <c r="B83" s="26" t="s">
        <v>231</v>
      </c>
    </row>
    <row r="84" spans="1:2">
      <c r="A84" s="4" t="s">
        <v>233</v>
      </c>
      <c r="B84" s="26" t="s">
        <v>234</v>
      </c>
    </row>
    <row r="85" spans="1:2">
      <c r="A85" s="4" t="s">
        <v>235</v>
      </c>
      <c r="B85" s="26" t="s">
        <v>236</v>
      </c>
    </row>
    <row r="86" spans="1:2">
      <c r="A86" s="4" t="s">
        <v>237</v>
      </c>
      <c r="B86" s="26" t="s">
        <v>238</v>
      </c>
    </row>
    <row r="87" spans="1:2">
      <c r="A87" s="4" t="s">
        <v>239</v>
      </c>
      <c r="B87" s="4" t="s">
        <v>240</v>
      </c>
    </row>
    <row r="88" spans="1:2">
      <c r="A88" s="4" t="s">
        <v>241</v>
      </c>
      <c r="B88" s="4" t="s">
        <v>242</v>
      </c>
    </row>
    <row r="89" spans="1:2">
      <c r="A89" s="4" t="s">
        <v>243</v>
      </c>
      <c r="B89" s="4" t="s">
        <v>244</v>
      </c>
    </row>
    <row r="90" spans="1:2">
      <c r="A90" s="4" t="s">
        <v>245</v>
      </c>
      <c r="B90" s="4" t="s">
        <v>246</v>
      </c>
    </row>
    <row r="91" spans="1:2">
      <c r="A91" s="4" t="s">
        <v>247</v>
      </c>
      <c r="B91" s="4" t="s">
        <v>248</v>
      </c>
    </row>
    <row r="92" spans="1:2">
      <c r="A92" s="4" t="s">
        <v>249</v>
      </c>
      <c r="B92" s="4" t="s">
        <v>250</v>
      </c>
    </row>
    <row r="93" spans="1:2">
      <c r="A93" s="4" t="s">
        <v>116</v>
      </c>
      <c r="B93" s="4" t="s">
        <v>125</v>
      </c>
    </row>
    <row r="94" spans="1:2">
      <c r="A94" s="4" t="s">
        <v>251</v>
      </c>
      <c r="B94" s="4" t="s">
        <v>252</v>
      </c>
    </row>
    <row r="95" spans="1:2">
      <c r="A95" s="4" t="s">
        <v>253</v>
      </c>
      <c r="B95" s="4" t="s">
        <v>254</v>
      </c>
    </row>
    <row r="96" spans="1:2">
      <c r="A96" s="4" t="s">
        <v>255</v>
      </c>
      <c r="B96" s="4" t="s">
        <v>256</v>
      </c>
    </row>
    <row r="97" spans="1:2">
      <c r="A97" s="4" t="s">
        <v>257</v>
      </c>
      <c r="B97" s="4" t="s">
        <v>258</v>
      </c>
    </row>
    <row r="98" spans="1:2">
      <c r="A98" s="4" t="s">
        <v>117</v>
      </c>
      <c r="B98" s="4" t="s">
        <v>134</v>
      </c>
    </row>
    <row r="99" spans="1:2">
      <c r="A99" s="4" t="s">
        <v>169</v>
      </c>
      <c r="B99" s="4" t="s">
        <v>170</v>
      </c>
    </row>
    <row r="100" spans="1:2">
      <c r="A100" s="4" t="s">
        <v>259</v>
      </c>
      <c r="B100" s="4" t="s">
        <v>260</v>
      </c>
    </row>
    <row r="101" spans="1:2">
      <c r="A101" s="4" t="s">
        <v>261</v>
      </c>
      <c r="B101" s="4" t="s">
        <v>262</v>
      </c>
    </row>
    <row r="102" spans="1:2">
      <c r="A102" s="4" t="s">
        <v>263</v>
      </c>
      <c r="B102" s="26" t="s">
        <v>264</v>
      </c>
    </row>
    <row r="103" spans="1:2">
      <c r="A103" s="4" t="s">
        <v>265</v>
      </c>
      <c r="B103" s="4" t="s">
        <v>266</v>
      </c>
    </row>
    <row r="104" spans="1:2">
      <c r="A104" s="4" t="s">
        <v>171</v>
      </c>
      <c r="B104" s="26" t="s">
        <v>172</v>
      </c>
    </row>
    <row r="105" spans="1:2">
      <c r="A105" s="4" t="s">
        <v>267</v>
      </c>
      <c r="B105" s="4" t="s">
        <v>268</v>
      </c>
    </row>
    <row r="106" spans="1:2">
      <c r="A106" s="4" t="s">
        <v>173</v>
      </c>
      <c r="B106" s="4" t="s">
        <v>174</v>
      </c>
    </row>
    <row r="107" spans="1:2">
      <c r="A107" s="4" t="s">
        <v>175</v>
      </c>
      <c r="B107" s="26" t="s">
        <v>353</v>
      </c>
    </row>
    <row r="108" spans="1:2">
      <c r="A108" s="4" t="s">
        <v>269</v>
      </c>
      <c r="B108" s="26" t="s">
        <v>270</v>
      </c>
    </row>
    <row r="109" spans="1:2">
      <c r="A109" s="4" t="s">
        <v>271</v>
      </c>
      <c r="B109" s="4" t="s">
        <v>272</v>
      </c>
    </row>
    <row r="110" spans="1:2">
      <c r="A110" s="4" t="s">
        <v>176</v>
      </c>
      <c r="B110" s="4" t="s">
        <v>177</v>
      </c>
    </row>
    <row r="111" spans="1:2">
      <c r="A111" s="4" t="s">
        <v>273</v>
      </c>
      <c r="B111" s="4" t="s">
        <v>274</v>
      </c>
    </row>
    <row r="112" spans="1:2">
      <c r="A112" s="4" t="s">
        <v>305</v>
      </c>
      <c r="B112" s="26" t="s">
        <v>306</v>
      </c>
    </row>
    <row r="113" spans="1:2">
      <c r="A113" s="4" t="s">
        <v>118</v>
      </c>
      <c r="B113" s="26" t="s">
        <v>135</v>
      </c>
    </row>
    <row r="114" spans="1:2">
      <c r="A114" s="4" t="s">
        <v>310</v>
      </c>
      <c r="B114" s="26" t="s">
        <v>358</v>
      </c>
    </row>
    <row r="115" spans="1:2">
      <c r="A115" s="4" t="s">
        <v>120</v>
      </c>
      <c r="B115" s="26" t="s">
        <v>136</v>
      </c>
    </row>
    <row r="116" spans="1:2">
      <c r="A116" s="4" t="s">
        <v>183</v>
      </c>
      <c r="B116" s="4" t="s">
        <v>179</v>
      </c>
    </row>
    <row r="117" spans="1:2">
      <c r="A117" s="4" t="s">
        <v>182</v>
      </c>
      <c r="B117" s="26" t="s">
        <v>178</v>
      </c>
    </row>
    <row r="118" spans="1:2">
      <c r="A118" s="4" t="s">
        <v>275</v>
      </c>
      <c r="B118" s="4" t="s">
        <v>276</v>
      </c>
    </row>
    <row r="119" spans="1:2">
      <c r="A119" s="4" t="s">
        <v>277</v>
      </c>
      <c r="B119" s="26" t="s">
        <v>278</v>
      </c>
    </row>
    <row r="120" spans="1:2">
      <c r="A120" s="4" t="s">
        <v>279</v>
      </c>
      <c r="B120" s="4" t="s">
        <v>280</v>
      </c>
    </row>
    <row r="121" spans="1:2">
      <c r="A121" s="4" t="s">
        <v>281</v>
      </c>
      <c r="B121" s="26" t="s">
        <v>282</v>
      </c>
    </row>
    <row r="122" spans="1:2">
      <c r="A122" s="4" t="s">
        <v>283</v>
      </c>
      <c r="B122" s="26" t="s">
        <v>284</v>
      </c>
    </row>
    <row r="123" spans="1:2">
      <c r="A123" s="4" t="s">
        <v>307</v>
      </c>
      <c r="B123" s="26" t="s">
        <v>357</v>
      </c>
    </row>
    <row r="124" spans="1:2">
      <c r="A124" s="4" t="s">
        <v>285</v>
      </c>
      <c r="B124" s="4" t="s">
        <v>286</v>
      </c>
    </row>
    <row r="125" spans="1:2">
      <c r="A125" s="4" t="s">
        <v>287</v>
      </c>
      <c r="B125" s="4" t="s">
        <v>288</v>
      </c>
    </row>
    <row r="126" spans="1:2">
      <c r="A126" s="4" t="s">
        <v>289</v>
      </c>
      <c r="B126" s="4" t="s">
        <v>290</v>
      </c>
    </row>
    <row r="127" spans="1:2">
      <c r="A127" s="4" t="s">
        <v>291</v>
      </c>
      <c r="B127" s="4" t="s">
        <v>292</v>
      </c>
    </row>
    <row r="128" spans="1:2">
      <c r="A128" s="4" t="s">
        <v>303</v>
      </c>
      <c r="B128" s="26" t="s">
        <v>304</v>
      </c>
    </row>
    <row r="129" spans="1:2">
      <c r="A129" s="4" t="s">
        <v>295</v>
      </c>
      <c r="B129" s="26" t="s">
        <v>296</v>
      </c>
    </row>
    <row r="130" spans="1:2">
      <c r="A130" s="4" t="s">
        <v>297</v>
      </c>
      <c r="B130" s="4" t="s">
        <v>298</v>
      </c>
    </row>
    <row r="131" spans="1:2">
      <c r="A131" s="4" t="s">
        <v>308</v>
      </c>
      <c r="B131" s="26" t="s">
        <v>309</v>
      </c>
    </row>
    <row r="132" spans="1:2">
      <c r="A132" s="4" t="s">
        <v>299</v>
      </c>
      <c r="B132" s="26" t="s">
        <v>355</v>
      </c>
    </row>
    <row r="133" spans="1:2">
      <c r="A133" s="4" t="s">
        <v>184</v>
      </c>
      <c r="B133" s="26" t="s">
        <v>180</v>
      </c>
    </row>
    <row r="134" spans="1:2">
      <c r="A134" s="4" t="s">
        <v>121</v>
      </c>
      <c r="B134" s="26" t="s">
        <v>137</v>
      </c>
    </row>
    <row r="135" spans="1:2">
      <c r="A135" s="4" t="s">
        <v>301</v>
      </c>
      <c r="B135" s="26" t="s">
        <v>356</v>
      </c>
    </row>
    <row r="136" spans="1:2">
      <c r="A136" s="4" t="s">
        <v>300</v>
      </c>
      <c r="B136" s="26" t="s">
        <v>302</v>
      </c>
    </row>
    <row r="138" spans="1:2">
      <c r="A138" s="293" t="s">
        <v>359</v>
      </c>
      <c r="B138" s="294"/>
    </row>
    <row r="139" spans="1:2">
      <c r="A139" s="295"/>
      <c r="B139" s="296"/>
    </row>
    <row r="140" spans="1:2">
      <c r="A140" s="297"/>
      <c r="B140" s="298"/>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8C2E1-4046-4A6A-A9FE-B143E7F5E37C}">
  <sheetPr>
    <pageSetUpPr fitToPage="1"/>
  </sheetPr>
  <dimension ref="A1:V423"/>
  <sheetViews>
    <sheetView tabSelected="1" topLeftCell="A2" zoomScaleNormal="100" workbookViewId="0">
      <selection activeCell="V405" sqref="V405"/>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9.88671875" style="104" customWidth="1"/>
    <col min="14" max="14" width="2.5546875" hidden="1" customWidth="1"/>
    <col min="16" max="16" width="20.33203125" bestFit="1" customWidth="1"/>
    <col min="21" max="21" width="9.44140625" customWidth="1"/>
    <col min="22" max="22" width="13.6640625" style="46" customWidth="1"/>
  </cols>
  <sheetData>
    <row r="1" spans="1:22" hidden="1">
      <c r="V1"/>
    </row>
    <row r="2" spans="1:22">
      <c r="J2" s="423" t="s">
        <v>364</v>
      </c>
      <c r="K2" s="424"/>
      <c r="L2" s="424"/>
      <c r="M2" s="424"/>
      <c r="P2" s="386"/>
      <c r="Q2" s="386"/>
      <c r="R2" s="386"/>
      <c r="S2" s="386"/>
      <c r="V2"/>
    </row>
    <row r="3" spans="1:22">
      <c r="J3" s="424"/>
      <c r="K3" s="424"/>
      <c r="L3" s="424"/>
      <c r="M3" s="424"/>
      <c r="P3" s="387"/>
      <c r="Q3" s="387"/>
      <c r="R3" s="387"/>
      <c r="S3" s="387"/>
      <c r="V3"/>
    </row>
    <row r="4" spans="1:22" ht="13.8" thickBot="1">
      <c r="J4" s="425"/>
      <c r="K4" s="425"/>
      <c r="L4" s="425"/>
      <c r="M4" s="425"/>
      <c r="P4" s="388"/>
      <c r="Q4" s="388"/>
      <c r="R4" s="388"/>
      <c r="S4" s="388"/>
      <c r="V4"/>
    </row>
    <row r="5" spans="1:22" ht="30" customHeight="1" thickTop="1" thickBot="1">
      <c r="A5" s="389" t="str">
        <f>CONCATENATE("1353 Travel Report for ",B9,", ",B10," for the reporting period ",IF(G9=0,IF(I9=0,CONCATENATE("[MARK REPORTING PERIOD]"),CONCATENATE(Q421)), CONCATENATE(Q420)))</f>
        <v>1353 Travel Report for Department of Homeland Security,  for the reporting period OCTOBER 1, 2024- MARCH 31, 2025</v>
      </c>
      <c r="B5" s="390"/>
      <c r="C5" s="390"/>
      <c r="D5" s="390"/>
      <c r="E5" s="390"/>
      <c r="F5" s="390"/>
      <c r="G5" s="390"/>
      <c r="H5" s="390"/>
      <c r="I5" s="390"/>
      <c r="J5" s="390"/>
      <c r="K5" s="390"/>
      <c r="L5" s="390"/>
      <c r="M5" s="390"/>
      <c r="N5" s="9"/>
      <c r="Q5" s="4"/>
      <c r="V5"/>
    </row>
    <row r="6" spans="1:22" ht="13.5" customHeight="1" thickTop="1">
      <c r="A6" s="391" t="s">
        <v>9</v>
      </c>
      <c r="B6" s="392" t="s">
        <v>363</v>
      </c>
      <c r="C6" s="393"/>
      <c r="D6" s="393"/>
      <c r="E6" s="393"/>
      <c r="F6" s="393"/>
      <c r="G6" s="393"/>
      <c r="H6" s="393"/>
      <c r="I6" s="393"/>
      <c r="J6" s="394"/>
      <c r="K6" s="73" t="s">
        <v>20</v>
      </c>
      <c r="L6" s="73" t="s">
        <v>10</v>
      </c>
      <c r="M6" s="105" t="s">
        <v>19</v>
      </c>
      <c r="N6" s="8"/>
      <c r="V6"/>
    </row>
    <row r="7" spans="1:22" ht="20.25" customHeight="1" thickBot="1">
      <c r="A7" s="391"/>
      <c r="B7" s="395"/>
      <c r="C7" s="396"/>
      <c r="D7" s="396"/>
      <c r="E7" s="396"/>
      <c r="F7" s="396"/>
      <c r="G7" s="396"/>
      <c r="H7" s="396"/>
      <c r="I7" s="396"/>
      <c r="J7" s="397"/>
      <c r="K7" s="38"/>
      <c r="L7" s="39"/>
      <c r="M7" s="107">
        <v>2025</v>
      </c>
      <c r="N7" s="41"/>
      <c r="V7"/>
    </row>
    <row r="8" spans="1:22" ht="27.75" customHeight="1" thickTop="1" thickBot="1">
      <c r="A8" s="391"/>
      <c r="B8" s="398" t="s">
        <v>28</v>
      </c>
      <c r="C8" s="399"/>
      <c r="D8" s="399"/>
      <c r="E8" s="399"/>
      <c r="F8" s="399"/>
      <c r="G8" s="400"/>
      <c r="H8" s="400"/>
      <c r="I8" s="400"/>
      <c r="J8" s="400"/>
      <c r="K8" s="400"/>
      <c r="L8" s="399"/>
      <c r="M8" s="399"/>
      <c r="N8" s="401"/>
      <c r="V8"/>
    </row>
    <row r="9" spans="1:22" ht="18" customHeight="1" thickTop="1">
      <c r="A9" s="391"/>
      <c r="B9" s="402" t="s">
        <v>141</v>
      </c>
      <c r="C9" s="403"/>
      <c r="D9" s="403"/>
      <c r="E9" s="403"/>
      <c r="F9" s="403"/>
      <c r="G9" s="404" t="s">
        <v>365</v>
      </c>
      <c r="H9" s="369" t="str">
        <f>"REPORTING PERIOD: "&amp;Q420</f>
        <v>REPORTING PERIOD: OCTOBER 1, 2024- MARCH 31, 2025</v>
      </c>
      <c r="I9" s="372"/>
      <c r="J9" s="409" t="str">
        <f>"REPORTING PERIOD: "&amp;Q421</f>
        <v>REPORTING PERIOD: APRIL 1 - SEPTEMBER 30, 2025</v>
      </c>
      <c r="K9" s="412"/>
      <c r="L9" s="415" t="s">
        <v>8</v>
      </c>
      <c r="M9" s="416"/>
      <c r="N9" s="10"/>
      <c r="O9" s="72"/>
      <c r="V9"/>
    </row>
    <row r="10" spans="1:22" ht="15.75" customHeight="1">
      <c r="A10" s="391"/>
      <c r="B10" s="419"/>
      <c r="C10" s="403"/>
      <c r="D10" s="403"/>
      <c r="E10" s="403"/>
      <c r="F10" s="420"/>
      <c r="G10" s="405"/>
      <c r="H10" s="370"/>
      <c r="I10" s="373"/>
      <c r="J10" s="410"/>
      <c r="K10" s="413"/>
      <c r="L10" s="415"/>
      <c r="M10" s="416"/>
      <c r="N10" s="10"/>
      <c r="O10" s="72"/>
      <c r="S10" s="106"/>
      <c r="V10"/>
    </row>
    <row r="11" spans="1:22" ht="13.8" thickBot="1">
      <c r="A11" s="391"/>
      <c r="B11" s="36" t="s">
        <v>21</v>
      </c>
      <c r="C11" s="37" t="s">
        <v>406</v>
      </c>
      <c r="D11" s="421" t="s">
        <v>407</v>
      </c>
      <c r="E11" s="421"/>
      <c r="F11" s="422"/>
      <c r="G11" s="406"/>
      <c r="H11" s="371"/>
      <c r="I11" s="374"/>
      <c r="J11" s="411"/>
      <c r="K11" s="414"/>
      <c r="L11" s="417"/>
      <c r="M11" s="418"/>
      <c r="N11" s="11"/>
      <c r="O11" s="72"/>
      <c r="V11"/>
    </row>
    <row r="12" spans="1:22" ht="13.8" thickTop="1">
      <c r="A12" s="391"/>
      <c r="B12" s="426" t="s">
        <v>26</v>
      </c>
      <c r="C12" s="382" t="s">
        <v>331</v>
      </c>
      <c r="D12" s="427" t="s">
        <v>22</v>
      </c>
      <c r="E12" s="428" t="s">
        <v>15</v>
      </c>
      <c r="F12" s="429"/>
      <c r="G12" s="366" t="s">
        <v>332</v>
      </c>
      <c r="H12" s="367"/>
      <c r="I12" s="368"/>
      <c r="J12" s="382" t="s">
        <v>333</v>
      </c>
      <c r="K12" s="407" t="s">
        <v>335</v>
      </c>
      <c r="L12" s="378" t="s">
        <v>334</v>
      </c>
      <c r="M12" s="380" t="s">
        <v>7</v>
      </c>
      <c r="N12" s="12"/>
      <c r="V12"/>
    </row>
    <row r="13" spans="1:22" ht="34.5" customHeight="1" thickBot="1">
      <c r="A13" s="391"/>
      <c r="B13" s="426"/>
      <c r="C13" s="382"/>
      <c r="D13" s="427"/>
      <c r="E13" s="428"/>
      <c r="F13" s="429"/>
      <c r="G13" s="366"/>
      <c r="H13" s="367"/>
      <c r="I13" s="368"/>
      <c r="J13" s="383"/>
      <c r="K13" s="408"/>
      <c r="L13" s="379"/>
      <c r="M13" s="381"/>
      <c r="N13" s="13"/>
      <c r="V13"/>
    </row>
    <row r="14" spans="1:22" ht="23.25" customHeight="1" thickTop="1">
      <c r="A14" s="349">
        <f>1</f>
        <v>1</v>
      </c>
      <c r="B14" s="225" t="s">
        <v>336</v>
      </c>
      <c r="C14" s="207" t="s">
        <v>338</v>
      </c>
      <c r="D14" s="207" t="s">
        <v>24</v>
      </c>
      <c r="E14" s="347" t="s">
        <v>340</v>
      </c>
      <c r="F14" s="347"/>
      <c r="G14" s="348" t="s">
        <v>332</v>
      </c>
      <c r="H14" s="384"/>
      <c r="I14" s="385"/>
      <c r="J14" s="187" t="s">
        <v>2</v>
      </c>
      <c r="K14" s="187"/>
      <c r="L14" s="187"/>
      <c r="M14" s="186"/>
      <c r="N14" s="12"/>
      <c r="V14" s="47"/>
    </row>
    <row r="15" spans="1:22" ht="51">
      <c r="A15" s="350"/>
      <c r="B15" s="176" t="s">
        <v>716</v>
      </c>
      <c r="C15" s="160" t="s">
        <v>715</v>
      </c>
      <c r="D15" s="206">
        <v>45586</v>
      </c>
      <c r="E15" s="160"/>
      <c r="F15" s="160" t="s">
        <v>714</v>
      </c>
      <c r="G15" s="353" t="s">
        <v>712</v>
      </c>
      <c r="H15" s="353"/>
      <c r="I15" s="353"/>
      <c r="J15" s="85" t="s">
        <v>18</v>
      </c>
      <c r="K15" s="84"/>
      <c r="L15" s="84" t="s">
        <v>3</v>
      </c>
      <c r="M15" s="249">
        <v>716.96</v>
      </c>
      <c r="N15" s="12"/>
      <c r="V15" s="48"/>
    </row>
    <row r="16" spans="1:22" ht="20.399999999999999">
      <c r="A16" s="350"/>
      <c r="B16" s="226" t="s">
        <v>337</v>
      </c>
      <c r="C16" s="208" t="s">
        <v>339</v>
      </c>
      <c r="D16" s="208" t="s">
        <v>23</v>
      </c>
      <c r="E16" s="354" t="s">
        <v>341</v>
      </c>
      <c r="F16" s="354"/>
      <c r="G16" s="360"/>
      <c r="H16" s="361"/>
      <c r="I16" s="362"/>
      <c r="J16" s="85" t="s">
        <v>409</v>
      </c>
      <c r="K16" s="84"/>
      <c r="L16" s="160" t="s">
        <v>366</v>
      </c>
      <c r="M16" s="250" t="s">
        <v>863</v>
      </c>
      <c r="N16" s="12"/>
      <c r="V16" s="49"/>
    </row>
    <row r="17" spans="1:22" ht="31.2" thickBot="1">
      <c r="A17" s="351"/>
      <c r="B17" s="176" t="s">
        <v>832</v>
      </c>
      <c r="C17" s="160" t="s">
        <v>712</v>
      </c>
      <c r="D17" s="206">
        <v>45589</v>
      </c>
      <c r="E17" s="160" t="s">
        <v>4</v>
      </c>
      <c r="F17" s="160" t="s">
        <v>711</v>
      </c>
      <c r="G17" s="375"/>
      <c r="H17" s="376"/>
      <c r="I17" s="377"/>
      <c r="J17" s="85" t="s">
        <v>408</v>
      </c>
      <c r="K17" s="84"/>
      <c r="L17" s="84" t="s">
        <v>3</v>
      </c>
      <c r="M17" s="249">
        <v>0</v>
      </c>
      <c r="N17" s="12"/>
      <c r="V17" s="49"/>
    </row>
    <row r="18" spans="1:22" ht="24" customHeight="1">
      <c r="A18" s="363">
        <f>A14+1</f>
        <v>2</v>
      </c>
      <c r="B18" s="225" t="s">
        <v>336</v>
      </c>
      <c r="C18" s="207" t="s">
        <v>338</v>
      </c>
      <c r="D18" s="207" t="s">
        <v>24</v>
      </c>
      <c r="E18" s="347" t="s">
        <v>340</v>
      </c>
      <c r="F18" s="347"/>
      <c r="G18" s="347" t="s">
        <v>332</v>
      </c>
      <c r="H18" s="348"/>
      <c r="I18" s="201"/>
      <c r="J18" s="185"/>
      <c r="K18" s="185"/>
      <c r="L18" s="185"/>
      <c r="M18" s="241"/>
      <c r="N18" s="12"/>
      <c r="V18" s="49"/>
    </row>
    <row r="19" spans="1:22" ht="86.25" customHeight="1">
      <c r="A19" s="364"/>
      <c r="B19" s="176" t="s">
        <v>411</v>
      </c>
      <c r="C19" s="160" t="s">
        <v>710</v>
      </c>
      <c r="D19" s="204">
        <v>45600</v>
      </c>
      <c r="E19" s="160"/>
      <c r="F19" s="205" t="s">
        <v>709</v>
      </c>
      <c r="G19" s="353" t="s">
        <v>389</v>
      </c>
      <c r="H19" s="353"/>
      <c r="I19" s="353"/>
      <c r="J19" s="85" t="s">
        <v>18</v>
      </c>
      <c r="K19" s="84"/>
      <c r="L19" s="84" t="s">
        <v>3</v>
      </c>
      <c r="M19" s="249">
        <v>417</v>
      </c>
      <c r="N19" s="12"/>
      <c r="V19" s="49"/>
    </row>
    <row r="20" spans="1:22" ht="20.399999999999999">
      <c r="A20" s="364"/>
      <c r="B20" s="226" t="s">
        <v>337</v>
      </c>
      <c r="C20" s="208" t="s">
        <v>339</v>
      </c>
      <c r="D20" s="208" t="s">
        <v>23</v>
      </c>
      <c r="E20" s="354" t="s">
        <v>341</v>
      </c>
      <c r="F20" s="354"/>
      <c r="G20" s="322"/>
      <c r="H20" s="323"/>
      <c r="I20" s="324"/>
      <c r="J20" s="85" t="s">
        <v>409</v>
      </c>
      <c r="K20" s="84"/>
      <c r="L20" s="160" t="s">
        <v>366</v>
      </c>
      <c r="M20" s="174" t="s">
        <v>864</v>
      </c>
      <c r="N20" s="12"/>
      <c r="V20" s="49"/>
    </row>
    <row r="21" spans="1:22" ht="31.2" thickBot="1">
      <c r="A21" s="365"/>
      <c r="B21" s="176" t="s">
        <v>833</v>
      </c>
      <c r="C21" s="160" t="s">
        <v>389</v>
      </c>
      <c r="D21" s="204">
        <v>45605</v>
      </c>
      <c r="E21" s="160" t="s">
        <v>4</v>
      </c>
      <c r="F21" s="160" t="s">
        <v>707</v>
      </c>
      <c r="G21" s="355"/>
      <c r="H21" s="356"/>
      <c r="I21" s="357"/>
      <c r="J21" s="85" t="s">
        <v>408</v>
      </c>
      <c r="K21" s="84"/>
      <c r="L21" s="84" t="s">
        <v>3</v>
      </c>
      <c r="M21" s="249">
        <v>0</v>
      </c>
      <c r="N21" s="12"/>
      <c r="V21" s="49"/>
    </row>
    <row r="22" spans="1:22" ht="24" customHeight="1">
      <c r="A22" s="363">
        <f>A18+1</f>
        <v>3</v>
      </c>
      <c r="B22" s="225" t="s">
        <v>336</v>
      </c>
      <c r="C22" s="207" t="s">
        <v>338</v>
      </c>
      <c r="D22" s="207" t="s">
        <v>24</v>
      </c>
      <c r="E22" s="347" t="s">
        <v>340</v>
      </c>
      <c r="F22" s="347"/>
      <c r="G22" s="347" t="s">
        <v>332</v>
      </c>
      <c r="H22" s="348"/>
      <c r="I22" s="201"/>
      <c r="J22" s="179"/>
      <c r="K22" s="178"/>
      <c r="L22" s="178"/>
      <c r="M22" s="242"/>
      <c r="N22" s="12"/>
      <c r="V22" s="49"/>
    </row>
    <row r="23" spans="1:22" ht="114" customHeight="1">
      <c r="A23" s="364"/>
      <c r="B23" s="176" t="s">
        <v>706</v>
      </c>
      <c r="C23" s="234" t="s">
        <v>702</v>
      </c>
      <c r="D23" s="204">
        <v>45628</v>
      </c>
      <c r="E23" s="160"/>
      <c r="F23" s="205" t="s">
        <v>701</v>
      </c>
      <c r="G23" s="353" t="s">
        <v>698</v>
      </c>
      <c r="H23" s="353"/>
      <c r="I23" s="353"/>
      <c r="J23" s="85" t="s">
        <v>18</v>
      </c>
      <c r="K23" s="84" t="s">
        <v>3</v>
      </c>
      <c r="L23" s="84"/>
      <c r="M23" s="249">
        <v>2444.11</v>
      </c>
      <c r="N23" s="12"/>
      <c r="V23" s="49"/>
    </row>
    <row r="24" spans="1:22" ht="20.399999999999999">
      <c r="A24" s="364"/>
      <c r="B24" s="226" t="s">
        <v>337</v>
      </c>
      <c r="C24" s="208" t="s">
        <v>339</v>
      </c>
      <c r="D24" s="208" t="s">
        <v>23</v>
      </c>
      <c r="E24" s="354" t="s">
        <v>341</v>
      </c>
      <c r="F24" s="354"/>
      <c r="G24" s="322"/>
      <c r="H24" s="323"/>
      <c r="I24" s="324"/>
      <c r="J24" s="85" t="s">
        <v>409</v>
      </c>
      <c r="K24" s="160" t="s">
        <v>366</v>
      </c>
      <c r="L24" s="160"/>
      <c r="M24" s="174" t="s">
        <v>865</v>
      </c>
      <c r="N24" s="12"/>
      <c r="V24" s="49"/>
    </row>
    <row r="25" spans="1:22" ht="72" thickBot="1">
      <c r="A25" s="365"/>
      <c r="B25" s="176" t="s">
        <v>834</v>
      </c>
      <c r="C25" s="160" t="s">
        <v>698</v>
      </c>
      <c r="D25" s="204">
        <v>45632</v>
      </c>
      <c r="E25" s="160" t="s">
        <v>4</v>
      </c>
      <c r="F25" s="160" t="s">
        <v>697</v>
      </c>
      <c r="G25" s="355"/>
      <c r="H25" s="356"/>
      <c r="I25" s="357"/>
      <c r="J25" s="85" t="s">
        <v>408</v>
      </c>
      <c r="K25" s="84" t="s">
        <v>3</v>
      </c>
      <c r="L25" s="84"/>
      <c r="M25" s="249">
        <v>165.77</v>
      </c>
      <c r="N25" s="12"/>
      <c r="V25" s="49"/>
    </row>
    <row r="26" spans="1:22" ht="24" customHeight="1">
      <c r="A26" s="349">
        <f>A22+1</f>
        <v>4</v>
      </c>
      <c r="B26" s="225" t="s">
        <v>336</v>
      </c>
      <c r="C26" s="207" t="s">
        <v>338</v>
      </c>
      <c r="D26" s="207" t="s">
        <v>24</v>
      </c>
      <c r="E26" s="347" t="s">
        <v>340</v>
      </c>
      <c r="F26" s="347"/>
      <c r="G26" s="347" t="s">
        <v>332</v>
      </c>
      <c r="H26" s="348"/>
      <c r="I26" s="201"/>
      <c r="J26" s="179"/>
      <c r="K26" s="178"/>
      <c r="L26" s="178"/>
      <c r="M26" s="242"/>
      <c r="N26" s="12"/>
      <c r="V26" s="49"/>
    </row>
    <row r="27" spans="1:22" ht="112.2">
      <c r="A27" s="350"/>
      <c r="B27" s="65" t="s">
        <v>703</v>
      </c>
      <c r="C27" s="160" t="s">
        <v>702</v>
      </c>
      <c r="D27" s="204">
        <v>45628</v>
      </c>
      <c r="E27" s="160"/>
      <c r="F27" s="205" t="s">
        <v>701</v>
      </c>
      <c r="G27" s="353" t="s">
        <v>698</v>
      </c>
      <c r="H27" s="353"/>
      <c r="I27" s="353"/>
      <c r="J27" s="85" t="s">
        <v>18</v>
      </c>
      <c r="K27" s="84" t="s">
        <v>3</v>
      </c>
      <c r="L27" s="84"/>
      <c r="M27" s="249">
        <v>1146.71</v>
      </c>
      <c r="N27" s="12"/>
      <c r="V27" s="49"/>
    </row>
    <row r="28" spans="1:22" ht="20.399999999999999">
      <c r="A28" s="350"/>
      <c r="B28" s="226" t="s">
        <v>337</v>
      </c>
      <c r="C28" s="208" t="s">
        <v>339</v>
      </c>
      <c r="D28" s="208" t="s">
        <v>23</v>
      </c>
      <c r="E28" s="354" t="s">
        <v>341</v>
      </c>
      <c r="F28" s="354"/>
      <c r="G28" s="322"/>
      <c r="H28" s="323"/>
      <c r="I28" s="324"/>
      <c r="J28" s="85" t="s">
        <v>409</v>
      </c>
      <c r="K28" s="160" t="s">
        <v>366</v>
      </c>
      <c r="L28" s="160"/>
      <c r="M28" s="174" t="s">
        <v>866</v>
      </c>
      <c r="N28" s="12"/>
      <c r="V28" s="49"/>
    </row>
    <row r="29" spans="1:22" ht="72" thickBot="1">
      <c r="A29" s="351"/>
      <c r="B29" s="176" t="s">
        <v>835</v>
      </c>
      <c r="C29" s="160" t="s">
        <v>698</v>
      </c>
      <c r="D29" s="204">
        <v>45632</v>
      </c>
      <c r="E29" s="160" t="s">
        <v>4</v>
      </c>
      <c r="F29" s="160" t="s">
        <v>697</v>
      </c>
      <c r="G29" s="355"/>
      <c r="H29" s="356"/>
      <c r="I29" s="357"/>
      <c r="J29" s="85" t="s">
        <v>408</v>
      </c>
      <c r="K29" s="84" t="s">
        <v>3</v>
      </c>
      <c r="L29" s="84"/>
      <c r="M29" s="249">
        <v>78.489999999999995</v>
      </c>
      <c r="N29" s="12"/>
      <c r="V29" s="49"/>
    </row>
    <row r="30" spans="1:22" ht="24" customHeight="1">
      <c r="A30" s="349">
        <f>A26+1</f>
        <v>5</v>
      </c>
      <c r="B30" s="227" t="s">
        <v>336</v>
      </c>
      <c r="C30" s="209" t="s">
        <v>338</v>
      </c>
      <c r="D30" s="209" t="s">
        <v>24</v>
      </c>
      <c r="E30" s="352" t="s">
        <v>340</v>
      </c>
      <c r="F30" s="352"/>
      <c r="G30" s="347" t="s">
        <v>332</v>
      </c>
      <c r="H30" s="348"/>
      <c r="I30" s="201"/>
      <c r="J30" s="179"/>
      <c r="K30" s="178"/>
      <c r="L30" s="178"/>
      <c r="M30" s="242"/>
      <c r="N30" s="12"/>
      <c r="V30" s="49"/>
    </row>
    <row r="31" spans="1:22" ht="112.2">
      <c r="A31" s="350"/>
      <c r="B31" s="176" t="s">
        <v>696</v>
      </c>
      <c r="C31" s="160" t="s">
        <v>694</v>
      </c>
      <c r="D31" s="206">
        <v>45666</v>
      </c>
      <c r="E31" s="160"/>
      <c r="F31" s="160" t="s">
        <v>693</v>
      </c>
      <c r="G31" s="353" t="s">
        <v>389</v>
      </c>
      <c r="H31" s="353"/>
      <c r="I31" s="353"/>
      <c r="J31" s="85" t="s">
        <v>18</v>
      </c>
      <c r="K31" s="84"/>
      <c r="L31" s="84" t="s">
        <v>3</v>
      </c>
      <c r="M31" s="249">
        <v>0</v>
      </c>
      <c r="N31" s="12"/>
      <c r="V31" s="49"/>
    </row>
    <row r="32" spans="1:22" ht="20.399999999999999">
      <c r="A32" s="350"/>
      <c r="B32" s="226" t="s">
        <v>337</v>
      </c>
      <c r="C32" s="208" t="s">
        <v>339</v>
      </c>
      <c r="D32" s="208" t="s">
        <v>23</v>
      </c>
      <c r="E32" s="354" t="s">
        <v>341</v>
      </c>
      <c r="F32" s="354"/>
      <c r="G32" s="322"/>
      <c r="H32" s="323"/>
      <c r="I32" s="324"/>
      <c r="J32" s="85" t="s">
        <v>409</v>
      </c>
      <c r="K32" s="160"/>
      <c r="L32" s="160" t="s">
        <v>366</v>
      </c>
      <c r="M32" s="174" t="s">
        <v>867</v>
      </c>
      <c r="N32" s="12"/>
      <c r="V32" s="49"/>
    </row>
    <row r="33" spans="1:22" ht="21" thickBot="1">
      <c r="A33" s="351"/>
      <c r="B33" s="176" t="s">
        <v>695</v>
      </c>
      <c r="C33" s="160" t="s">
        <v>389</v>
      </c>
      <c r="D33" s="206">
        <v>45667</v>
      </c>
      <c r="E33" s="160" t="s">
        <v>4</v>
      </c>
      <c r="F33" s="160" t="s">
        <v>691</v>
      </c>
      <c r="G33" s="355"/>
      <c r="H33" s="356"/>
      <c r="I33" s="357"/>
      <c r="J33" s="85" t="s">
        <v>408</v>
      </c>
      <c r="K33" s="84"/>
      <c r="L33" s="84" t="s">
        <v>3</v>
      </c>
      <c r="M33" s="249">
        <v>0</v>
      </c>
      <c r="N33" s="12"/>
      <c r="V33" s="49"/>
    </row>
    <row r="34" spans="1:22" ht="24" customHeight="1" thickBot="1">
      <c r="A34" s="358">
        <f>A30+1</f>
        <v>6</v>
      </c>
      <c r="B34" s="225" t="s">
        <v>336</v>
      </c>
      <c r="C34" s="207" t="s">
        <v>338</v>
      </c>
      <c r="D34" s="207" t="s">
        <v>24</v>
      </c>
      <c r="E34" s="347" t="s">
        <v>340</v>
      </c>
      <c r="F34" s="347"/>
      <c r="G34" s="347" t="s">
        <v>332</v>
      </c>
      <c r="H34" s="348"/>
      <c r="I34" s="201"/>
      <c r="J34" s="179"/>
      <c r="K34" s="178"/>
      <c r="L34" s="178"/>
      <c r="M34" s="242"/>
      <c r="N34" s="12"/>
      <c r="V34" s="49"/>
    </row>
    <row r="35" spans="1:22" ht="112.8" thickBot="1">
      <c r="A35" s="358"/>
      <c r="B35" s="176" t="s">
        <v>411</v>
      </c>
      <c r="C35" s="160" t="s">
        <v>694</v>
      </c>
      <c r="D35" s="206">
        <v>45666</v>
      </c>
      <c r="E35" s="160"/>
      <c r="F35" s="160" t="s">
        <v>693</v>
      </c>
      <c r="G35" s="353" t="s">
        <v>389</v>
      </c>
      <c r="H35" s="353"/>
      <c r="I35" s="353"/>
      <c r="J35" s="85" t="s">
        <v>18</v>
      </c>
      <c r="K35" s="84"/>
      <c r="L35" s="84" t="s">
        <v>3</v>
      </c>
      <c r="M35" s="249">
        <v>55</v>
      </c>
      <c r="N35" s="12"/>
      <c r="V35" s="49"/>
    </row>
    <row r="36" spans="1:22" ht="21" thickBot="1">
      <c r="A36" s="358"/>
      <c r="B36" s="226" t="s">
        <v>337</v>
      </c>
      <c r="C36" s="208" t="s">
        <v>339</v>
      </c>
      <c r="D36" s="208" t="s">
        <v>23</v>
      </c>
      <c r="E36" s="354" t="s">
        <v>341</v>
      </c>
      <c r="F36" s="354"/>
      <c r="G36" s="360"/>
      <c r="H36" s="361"/>
      <c r="I36" s="362"/>
      <c r="J36" s="85" t="s">
        <v>409</v>
      </c>
      <c r="K36" s="160"/>
      <c r="L36" s="160" t="s">
        <v>366</v>
      </c>
      <c r="M36" s="174" t="s">
        <v>867</v>
      </c>
      <c r="N36" s="12"/>
      <c r="V36" s="49"/>
    </row>
    <row r="37" spans="1:22" ht="31.2" thickBot="1">
      <c r="A37" s="359"/>
      <c r="B37" s="173" t="s">
        <v>833</v>
      </c>
      <c r="C37" s="211" t="s">
        <v>389</v>
      </c>
      <c r="D37" s="210">
        <v>45667</v>
      </c>
      <c r="E37" s="211" t="s">
        <v>4</v>
      </c>
      <c r="F37" s="211" t="s">
        <v>691</v>
      </c>
      <c r="G37" s="310"/>
      <c r="H37" s="311"/>
      <c r="I37" s="312"/>
      <c r="J37" s="53" t="s">
        <v>408</v>
      </c>
      <c r="K37" s="52"/>
      <c r="L37" s="52" t="s">
        <v>3</v>
      </c>
      <c r="M37" s="51">
        <v>0</v>
      </c>
      <c r="N37" s="12"/>
      <c r="V37" s="49"/>
    </row>
    <row r="38" spans="1:22" ht="23.25" customHeight="1" thickBot="1">
      <c r="A38" s="299">
        <v>7</v>
      </c>
      <c r="B38" s="228" t="s">
        <v>336</v>
      </c>
      <c r="C38" s="212" t="s">
        <v>338</v>
      </c>
      <c r="D38" s="212" t="s">
        <v>24</v>
      </c>
      <c r="E38" s="328" t="s">
        <v>340</v>
      </c>
      <c r="F38" s="328"/>
      <c r="G38" s="328" t="s">
        <v>332</v>
      </c>
      <c r="H38" s="329"/>
      <c r="I38" s="238"/>
      <c r="J38" s="70" t="s">
        <v>2</v>
      </c>
      <c r="K38" s="70"/>
      <c r="L38" s="70"/>
      <c r="M38" s="243"/>
      <c r="N38" s="2"/>
      <c r="V38" s="47"/>
    </row>
    <row r="39" spans="1:22" ht="32.4" customHeight="1" thickBot="1">
      <c r="A39" s="299"/>
      <c r="B39" s="68" t="s">
        <v>777</v>
      </c>
      <c r="C39" s="232" t="s">
        <v>774</v>
      </c>
      <c r="D39" s="213">
        <v>45566</v>
      </c>
      <c r="E39" s="169"/>
      <c r="F39" s="171" t="s">
        <v>773</v>
      </c>
      <c r="G39" s="340" t="s">
        <v>870</v>
      </c>
      <c r="H39" s="341"/>
      <c r="I39" s="342"/>
      <c r="J39" s="85" t="s">
        <v>18</v>
      </c>
      <c r="K39" s="84"/>
      <c r="L39" s="84" t="s">
        <v>3</v>
      </c>
      <c r="M39" s="83">
        <v>1093</v>
      </c>
      <c r="N39" s="2"/>
      <c r="V39" s="48"/>
    </row>
    <row r="40" spans="1:22" ht="21" thickBot="1">
      <c r="A40" s="299"/>
      <c r="B40" s="229" t="s">
        <v>337</v>
      </c>
      <c r="C40" s="214" t="s">
        <v>339</v>
      </c>
      <c r="D40" s="214" t="s">
        <v>23</v>
      </c>
      <c r="E40" s="321" t="s">
        <v>341</v>
      </c>
      <c r="F40" s="321"/>
      <c r="G40" s="322"/>
      <c r="H40" s="323"/>
      <c r="I40" s="324"/>
      <c r="J40" s="193" t="s">
        <v>6</v>
      </c>
      <c r="K40" s="60"/>
      <c r="L40" s="60" t="s">
        <v>3</v>
      </c>
      <c r="M40" s="191">
        <v>220</v>
      </c>
      <c r="N40" s="2"/>
      <c r="V40" s="49"/>
    </row>
    <row r="41" spans="1:22" ht="21" thickBot="1">
      <c r="A41" s="300"/>
      <c r="B41" s="57" t="s">
        <v>836</v>
      </c>
      <c r="C41" s="162" t="s">
        <v>771</v>
      </c>
      <c r="D41" s="215">
        <v>45567</v>
      </c>
      <c r="E41" s="216" t="s">
        <v>4</v>
      </c>
      <c r="F41" s="217" t="s">
        <v>775</v>
      </c>
      <c r="G41" s="310"/>
      <c r="H41" s="311"/>
      <c r="I41" s="312"/>
      <c r="J41" s="64" t="s">
        <v>5</v>
      </c>
      <c r="K41" s="52"/>
      <c r="L41" s="52" t="s">
        <v>3</v>
      </c>
      <c r="M41" s="51">
        <v>80</v>
      </c>
      <c r="N41" s="2"/>
      <c r="V41" s="49"/>
    </row>
    <row r="42" spans="1:22" ht="24" customHeight="1" thickBot="1">
      <c r="A42" s="299">
        <f>A38+1</f>
        <v>8</v>
      </c>
      <c r="B42" s="228" t="s">
        <v>336</v>
      </c>
      <c r="C42" s="212" t="s">
        <v>338</v>
      </c>
      <c r="D42" s="212" t="s">
        <v>24</v>
      </c>
      <c r="E42" s="328" t="s">
        <v>340</v>
      </c>
      <c r="F42" s="328"/>
      <c r="G42" s="328" t="s">
        <v>332</v>
      </c>
      <c r="H42" s="329"/>
      <c r="I42" s="238"/>
      <c r="J42" s="70"/>
      <c r="K42" s="70"/>
      <c r="L42" s="70"/>
      <c r="M42" s="243"/>
      <c r="N42" s="2"/>
      <c r="V42" s="49"/>
    </row>
    <row r="43" spans="1:22" ht="33" customHeight="1" thickBot="1">
      <c r="A43" s="299"/>
      <c r="B43" s="68" t="s">
        <v>414</v>
      </c>
      <c r="C43" s="232" t="s">
        <v>774</v>
      </c>
      <c r="D43" s="213">
        <v>45566</v>
      </c>
      <c r="E43" s="169"/>
      <c r="F43" s="171" t="s">
        <v>773</v>
      </c>
      <c r="G43" s="340" t="s">
        <v>870</v>
      </c>
      <c r="H43" s="341"/>
      <c r="I43" s="342"/>
      <c r="J43" s="64" t="s">
        <v>6</v>
      </c>
      <c r="K43" s="63"/>
      <c r="L43" s="60" t="s">
        <v>3</v>
      </c>
      <c r="M43" s="244">
        <v>332</v>
      </c>
      <c r="N43" s="2"/>
      <c r="V43" s="49"/>
    </row>
    <row r="44" spans="1:22" ht="21" thickBot="1">
      <c r="A44" s="299"/>
      <c r="B44" s="229" t="s">
        <v>337</v>
      </c>
      <c r="C44" s="214" t="s">
        <v>339</v>
      </c>
      <c r="D44" s="214" t="s">
        <v>23</v>
      </c>
      <c r="E44" s="321" t="s">
        <v>341</v>
      </c>
      <c r="F44" s="321"/>
      <c r="G44" s="322"/>
      <c r="H44" s="323"/>
      <c r="I44" s="324"/>
      <c r="J44" s="61" t="s">
        <v>18</v>
      </c>
      <c r="K44" s="60"/>
      <c r="L44" s="59" t="s">
        <v>3</v>
      </c>
      <c r="M44" s="58">
        <v>775</v>
      </c>
      <c r="N44" s="2"/>
      <c r="V44" s="49"/>
    </row>
    <row r="45" spans="1:22" ht="21" thickBot="1">
      <c r="A45" s="300"/>
      <c r="B45" s="57" t="s">
        <v>837</v>
      </c>
      <c r="C45" s="162" t="s">
        <v>771</v>
      </c>
      <c r="D45" s="215">
        <v>45567</v>
      </c>
      <c r="E45" s="216" t="s">
        <v>4</v>
      </c>
      <c r="F45" s="217" t="s">
        <v>770</v>
      </c>
      <c r="G45" s="310"/>
      <c r="H45" s="311"/>
      <c r="I45" s="312"/>
      <c r="J45" s="53"/>
      <c r="K45" s="52"/>
      <c r="L45" s="52"/>
      <c r="M45" s="51"/>
      <c r="N45" s="2"/>
      <c r="V45" s="49"/>
    </row>
    <row r="46" spans="1:22" ht="24" customHeight="1" thickBot="1">
      <c r="A46" s="299">
        <f>A42+1</f>
        <v>9</v>
      </c>
      <c r="B46" s="228" t="s">
        <v>336</v>
      </c>
      <c r="C46" s="212" t="s">
        <v>338</v>
      </c>
      <c r="D46" s="212" t="s">
        <v>24</v>
      </c>
      <c r="E46" s="328" t="s">
        <v>340</v>
      </c>
      <c r="F46" s="328"/>
      <c r="G46" s="328" t="s">
        <v>332</v>
      </c>
      <c r="H46" s="329"/>
      <c r="I46" s="238"/>
      <c r="J46" s="70"/>
      <c r="K46" s="70"/>
      <c r="L46" s="70"/>
      <c r="M46" s="243"/>
      <c r="N46" s="2"/>
      <c r="V46" s="49"/>
    </row>
    <row r="47" spans="1:22" ht="24" customHeight="1" thickBot="1">
      <c r="A47" s="299"/>
      <c r="B47" s="68" t="s">
        <v>412</v>
      </c>
      <c r="C47" s="232" t="s">
        <v>769</v>
      </c>
      <c r="D47" s="213">
        <v>45578</v>
      </c>
      <c r="E47" s="169"/>
      <c r="F47" s="171" t="s">
        <v>768</v>
      </c>
      <c r="G47" s="303" t="s">
        <v>766</v>
      </c>
      <c r="H47" s="304"/>
      <c r="I47" s="305"/>
      <c r="J47" s="85" t="s">
        <v>388</v>
      </c>
      <c r="K47" s="63"/>
      <c r="L47" s="60" t="s">
        <v>3</v>
      </c>
      <c r="M47" s="244">
        <v>500</v>
      </c>
      <c r="N47" s="2"/>
      <c r="V47" s="49"/>
    </row>
    <row r="48" spans="1:22" ht="21" thickBot="1">
      <c r="A48" s="299"/>
      <c r="B48" s="229" t="s">
        <v>337</v>
      </c>
      <c r="C48" s="214" t="s">
        <v>339</v>
      </c>
      <c r="D48" s="214" t="s">
        <v>23</v>
      </c>
      <c r="E48" s="321" t="s">
        <v>341</v>
      </c>
      <c r="F48" s="321"/>
      <c r="G48" s="322"/>
      <c r="H48" s="323"/>
      <c r="I48" s="324"/>
      <c r="J48" s="193" t="s">
        <v>6</v>
      </c>
      <c r="K48" s="60"/>
      <c r="L48" s="59" t="s">
        <v>3</v>
      </c>
      <c r="M48" s="58">
        <v>890</v>
      </c>
      <c r="N48" s="2"/>
      <c r="V48" s="49"/>
    </row>
    <row r="49" spans="1:22" ht="21" thickBot="1">
      <c r="A49" s="300"/>
      <c r="B49" s="57" t="s">
        <v>838</v>
      </c>
      <c r="C49" s="162" t="s">
        <v>766</v>
      </c>
      <c r="D49" s="215">
        <v>45580</v>
      </c>
      <c r="E49" s="216" t="s">
        <v>4</v>
      </c>
      <c r="F49" s="217" t="s">
        <v>765</v>
      </c>
      <c r="G49" s="310"/>
      <c r="H49" s="311"/>
      <c r="I49" s="312"/>
      <c r="J49" s="64" t="s">
        <v>5</v>
      </c>
      <c r="K49" s="52"/>
      <c r="L49" s="52" t="s">
        <v>3</v>
      </c>
      <c r="M49" s="51">
        <v>1000</v>
      </c>
      <c r="N49" s="2"/>
      <c r="V49" s="49"/>
    </row>
    <row r="50" spans="1:22" ht="24" customHeight="1" thickBot="1">
      <c r="A50" s="299">
        <f>A46+1</f>
        <v>10</v>
      </c>
      <c r="B50" s="228" t="s">
        <v>336</v>
      </c>
      <c r="C50" s="212" t="s">
        <v>338</v>
      </c>
      <c r="D50" s="212" t="s">
        <v>24</v>
      </c>
      <c r="E50" s="328" t="s">
        <v>340</v>
      </c>
      <c r="F50" s="328"/>
      <c r="G50" s="328" t="s">
        <v>332</v>
      </c>
      <c r="H50" s="329"/>
      <c r="I50" s="238"/>
      <c r="J50" s="70"/>
      <c r="K50" s="70"/>
      <c r="L50" s="70"/>
      <c r="M50" s="243"/>
      <c r="N50" s="2"/>
      <c r="V50" s="49"/>
    </row>
    <row r="51" spans="1:22" ht="20.399999999999999" customHeight="1" thickBot="1">
      <c r="A51" s="299"/>
      <c r="B51" s="68" t="s">
        <v>764</v>
      </c>
      <c r="C51" s="232" t="s">
        <v>763</v>
      </c>
      <c r="D51" s="213">
        <v>45581</v>
      </c>
      <c r="E51" s="169"/>
      <c r="F51" s="171" t="s">
        <v>390</v>
      </c>
      <c r="G51" s="303" t="s">
        <v>762</v>
      </c>
      <c r="H51" s="304"/>
      <c r="I51" s="305"/>
      <c r="J51" s="64" t="s">
        <v>18</v>
      </c>
      <c r="K51" s="63"/>
      <c r="L51" s="60" t="s">
        <v>3</v>
      </c>
      <c r="M51" s="244">
        <v>1700</v>
      </c>
      <c r="N51" s="2"/>
      <c r="V51" s="49"/>
    </row>
    <row r="52" spans="1:22" ht="21" thickBot="1">
      <c r="A52" s="299"/>
      <c r="B52" s="229" t="s">
        <v>337</v>
      </c>
      <c r="C52" s="214" t="s">
        <v>339</v>
      </c>
      <c r="D52" s="214" t="s">
        <v>23</v>
      </c>
      <c r="E52" s="321" t="s">
        <v>341</v>
      </c>
      <c r="F52" s="321"/>
      <c r="G52" s="322"/>
      <c r="H52" s="323"/>
      <c r="I52" s="324"/>
      <c r="J52" s="61" t="s">
        <v>6</v>
      </c>
      <c r="K52" s="60"/>
      <c r="L52" s="59" t="s">
        <v>3</v>
      </c>
      <c r="M52" s="58">
        <v>900</v>
      </c>
      <c r="N52" s="2"/>
      <c r="V52" s="49"/>
    </row>
    <row r="53" spans="1:22" ht="51.6" thickBot="1">
      <c r="A53" s="300"/>
      <c r="B53" s="57" t="s">
        <v>839</v>
      </c>
      <c r="C53" s="162" t="s">
        <v>760</v>
      </c>
      <c r="D53" s="215">
        <v>45582</v>
      </c>
      <c r="E53" s="216" t="s">
        <v>4</v>
      </c>
      <c r="F53" s="217" t="s">
        <v>759</v>
      </c>
      <c r="G53" s="310"/>
      <c r="H53" s="311"/>
      <c r="I53" s="312"/>
      <c r="J53" s="53"/>
      <c r="K53" s="52"/>
      <c r="L53" s="52"/>
      <c r="M53" s="51"/>
      <c r="N53" s="2"/>
      <c r="V53" s="49"/>
    </row>
    <row r="54" spans="1:22" ht="24" customHeight="1" thickBot="1">
      <c r="A54" s="299">
        <f>A50+1</f>
        <v>11</v>
      </c>
      <c r="B54" s="228" t="s">
        <v>336</v>
      </c>
      <c r="C54" s="212" t="s">
        <v>338</v>
      </c>
      <c r="D54" s="212" t="s">
        <v>24</v>
      </c>
      <c r="E54" s="328" t="s">
        <v>340</v>
      </c>
      <c r="F54" s="328"/>
      <c r="G54" s="328" t="s">
        <v>332</v>
      </c>
      <c r="H54" s="329"/>
      <c r="I54" s="238"/>
      <c r="J54" s="70"/>
      <c r="K54" s="70"/>
      <c r="L54" s="70"/>
      <c r="M54" s="243"/>
      <c r="N54" s="2"/>
      <c r="V54" s="49"/>
    </row>
    <row r="55" spans="1:22" ht="23.4" customHeight="1" thickBot="1">
      <c r="A55" s="299"/>
      <c r="B55" s="68" t="s">
        <v>758</v>
      </c>
      <c r="C55" s="232" t="s">
        <v>757</v>
      </c>
      <c r="D55" s="213">
        <v>45587</v>
      </c>
      <c r="E55" s="169"/>
      <c r="F55" s="171" t="s">
        <v>756</v>
      </c>
      <c r="G55" s="340" t="s">
        <v>754</v>
      </c>
      <c r="H55" s="341"/>
      <c r="I55" s="342"/>
      <c r="J55" s="64" t="s">
        <v>391</v>
      </c>
      <c r="K55" s="63"/>
      <c r="L55" s="60" t="s">
        <v>3</v>
      </c>
      <c r="M55" s="244">
        <v>259</v>
      </c>
      <c r="N55" s="2"/>
      <c r="V55" s="49"/>
    </row>
    <row r="56" spans="1:22" ht="21" thickBot="1">
      <c r="A56" s="299"/>
      <c r="B56" s="229" t="s">
        <v>337</v>
      </c>
      <c r="C56" s="214" t="s">
        <v>339</v>
      </c>
      <c r="D56" s="214" t="s">
        <v>23</v>
      </c>
      <c r="E56" s="321" t="s">
        <v>341</v>
      </c>
      <c r="F56" s="321"/>
      <c r="G56" s="322"/>
      <c r="H56" s="323"/>
      <c r="I56" s="324"/>
      <c r="J56" s="61"/>
      <c r="K56" s="60"/>
      <c r="L56" s="59"/>
      <c r="M56" s="58"/>
      <c r="N56" s="2"/>
      <c r="V56" s="49"/>
    </row>
    <row r="57" spans="1:22" ht="13.8" thickBot="1">
      <c r="A57" s="300"/>
      <c r="B57" s="57" t="s">
        <v>840</v>
      </c>
      <c r="C57" s="162" t="s">
        <v>754</v>
      </c>
      <c r="D57" s="215">
        <v>45588</v>
      </c>
      <c r="E57" s="216" t="s">
        <v>4</v>
      </c>
      <c r="F57" s="217" t="s">
        <v>753</v>
      </c>
      <c r="G57" s="310"/>
      <c r="H57" s="311"/>
      <c r="I57" s="312"/>
      <c r="J57" s="53"/>
      <c r="K57" s="52"/>
      <c r="L57" s="52"/>
      <c r="M57" s="51"/>
      <c r="N57" s="2"/>
      <c r="V57" s="49"/>
    </row>
    <row r="58" spans="1:22" ht="24" customHeight="1" thickBot="1">
      <c r="A58" s="299">
        <f>A54+1</f>
        <v>12</v>
      </c>
      <c r="B58" s="228" t="s">
        <v>336</v>
      </c>
      <c r="C58" s="212" t="s">
        <v>338</v>
      </c>
      <c r="D58" s="212" t="s">
        <v>24</v>
      </c>
      <c r="E58" s="328" t="s">
        <v>340</v>
      </c>
      <c r="F58" s="328"/>
      <c r="G58" s="328" t="s">
        <v>332</v>
      </c>
      <c r="H58" s="329"/>
      <c r="I58" s="238"/>
      <c r="J58" s="70"/>
      <c r="K58" s="70"/>
      <c r="L58" s="70"/>
      <c r="M58" s="243"/>
      <c r="N58" s="2"/>
      <c r="V58" s="49"/>
    </row>
    <row r="59" spans="1:22" ht="30.6" customHeight="1" thickBot="1">
      <c r="A59" s="299"/>
      <c r="B59" s="68" t="s">
        <v>752</v>
      </c>
      <c r="C59" s="232" t="s">
        <v>751</v>
      </c>
      <c r="D59" s="213">
        <v>45587</v>
      </c>
      <c r="E59" s="169"/>
      <c r="F59" s="171" t="s">
        <v>750</v>
      </c>
      <c r="G59" s="303" t="s">
        <v>748</v>
      </c>
      <c r="H59" s="304"/>
      <c r="I59" s="305"/>
      <c r="J59" s="64" t="s">
        <v>6</v>
      </c>
      <c r="K59" s="63"/>
      <c r="L59" s="60" t="s">
        <v>3</v>
      </c>
      <c r="M59" s="244">
        <v>130</v>
      </c>
      <c r="N59" s="2"/>
      <c r="V59" s="49"/>
    </row>
    <row r="60" spans="1:22" ht="21" thickBot="1">
      <c r="A60" s="299"/>
      <c r="B60" s="229" t="s">
        <v>337</v>
      </c>
      <c r="C60" s="214" t="s">
        <v>339</v>
      </c>
      <c r="D60" s="214" t="s">
        <v>23</v>
      </c>
      <c r="E60" s="321" t="s">
        <v>341</v>
      </c>
      <c r="F60" s="321"/>
      <c r="G60" s="322"/>
      <c r="H60" s="323"/>
      <c r="I60" s="324"/>
      <c r="J60" s="61"/>
      <c r="K60" s="60"/>
      <c r="L60" s="59"/>
      <c r="M60" s="58"/>
      <c r="N60" s="2"/>
      <c r="V60" s="49"/>
    </row>
    <row r="61" spans="1:22" ht="21" thickBot="1">
      <c r="A61" s="300"/>
      <c r="B61" s="57" t="s">
        <v>841</v>
      </c>
      <c r="C61" s="162" t="s">
        <v>748</v>
      </c>
      <c r="D61" s="215">
        <v>45587</v>
      </c>
      <c r="E61" s="216" t="s">
        <v>4</v>
      </c>
      <c r="F61" s="217" t="s">
        <v>747</v>
      </c>
      <c r="G61" s="310"/>
      <c r="H61" s="311"/>
      <c r="I61" s="312"/>
      <c r="J61" s="53"/>
      <c r="K61" s="52"/>
      <c r="L61" s="52"/>
      <c r="M61" s="51"/>
      <c r="N61" s="2"/>
      <c r="V61" s="49"/>
    </row>
    <row r="62" spans="1:22" ht="24" customHeight="1" thickBot="1">
      <c r="A62" s="299">
        <f>A58+1</f>
        <v>13</v>
      </c>
      <c r="B62" s="228" t="s">
        <v>336</v>
      </c>
      <c r="C62" s="212" t="s">
        <v>338</v>
      </c>
      <c r="D62" s="212" t="s">
        <v>24</v>
      </c>
      <c r="E62" s="328" t="s">
        <v>340</v>
      </c>
      <c r="F62" s="328"/>
      <c r="G62" s="328" t="s">
        <v>332</v>
      </c>
      <c r="H62" s="329"/>
      <c r="I62" s="238"/>
      <c r="J62" s="70"/>
      <c r="K62" s="70"/>
      <c r="L62" s="70"/>
      <c r="M62" s="243"/>
      <c r="N62" s="2"/>
      <c r="V62" s="49"/>
    </row>
    <row r="63" spans="1:22" ht="20.399999999999999" customHeight="1" thickBot="1">
      <c r="A63" s="299"/>
      <c r="B63" s="68" t="s">
        <v>417</v>
      </c>
      <c r="C63" s="232" t="s">
        <v>746</v>
      </c>
      <c r="D63" s="213">
        <v>45588</v>
      </c>
      <c r="E63" s="169"/>
      <c r="F63" s="171" t="s">
        <v>745</v>
      </c>
      <c r="G63" s="303" t="s">
        <v>744</v>
      </c>
      <c r="H63" s="304"/>
      <c r="I63" s="305"/>
      <c r="J63" s="64" t="s">
        <v>6</v>
      </c>
      <c r="K63" s="63"/>
      <c r="L63" s="60" t="s">
        <v>3</v>
      </c>
      <c r="M63" s="244">
        <v>500</v>
      </c>
      <c r="N63" s="2"/>
      <c r="V63" s="49"/>
    </row>
    <row r="64" spans="1:22" ht="21" thickBot="1">
      <c r="A64" s="299"/>
      <c r="B64" s="229" t="s">
        <v>337</v>
      </c>
      <c r="C64" s="214" t="s">
        <v>339</v>
      </c>
      <c r="D64" s="214" t="s">
        <v>23</v>
      </c>
      <c r="E64" s="321" t="s">
        <v>341</v>
      </c>
      <c r="F64" s="321"/>
      <c r="G64" s="322"/>
      <c r="H64" s="323"/>
      <c r="I64" s="324"/>
      <c r="J64" s="61" t="s">
        <v>5</v>
      </c>
      <c r="K64" s="60"/>
      <c r="L64" s="59" t="s">
        <v>3</v>
      </c>
      <c r="M64" s="58">
        <v>178</v>
      </c>
      <c r="N64" s="2"/>
      <c r="V64" s="49"/>
    </row>
    <row r="65" spans="1:22" ht="13.8" thickBot="1">
      <c r="A65" s="300"/>
      <c r="B65" s="57" t="s">
        <v>842</v>
      </c>
      <c r="C65" s="162" t="s">
        <v>744</v>
      </c>
      <c r="D65" s="215">
        <v>45590</v>
      </c>
      <c r="E65" s="216" t="s">
        <v>4</v>
      </c>
      <c r="F65" s="217" t="s">
        <v>743</v>
      </c>
      <c r="G65" s="310"/>
      <c r="H65" s="311"/>
      <c r="I65" s="312"/>
      <c r="J65" s="53" t="s">
        <v>18</v>
      </c>
      <c r="K65" s="52"/>
      <c r="L65" s="52" t="s">
        <v>3</v>
      </c>
      <c r="M65" s="51">
        <v>1096.1600000000001</v>
      </c>
      <c r="N65" s="2"/>
      <c r="V65" s="49"/>
    </row>
    <row r="66" spans="1:22" ht="24" customHeight="1" thickBot="1">
      <c r="A66" s="299">
        <f>A62+1</f>
        <v>14</v>
      </c>
      <c r="B66" s="228" t="s">
        <v>336</v>
      </c>
      <c r="C66" s="212" t="s">
        <v>338</v>
      </c>
      <c r="D66" s="212" t="s">
        <v>24</v>
      </c>
      <c r="E66" s="328" t="s">
        <v>340</v>
      </c>
      <c r="F66" s="328"/>
      <c r="G66" s="328" t="s">
        <v>332</v>
      </c>
      <c r="H66" s="329"/>
      <c r="I66" s="238"/>
      <c r="J66" s="70"/>
      <c r="K66" s="70"/>
      <c r="L66" s="70"/>
      <c r="M66" s="243"/>
      <c r="N66" s="2"/>
      <c r="V66" s="49"/>
    </row>
    <row r="67" spans="1:22" ht="20.399999999999999" customHeight="1" thickBot="1">
      <c r="A67" s="299"/>
      <c r="B67" s="68" t="s">
        <v>742</v>
      </c>
      <c r="C67" s="232" t="s">
        <v>741</v>
      </c>
      <c r="D67" s="213">
        <v>45588</v>
      </c>
      <c r="E67" s="169"/>
      <c r="F67" s="171" t="s">
        <v>740</v>
      </c>
      <c r="G67" s="303" t="s">
        <v>739</v>
      </c>
      <c r="H67" s="304"/>
      <c r="I67" s="305"/>
      <c r="J67" s="64" t="s">
        <v>5</v>
      </c>
      <c r="K67" s="63"/>
      <c r="L67" s="60" t="s">
        <v>3</v>
      </c>
      <c r="M67" s="244">
        <v>50</v>
      </c>
      <c r="N67" s="2"/>
      <c r="V67" s="49"/>
    </row>
    <row r="68" spans="1:22" ht="21" thickBot="1">
      <c r="A68" s="299"/>
      <c r="B68" s="229" t="s">
        <v>337</v>
      </c>
      <c r="C68" s="214" t="s">
        <v>339</v>
      </c>
      <c r="D68" s="214" t="s">
        <v>23</v>
      </c>
      <c r="E68" s="321" t="s">
        <v>341</v>
      </c>
      <c r="F68" s="321"/>
      <c r="G68" s="322"/>
      <c r="H68" s="323"/>
      <c r="I68" s="324"/>
      <c r="J68" s="61"/>
      <c r="K68" s="60"/>
      <c r="L68" s="59"/>
      <c r="M68" s="58"/>
      <c r="N68" s="2"/>
      <c r="V68" s="49"/>
    </row>
    <row r="69" spans="1:22" ht="21" thickBot="1">
      <c r="A69" s="300"/>
      <c r="B69" s="57" t="s">
        <v>843</v>
      </c>
      <c r="C69" s="162" t="s">
        <v>739</v>
      </c>
      <c r="D69" s="215">
        <v>45589</v>
      </c>
      <c r="E69" s="216" t="s">
        <v>4</v>
      </c>
      <c r="F69" s="217" t="s">
        <v>580</v>
      </c>
      <c r="G69" s="310"/>
      <c r="H69" s="311"/>
      <c r="I69" s="312"/>
      <c r="J69" s="53"/>
      <c r="K69" s="52"/>
      <c r="L69" s="52"/>
      <c r="M69" s="51"/>
      <c r="N69" s="2"/>
      <c r="V69" s="49"/>
    </row>
    <row r="70" spans="1:22" ht="24" customHeight="1" thickBot="1">
      <c r="A70" s="299">
        <f>A66+1</f>
        <v>15</v>
      </c>
      <c r="B70" s="228" t="s">
        <v>336</v>
      </c>
      <c r="C70" s="212" t="s">
        <v>338</v>
      </c>
      <c r="D70" s="212" t="s">
        <v>24</v>
      </c>
      <c r="E70" s="328" t="s">
        <v>340</v>
      </c>
      <c r="F70" s="328"/>
      <c r="G70" s="328" t="s">
        <v>332</v>
      </c>
      <c r="H70" s="329"/>
      <c r="I70" s="238"/>
      <c r="J70" s="70"/>
      <c r="K70" s="70"/>
      <c r="L70" s="70"/>
      <c r="M70" s="243"/>
      <c r="N70" s="2"/>
      <c r="V70" s="49"/>
    </row>
    <row r="71" spans="1:22" ht="44.4" customHeight="1" thickBot="1">
      <c r="A71" s="299"/>
      <c r="B71" s="68" t="s">
        <v>738</v>
      </c>
      <c r="C71" s="232" t="s">
        <v>737</v>
      </c>
      <c r="D71" s="213">
        <v>45592</v>
      </c>
      <c r="E71" s="169"/>
      <c r="F71" s="171" t="s">
        <v>547</v>
      </c>
      <c r="G71" s="340" t="s">
        <v>871</v>
      </c>
      <c r="H71" s="341"/>
      <c r="I71" s="342"/>
      <c r="J71" s="64" t="s">
        <v>736</v>
      </c>
      <c r="K71" s="63"/>
      <c r="L71" s="60" t="s">
        <v>3</v>
      </c>
      <c r="M71" s="244">
        <v>365</v>
      </c>
      <c r="N71" s="2"/>
      <c r="V71" s="49"/>
    </row>
    <row r="72" spans="1:22" ht="21" thickBot="1">
      <c r="A72" s="299"/>
      <c r="B72" s="229" t="s">
        <v>337</v>
      </c>
      <c r="C72" s="214" t="s">
        <v>339</v>
      </c>
      <c r="D72" s="214" t="s">
        <v>23</v>
      </c>
      <c r="E72" s="321" t="s">
        <v>341</v>
      </c>
      <c r="F72" s="321"/>
      <c r="G72" s="322"/>
      <c r="H72" s="323"/>
      <c r="I72" s="324"/>
      <c r="J72" s="61"/>
      <c r="K72" s="60"/>
      <c r="L72" s="59"/>
      <c r="M72" s="58"/>
      <c r="N72" s="2"/>
      <c r="V72" s="49"/>
    </row>
    <row r="73" spans="1:22" ht="41.4" thickBot="1">
      <c r="A73" s="300"/>
      <c r="B73" s="57" t="s">
        <v>844</v>
      </c>
      <c r="C73" s="162" t="s">
        <v>545</v>
      </c>
      <c r="D73" s="215">
        <v>45594</v>
      </c>
      <c r="E73" s="216" t="s">
        <v>4</v>
      </c>
      <c r="F73" s="217" t="s">
        <v>734</v>
      </c>
      <c r="G73" s="310"/>
      <c r="H73" s="311"/>
      <c r="I73" s="312"/>
      <c r="J73" s="53"/>
      <c r="K73" s="52"/>
      <c r="L73" s="52"/>
      <c r="M73" s="51"/>
      <c r="N73" s="2"/>
      <c r="V73" s="49"/>
    </row>
    <row r="74" spans="1:22" ht="24" customHeight="1" thickBot="1">
      <c r="A74" s="299">
        <f>A70+1</f>
        <v>16</v>
      </c>
      <c r="B74" s="228" t="s">
        <v>336</v>
      </c>
      <c r="C74" s="212" t="s">
        <v>338</v>
      </c>
      <c r="D74" s="212" t="s">
        <v>24</v>
      </c>
      <c r="E74" s="328" t="s">
        <v>340</v>
      </c>
      <c r="F74" s="328"/>
      <c r="G74" s="328" t="s">
        <v>332</v>
      </c>
      <c r="H74" s="329"/>
      <c r="I74" s="238"/>
      <c r="J74" s="70"/>
      <c r="K74" s="70"/>
      <c r="L74" s="70"/>
      <c r="M74" s="243"/>
      <c r="N74" s="2"/>
      <c r="V74" s="49"/>
    </row>
    <row r="75" spans="1:22" ht="20.399999999999999" customHeight="1" thickBot="1">
      <c r="A75" s="299"/>
      <c r="B75" s="68" t="s">
        <v>733</v>
      </c>
      <c r="C75" s="232" t="s">
        <v>732</v>
      </c>
      <c r="D75" s="213">
        <v>45603</v>
      </c>
      <c r="E75" s="169"/>
      <c r="F75" s="171" t="s">
        <v>731</v>
      </c>
      <c r="G75" s="303" t="s">
        <v>729</v>
      </c>
      <c r="H75" s="304"/>
      <c r="I75" s="305"/>
      <c r="J75" s="64" t="s">
        <v>6</v>
      </c>
      <c r="K75" s="63"/>
      <c r="L75" s="60" t="s">
        <v>3</v>
      </c>
      <c r="M75" s="244">
        <v>249</v>
      </c>
      <c r="N75" s="2"/>
      <c r="P75" s="1"/>
      <c r="V75" s="49"/>
    </row>
    <row r="76" spans="1:22" ht="21" thickBot="1">
      <c r="A76" s="299"/>
      <c r="B76" s="229" t="s">
        <v>337</v>
      </c>
      <c r="C76" s="214" t="s">
        <v>339</v>
      </c>
      <c r="D76" s="214" t="s">
        <v>23</v>
      </c>
      <c r="E76" s="321" t="s">
        <v>341</v>
      </c>
      <c r="F76" s="321"/>
      <c r="G76" s="322"/>
      <c r="H76" s="323"/>
      <c r="I76" s="324"/>
      <c r="J76" s="61" t="s">
        <v>5</v>
      </c>
      <c r="K76" s="60"/>
      <c r="L76" s="59" t="s">
        <v>3</v>
      </c>
      <c r="M76" s="58">
        <v>150</v>
      </c>
      <c r="N76" s="2"/>
      <c r="V76" s="49"/>
    </row>
    <row r="77" spans="1:22" s="1" customFormat="1" ht="21" thickBot="1">
      <c r="A77" s="300"/>
      <c r="B77" s="57" t="s">
        <v>845</v>
      </c>
      <c r="C77" s="162" t="s">
        <v>729</v>
      </c>
      <c r="D77" s="215">
        <v>45603</v>
      </c>
      <c r="E77" s="216" t="s">
        <v>4</v>
      </c>
      <c r="F77" s="217" t="s">
        <v>728</v>
      </c>
      <c r="G77" s="310"/>
      <c r="H77" s="311"/>
      <c r="I77" s="312"/>
      <c r="J77" s="53"/>
      <c r="K77" s="52"/>
      <c r="L77" s="52"/>
      <c r="M77" s="51"/>
      <c r="N77" s="3"/>
      <c r="P77"/>
      <c r="Q77"/>
      <c r="V77" s="49"/>
    </row>
    <row r="78" spans="1:22" ht="23.4" customHeight="1" thickBot="1">
      <c r="A78" s="299">
        <f>A74+1</f>
        <v>17</v>
      </c>
      <c r="B78" s="228" t="s">
        <v>336</v>
      </c>
      <c r="C78" s="212" t="s">
        <v>338</v>
      </c>
      <c r="D78" s="212" t="s">
        <v>24</v>
      </c>
      <c r="E78" s="328" t="s">
        <v>340</v>
      </c>
      <c r="F78" s="328"/>
      <c r="G78" s="328" t="s">
        <v>332</v>
      </c>
      <c r="H78" s="329"/>
      <c r="I78" s="238"/>
      <c r="J78" s="70"/>
      <c r="K78" s="70"/>
      <c r="L78" s="70"/>
      <c r="M78" s="243"/>
      <c r="N78" s="2"/>
      <c r="V78" s="49"/>
    </row>
    <row r="79" spans="1:22" ht="23.4" customHeight="1" thickBot="1">
      <c r="A79" s="299"/>
      <c r="B79" s="68" t="s">
        <v>415</v>
      </c>
      <c r="C79" s="232" t="s">
        <v>727</v>
      </c>
      <c r="D79" s="213">
        <v>45630</v>
      </c>
      <c r="E79" s="169"/>
      <c r="F79" s="171" t="s">
        <v>726</v>
      </c>
      <c r="G79" s="303" t="s">
        <v>724</v>
      </c>
      <c r="H79" s="304"/>
      <c r="I79" s="305"/>
      <c r="J79" s="64" t="s">
        <v>18</v>
      </c>
      <c r="K79" s="60"/>
      <c r="L79" s="60" t="s">
        <v>3</v>
      </c>
      <c r="M79" s="244">
        <v>232</v>
      </c>
      <c r="N79" s="2"/>
      <c r="V79" s="49"/>
    </row>
    <row r="80" spans="1:22" ht="30.9" customHeight="1" thickBot="1">
      <c r="A80" s="299"/>
      <c r="B80" s="68"/>
      <c r="C80" s="232"/>
      <c r="D80" s="213"/>
      <c r="E80" s="169"/>
      <c r="F80" s="171"/>
      <c r="G80" s="169"/>
      <c r="H80" s="170"/>
      <c r="I80" s="171"/>
      <c r="J80" s="85" t="s">
        <v>5</v>
      </c>
      <c r="K80" s="84"/>
      <c r="L80" s="84" t="s">
        <v>3</v>
      </c>
      <c r="M80" s="83">
        <v>42</v>
      </c>
      <c r="N80" s="2"/>
      <c r="V80" s="49"/>
    </row>
    <row r="81" spans="1:22" ht="21" thickBot="1">
      <c r="A81" s="299"/>
      <c r="B81" s="229" t="s">
        <v>337</v>
      </c>
      <c r="C81" s="214" t="s">
        <v>339</v>
      </c>
      <c r="D81" s="214" t="s">
        <v>23</v>
      </c>
      <c r="E81" s="321" t="s">
        <v>341</v>
      </c>
      <c r="F81" s="321"/>
      <c r="G81" s="322"/>
      <c r="H81" s="323"/>
      <c r="I81" s="324"/>
      <c r="J81" s="64" t="s">
        <v>6</v>
      </c>
      <c r="K81" s="60"/>
      <c r="L81" s="60" t="s">
        <v>3</v>
      </c>
      <c r="M81" s="191">
        <v>178</v>
      </c>
      <c r="N81" s="2"/>
      <c r="V81" s="49"/>
    </row>
    <row r="82" spans="1:22" ht="21" thickBot="1">
      <c r="A82" s="300"/>
      <c r="B82" s="57" t="s">
        <v>846</v>
      </c>
      <c r="C82" s="162" t="s">
        <v>724</v>
      </c>
      <c r="D82" s="215">
        <v>45632</v>
      </c>
      <c r="E82" s="216" t="s">
        <v>4</v>
      </c>
      <c r="F82" s="217" t="s">
        <v>723</v>
      </c>
      <c r="G82" s="310"/>
      <c r="H82" s="311"/>
      <c r="I82" s="312"/>
      <c r="J82" s="53" t="s">
        <v>388</v>
      </c>
      <c r="K82" s="52"/>
      <c r="L82" s="52" t="s">
        <v>3</v>
      </c>
      <c r="M82" s="51">
        <v>125</v>
      </c>
      <c r="N82" s="2"/>
      <c r="V82" s="49"/>
    </row>
    <row r="83" spans="1:22" ht="24" customHeight="1" thickTop="1" thickBot="1">
      <c r="A83" s="299">
        <f>A78+1</f>
        <v>18</v>
      </c>
      <c r="B83" s="230" t="s">
        <v>336</v>
      </c>
      <c r="C83" s="218" t="s">
        <v>338</v>
      </c>
      <c r="D83" s="218" t="s">
        <v>24</v>
      </c>
      <c r="E83" s="316" t="s">
        <v>340</v>
      </c>
      <c r="F83" s="316"/>
      <c r="G83" s="317" t="s">
        <v>332</v>
      </c>
      <c r="H83" s="333"/>
      <c r="I83" s="334"/>
      <c r="J83" s="119" t="s">
        <v>2</v>
      </c>
      <c r="K83" s="120"/>
      <c r="L83" s="120"/>
      <c r="M83" s="245"/>
      <c r="N83" s="2"/>
      <c r="V83" s="49"/>
    </row>
    <row r="84" spans="1:22" ht="57.75" customHeight="1" thickBot="1">
      <c r="A84" s="299"/>
      <c r="B84" s="111" t="s">
        <v>790</v>
      </c>
      <c r="C84" s="220" t="s">
        <v>780</v>
      </c>
      <c r="D84" s="219">
        <v>45613</v>
      </c>
      <c r="E84" s="220"/>
      <c r="F84" s="220" t="s">
        <v>784</v>
      </c>
      <c r="G84" s="318" t="s">
        <v>783</v>
      </c>
      <c r="H84" s="319"/>
      <c r="I84" s="320"/>
      <c r="J84" s="118" t="s">
        <v>782</v>
      </c>
      <c r="K84" s="118"/>
      <c r="L84" s="118" t="s">
        <v>3</v>
      </c>
      <c r="M84" s="240">
        <v>675</v>
      </c>
      <c r="N84" s="2"/>
      <c r="V84" s="49"/>
    </row>
    <row r="85" spans="1:22" ht="21" thickBot="1">
      <c r="A85" s="299"/>
      <c r="B85" s="229" t="s">
        <v>337</v>
      </c>
      <c r="C85" s="214" t="s">
        <v>339</v>
      </c>
      <c r="D85" s="214" t="s">
        <v>23</v>
      </c>
      <c r="E85" s="321" t="s">
        <v>341</v>
      </c>
      <c r="F85" s="321"/>
      <c r="G85" s="322"/>
      <c r="H85" s="323"/>
      <c r="I85" s="324"/>
      <c r="J85" s="115" t="s">
        <v>1</v>
      </c>
      <c r="K85" s="116"/>
      <c r="L85" s="116"/>
      <c r="M85" s="246"/>
      <c r="N85" s="2"/>
      <c r="V85" s="49"/>
    </row>
    <row r="86" spans="1:22" ht="31.2" thickBot="1">
      <c r="A86" s="300"/>
      <c r="B86" s="112" t="s">
        <v>847</v>
      </c>
      <c r="C86" s="233" t="s">
        <v>780</v>
      </c>
      <c r="D86" s="221">
        <v>45616</v>
      </c>
      <c r="E86" s="222" t="s">
        <v>4</v>
      </c>
      <c r="F86" s="223" t="s">
        <v>789</v>
      </c>
      <c r="G86" s="335"/>
      <c r="H86" s="336"/>
      <c r="I86" s="337"/>
      <c r="J86" s="115" t="s">
        <v>0</v>
      </c>
      <c r="K86" s="116"/>
      <c r="L86" s="116"/>
      <c r="M86" s="246"/>
      <c r="N86" s="2"/>
      <c r="V86" s="49"/>
    </row>
    <row r="87" spans="1:22" ht="24" customHeight="1" thickTop="1" thickBot="1">
      <c r="A87" s="299">
        <f>A83+1</f>
        <v>19</v>
      </c>
      <c r="B87" s="230" t="s">
        <v>336</v>
      </c>
      <c r="C87" s="218" t="s">
        <v>338</v>
      </c>
      <c r="D87" s="218" t="s">
        <v>24</v>
      </c>
      <c r="E87" s="316" t="s">
        <v>340</v>
      </c>
      <c r="F87" s="316"/>
      <c r="G87" s="316" t="s">
        <v>332</v>
      </c>
      <c r="H87" s="317"/>
      <c r="I87" s="200"/>
      <c r="J87" s="119" t="s">
        <v>2</v>
      </c>
      <c r="K87" s="120"/>
      <c r="L87" s="120"/>
      <c r="M87" s="245"/>
      <c r="N87" s="2"/>
      <c r="V87" s="49"/>
    </row>
    <row r="88" spans="1:22" ht="51.6" thickBot="1">
      <c r="A88" s="299"/>
      <c r="B88" s="111" t="s">
        <v>788</v>
      </c>
      <c r="C88" s="220" t="s">
        <v>780</v>
      </c>
      <c r="D88" s="219">
        <v>45613</v>
      </c>
      <c r="E88" s="220"/>
      <c r="F88" s="220" t="s">
        <v>784</v>
      </c>
      <c r="G88" s="318" t="s">
        <v>783</v>
      </c>
      <c r="H88" s="319"/>
      <c r="I88" s="320"/>
      <c r="J88" s="118" t="s">
        <v>782</v>
      </c>
      <c r="K88" s="118"/>
      <c r="L88" s="118" t="s">
        <v>3</v>
      </c>
      <c r="M88" s="240">
        <v>675</v>
      </c>
      <c r="N88" s="2"/>
      <c r="V88" s="49"/>
    </row>
    <row r="89" spans="1:22" ht="21" thickBot="1">
      <c r="A89" s="299"/>
      <c r="B89" s="229" t="s">
        <v>337</v>
      </c>
      <c r="C89" s="214" t="s">
        <v>339</v>
      </c>
      <c r="D89" s="214" t="s">
        <v>23</v>
      </c>
      <c r="E89" s="321" t="s">
        <v>341</v>
      </c>
      <c r="F89" s="321"/>
      <c r="G89" s="322"/>
      <c r="H89" s="323"/>
      <c r="I89" s="324"/>
      <c r="J89" s="115" t="s">
        <v>1</v>
      </c>
      <c r="K89" s="116"/>
      <c r="L89" s="116"/>
      <c r="M89" s="246"/>
      <c r="N89" s="2"/>
      <c r="V89" s="49"/>
    </row>
    <row r="90" spans="1:22" ht="31.2" thickBot="1">
      <c r="A90" s="300"/>
      <c r="B90" s="112" t="s">
        <v>848</v>
      </c>
      <c r="C90" s="233" t="s">
        <v>780</v>
      </c>
      <c r="D90" s="221">
        <v>45616</v>
      </c>
      <c r="E90" s="222" t="s">
        <v>4</v>
      </c>
      <c r="F90" s="223" t="s">
        <v>786</v>
      </c>
      <c r="G90" s="325"/>
      <c r="H90" s="326"/>
      <c r="I90" s="327"/>
      <c r="J90" s="115" t="s">
        <v>0</v>
      </c>
      <c r="K90" s="116"/>
      <c r="L90" s="116"/>
      <c r="M90" s="246"/>
      <c r="N90" s="2"/>
      <c r="V90" s="49"/>
    </row>
    <row r="91" spans="1:22" ht="24" customHeight="1" thickTop="1" thickBot="1">
      <c r="A91" s="299">
        <f>A87+1</f>
        <v>20</v>
      </c>
      <c r="B91" s="230" t="s">
        <v>336</v>
      </c>
      <c r="C91" s="218" t="s">
        <v>338</v>
      </c>
      <c r="D91" s="218" t="s">
        <v>24</v>
      </c>
      <c r="E91" s="316" t="s">
        <v>340</v>
      </c>
      <c r="F91" s="316"/>
      <c r="G91" s="316" t="s">
        <v>332</v>
      </c>
      <c r="H91" s="317"/>
      <c r="I91" s="200"/>
      <c r="J91" s="119" t="s">
        <v>2</v>
      </c>
      <c r="K91" s="120"/>
      <c r="L91" s="120"/>
      <c r="M91" s="245"/>
      <c r="N91" s="2"/>
      <c r="V91" s="49"/>
    </row>
    <row r="92" spans="1:22" ht="51.6" thickBot="1">
      <c r="A92" s="299"/>
      <c r="B92" s="111" t="s">
        <v>785</v>
      </c>
      <c r="C92" s="220" t="s">
        <v>780</v>
      </c>
      <c r="D92" s="219">
        <v>45613</v>
      </c>
      <c r="E92" s="220"/>
      <c r="F92" s="220" t="s">
        <v>784</v>
      </c>
      <c r="G92" s="318" t="s">
        <v>783</v>
      </c>
      <c r="H92" s="319"/>
      <c r="I92" s="320"/>
      <c r="J92" s="118" t="s">
        <v>782</v>
      </c>
      <c r="K92" s="118"/>
      <c r="L92" s="118" t="s">
        <v>3</v>
      </c>
      <c r="M92" s="240">
        <v>675</v>
      </c>
      <c r="N92" s="2"/>
      <c r="V92" s="50"/>
    </row>
    <row r="93" spans="1:22" ht="21" thickBot="1">
      <c r="A93" s="299"/>
      <c r="B93" s="229" t="s">
        <v>337</v>
      </c>
      <c r="C93" s="214" t="s">
        <v>339</v>
      </c>
      <c r="D93" s="214" t="s">
        <v>23</v>
      </c>
      <c r="E93" s="321" t="s">
        <v>341</v>
      </c>
      <c r="F93" s="321"/>
      <c r="G93" s="322"/>
      <c r="H93" s="323"/>
      <c r="I93" s="324"/>
      <c r="J93" s="115" t="s">
        <v>1</v>
      </c>
      <c r="K93" s="116"/>
      <c r="L93" s="116"/>
      <c r="M93" s="246"/>
      <c r="N93" s="2"/>
      <c r="V93" s="49"/>
    </row>
    <row r="94" spans="1:22" ht="31.2" thickBot="1">
      <c r="A94" s="300"/>
      <c r="B94" s="112" t="s">
        <v>849</v>
      </c>
      <c r="C94" s="233" t="s">
        <v>780</v>
      </c>
      <c r="D94" s="221">
        <v>45616</v>
      </c>
      <c r="E94" s="222" t="s">
        <v>4</v>
      </c>
      <c r="F94" s="223" t="s">
        <v>528</v>
      </c>
      <c r="G94" s="325"/>
      <c r="H94" s="326"/>
      <c r="I94" s="327"/>
      <c r="J94" s="115" t="s">
        <v>0</v>
      </c>
      <c r="K94" s="116"/>
      <c r="L94" s="116"/>
      <c r="M94" s="246"/>
      <c r="N94" s="2"/>
      <c r="V94" s="49"/>
    </row>
    <row r="95" spans="1:22" ht="23.25" customHeight="1" thickTop="1">
      <c r="A95" s="313">
        <v>21</v>
      </c>
      <c r="B95" s="228" t="s">
        <v>336</v>
      </c>
      <c r="C95" s="212" t="s">
        <v>338</v>
      </c>
      <c r="D95" s="212" t="s">
        <v>24</v>
      </c>
      <c r="E95" s="328" t="s">
        <v>340</v>
      </c>
      <c r="F95" s="328"/>
      <c r="G95" s="328" t="s">
        <v>332</v>
      </c>
      <c r="H95" s="329"/>
      <c r="I95" s="238"/>
      <c r="J95" s="70" t="s">
        <v>2</v>
      </c>
      <c r="K95" s="70"/>
      <c r="L95" s="70"/>
      <c r="M95" s="243"/>
      <c r="N95" s="2"/>
      <c r="V95" s="47"/>
    </row>
    <row r="96" spans="1:22" ht="29.1" customHeight="1">
      <c r="A96" s="338"/>
      <c r="B96" s="68" t="s">
        <v>491</v>
      </c>
      <c r="C96" s="232" t="s">
        <v>490</v>
      </c>
      <c r="D96" s="213">
        <v>45575</v>
      </c>
      <c r="E96" s="169"/>
      <c r="F96" s="171" t="s">
        <v>419</v>
      </c>
      <c r="G96" s="303" t="s">
        <v>488</v>
      </c>
      <c r="H96" s="304"/>
      <c r="I96" s="305"/>
      <c r="J96" s="64" t="s">
        <v>6</v>
      </c>
      <c r="K96" s="63"/>
      <c r="L96" s="60" t="s">
        <v>365</v>
      </c>
      <c r="M96" s="244">
        <v>134</v>
      </c>
      <c r="N96" s="2"/>
      <c r="V96" s="48"/>
    </row>
    <row r="97" spans="1:22" ht="20.399999999999999">
      <c r="A97" s="338"/>
      <c r="B97" s="229" t="s">
        <v>337</v>
      </c>
      <c r="C97" s="214" t="s">
        <v>339</v>
      </c>
      <c r="D97" s="214" t="s">
        <v>23</v>
      </c>
      <c r="E97" s="321" t="s">
        <v>341</v>
      </c>
      <c r="F97" s="321"/>
      <c r="G97" s="322"/>
      <c r="H97" s="323"/>
      <c r="I97" s="324"/>
      <c r="J97" s="61" t="s">
        <v>18</v>
      </c>
      <c r="K97" s="60"/>
      <c r="L97" s="59" t="s">
        <v>365</v>
      </c>
      <c r="M97" s="58">
        <v>300</v>
      </c>
      <c r="N97" s="2"/>
      <c r="V97" s="49"/>
    </row>
    <row r="98" spans="1:22" ht="21" thickBot="1">
      <c r="A98" s="339"/>
      <c r="B98" s="57" t="s">
        <v>850</v>
      </c>
      <c r="C98" s="162" t="s">
        <v>488</v>
      </c>
      <c r="D98" s="215">
        <v>45575</v>
      </c>
      <c r="E98" s="216" t="s">
        <v>4</v>
      </c>
      <c r="F98" s="217" t="s">
        <v>487</v>
      </c>
      <c r="G98" s="310"/>
      <c r="H98" s="311"/>
      <c r="I98" s="312"/>
      <c r="J98" s="53" t="s">
        <v>486</v>
      </c>
      <c r="K98" s="52"/>
      <c r="L98" s="52" t="s">
        <v>365</v>
      </c>
      <c r="M98" s="51">
        <v>55</v>
      </c>
      <c r="N98" s="2"/>
      <c r="V98" s="49"/>
    </row>
    <row r="99" spans="1:22" ht="21.9" customHeight="1" thickTop="1" thickBot="1">
      <c r="A99" s="313">
        <f>A95+1</f>
        <v>22</v>
      </c>
      <c r="B99" s="228" t="s">
        <v>336</v>
      </c>
      <c r="C99" s="212" t="s">
        <v>338</v>
      </c>
      <c r="D99" s="212" t="s">
        <v>24</v>
      </c>
      <c r="E99" s="328" t="s">
        <v>340</v>
      </c>
      <c r="F99" s="328"/>
      <c r="G99" s="328" t="s">
        <v>332</v>
      </c>
      <c r="H99" s="329"/>
      <c r="I99" s="238"/>
      <c r="J99" s="70"/>
      <c r="K99" s="70"/>
      <c r="L99" s="70"/>
      <c r="M99" s="243"/>
      <c r="N99" s="2"/>
      <c r="V99" s="49"/>
    </row>
    <row r="100" spans="1:22" ht="54" customHeight="1" thickBot="1">
      <c r="A100" s="314"/>
      <c r="B100" s="68" t="s">
        <v>394</v>
      </c>
      <c r="C100" s="232" t="s">
        <v>485</v>
      </c>
      <c r="D100" s="213">
        <v>45579</v>
      </c>
      <c r="E100" s="169"/>
      <c r="F100" s="171" t="s">
        <v>484</v>
      </c>
      <c r="G100" s="303" t="s">
        <v>481</v>
      </c>
      <c r="H100" s="304"/>
      <c r="I100" s="305"/>
      <c r="J100" s="64" t="s">
        <v>483</v>
      </c>
      <c r="K100" s="63"/>
      <c r="L100" s="60" t="s">
        <v>365</v>
      </c>
      <c r="M100" s="244">
        <v>260</v>
      </c>
      <c r="N100" s="2"/>
      <c r="V100" s="49"/>
    </row>
    <row r="101" spans="1:22" ht="21" thickBot="1">
      <c r="A101" s="314"/>
      <c r="B101" s="229" t="s">
        <v>337</v>
      </c>
      <c r="C101" s="214" t="s">
        <v>339</v>
      </c>
      <c r="D101" s="214" t="s">
        <v>23</v>
      </c>
      <c r="E101" s="321" t="s">
        <v>341</v>
      </c>
      <c r="F101" s="321"/>
      <c r="G101" s="322"/>
      <c r="H101" s="323"/>
      <c r="I101" s="324"/>
      <c r="J101" s="61"/>
      <c r="K101" s="60"/>
      <c r="L101" s="59"/>
      <c r="M101" s="58"/>
      <c r="N101" s="2"/>
      <c r="V101" s="49"/>
    </row>
    <row r="102" spans="1:22" ht="21" thickBot="1">
      <c r="A102" s="315"/>
      <c r="B102" s="57" t="s">
        <v>851</v>
      </c>
      <c r="C102" s="162" t="s">
        <v>481</v>
      </c>
      <c r="D102" s="215">
        <v>45580</v>
      </c>
      <c r="E102" s="216" t="s">
        <v>4</v>
      </c>
      <c r="F102" s="217" t="s">
        <v>480</v>
      </c>
      <c r="G102" s="310"/>
      <c r="H102" s="311"/>
      <c r="I102" s="312"/>
      <c r="J102" s="53"/>
      <c r="K102" s="52"/>
      <c r="L102" s="52"/>
      <c r="M102" s="51"/>
      <c r="N102" s="2"/>
      <c r="V102" s="49"/>
    </row>
    <row r="103" spans="1:22" ht="21.9" customHeight="1" thickTop="1" thickBot="1">
      <c r="A103" s="313">
        <f>A99+1</f>
        <v>23</v>
      </c>
      <c r="B103" s="228" t="s">
        <v>336</v>
      </c>
      <c r="C103" s="212" t="s">
        <v>338</v>
      </c>
      <c r="D103" s="212" t="s">
        <v>24</v>
      </c>
      <c r="E103" s="328" t="s">
        <v>340</v>
      </c>
      <c r="F103" s="328"/>
      <c r="G103" s="328" t="s">
        <v>332</v>
      </c>
      <c r="H103" s="329"/>
      <c r="I103" s="238"/>
      <c r="J103" s="70"/>
      <c r="K103" s="70"/>
      <c r="L103" s="70"/>
      <c r="M103" s="243"/>
      <c r="N103" s="2"/>
      <c r="V103" s="49"/>
    </row>
    <row r="104" spans="1:22" ht="61.8" thickBot="1">
      <c r="A104" s="314"/>
      <c r="B104" s="68" t="s">
        <v>479</v>
      </c>
      <c r="C104" s="232" t="s">
        <v>478</v>
      </c>
      <c r="D104" s="213">
        <v>45578</v>
      </c>
      <c r="E104" s="169"/>
      <c r="F104" s="171" t="s">
        <v>477</v>
      </c>
      <c r="G104" s="303" t="s">
        <v>475</v>
      </c>
      <c r="H104" s="304"/>
      <c r="I104" s="305"/>
      <c r="J104" s="64" t="s">
        <v>476</v>
      </c>
      <c r="K104" s="63"/>
      <c r="L104" s="60" t="s">
        <v>365</v>
      </c>
      <c r="M104" s="261">
        <v>0</v>
      </c>
      <c r="N104" s="2"/>
      <c r="V104" s="49"/>
    </row>
    <row r="105" spans="1:22" ht="21" thickBot="1">
      <c r="A105" s="314"/>
      <c r="B105" s="229" t="s">
        <v>337</v>
      </c>
      <c r="C105" s="214" t="s">
        <v>339</v>
      </c>
      <c r="D105" s="214" t="s">
        <v>23</v>
      </c>
      <c r="E105" s="321" t="s">
        <v>341</v>
      </c>
      <c r="F105" s="321"/>
      <c r="G105" s="322"/>
      <c r="H105" s="323"/>
      <c r="I105" s="324"/>
      <c r="J105" s="61" t="s">
        <v>6</v>
      </c>
      <c r="K105" s="60"/>
      <c r="L105" s="59" t="s">
        <v>365</v>
      </c>
      <c r="M105" s="58">
        <v>445</v>
      </c>
      <c r="N105" s="2"/>
      <c r="V105" s="49"/>
    </row>
    <row r="106" spans="1:22" ht="21" thickBot="1">
      <c r="A106" s="315"/>
      <c r="B106" s="57" t="s">
        <v>852</v>
      </c>
      <c r="C106" s="162" t="s">
        <v>475</v>
      </c>
      <c r="D106" s="215">
        <v>45580</v>
      </c>
      <c r="E106" s="216" t="s">
        <v>4</v>
      </c>
      <c r="F106" s="217" t="s">
        <v>474</v>
      </c>
      <c r="G106" s="310"/>
      <c r="H106" s="311"/>
      <c r="I106" s="312"/>
      <c r="J106" s="53" t="s">
        <v>5</v>
      </c>
      <c r="K106" s="52"/>
      <c r="L106" s="52" t="s">
        <v>365</v>
      </c>
      <c r="M106" s="51">
        <v>1000</v>
      </c>
      <c r="N106" s="2"/>
      <c r="V106" s="49"/>
    </row>
    <row r="107" spans="1:22" ht="21.9" customHeight="1" thickTop="1" thickBot="1">
      <c r="A107" s="313">
        <f>A103+1</f>
        <v>24</v>
      </c>
      <c r="B107" s="228" t="s">
        <v>336</v>
      </c>
      <c r="C107" s="212" t="s">
        <v>338</v>
      </c>
      <c r="D107" s="212" t="s">
        <v>24</v>
      </c>
      <c r="E107" s="328" t="s">
        <v>340</v>
      </c>
      <c r="F107" s="328"/>
      <c r="G107" s="328" t="s">
        <v>332</v>
      </c>
      <c r="H107" s="329"/>
      <c r="I107" s="238"/>
      <c r="J107" s="70"/>
      <c r="K107" s="70"/>
      <c r="L107" s="70"/>
      <c r="M107" s="243"/>
      <c r="N107" s="2"/>
      <c r="V107" s="49"/>
    </row>
    <row r="108" spans="1:22" ht="41.4" thickBot="1">
      <c r="A108" s="314"/>
      <c r="B108" s="68" t="s">
        <v>473</v>
      </c>
      <c r="C108" s="232" t="s">
        <v>470</v>
      </c>
      <c r="D108" s="213">
        <v>45581</v>
      </c>
      <c r="E108" s="169"/>
      <c r="F108" s="171" t="s">
        <v>392</v>
      </c>
      <c r="G108" s="303" t="s">
        <v>468</v>
      </c>
      <c r="H108" s="304"/>
      <c r="I108" s="305"/>
      <c r="J108" s="85" t="s">
        <v>18</v>
      </c>
      <c r="K108" s="84"/>
      <c r="L108" s="84" t="s">
        <v>365</v>
      </c>
      <c r="M108" s="83">
        <v>634</v>
      </c>
      <c r="N108" s="2"/>
      <c r="V108" s="49"/>
    </row>
    <row r="109" spans="1:22" ht="21" thickBot="1">
      <c r="A109" s="314"/>
      <c r="B109" s="229" t="s">
        <v>337</v>
      </c>
      <c r="C109" s="214" t="s">
        <v>339</v>
      </c>
      <c r="D109" s="214" t="s">
        <v>23</v>
      </c>
      <c r="E109" s="321" t="s">
        <v>341</v>
      </c>
      <c r="F109" s="321"/>
      <c r="G109" s="322"/>
      <c r="H109" s="323"/>
      <c r="I109" s="324"/>
      <c r="J109" s="85" t="s">
        <v>6</v>
      </c>
      <c r="K109" s="84"/>
      <c r="L109" s="84" t="s">
        <v>365</v>
      </c>
      <c r="M109" s="83">
        <v>448</v>
      </c>
      <c r="N109" s="2"/>
      <c r="V109" s="49"/>
    </row>
    <row r="110" spans="1:22" ht="21" thickBot="1">
      <c r="A110" s="315"/>
      <c r="B110" s="57" t="s">
        <v>853</v>
      </c>
      <c r="C110" s="162" t="s">
        <v>468</v>
      </c>
      <c r="D110" s="215">
        <v>45583</v>
      </c>
      <c r="E110" s="216" t="s">
        <v>4</v>
      </c>
      <c r="F110" s="217" t="s">
        <v>467</v>
      </c>
      <c r="G110" s="310"/>
      <c r="H110" s="311"/>
      <c r="I110" s="312"/>
      <c r="J110" s="85" t="s">
        <v>391</v>
      </c>
      <c r="K110" s="84"/>
      <c r="L110" s="84" t="s">
        <v>365</v>
      </c>
      <c r="M110" s="83">
        <v>595</v>
      </c>
      <c r="N110" s="2"/>
      <c r="V110" s="49"/>
    </row>
    <row r="111" spans="1:22" ht="21.6" thickTop="1" thickBot="1">
      <c r="A111" s="313">
        <f>A107+1</f>
        <v>25</v>
      </c>
      <c r="B111" s="228" t="s">
        <v>336</v>
      </c>
      <c r="C111" s="212" t="s">
        <v>338</v>
      </c>
      <c r="D111" s="212" t="s">
        <v>24</v>
      </c>
      <c r="E111" s="328" t="s">
        <v>340</v>
      </c>
      <c r="F111" s="328"/>
      <c r="G111" s="328" t="s">
        <v>332</v>
      </c>
      <c r="H111" s="329"/>
      <c r="I111" s="238"/>
      <c r="J111" s="88"/>
      <c r="K111" s="88"/>
      <c r="L111" s="88"/>
      <c r="M111" s="247"/>
      <c r="N111" s="2"/>
      <c r="V111" s="49"/>
    </row>
    <row r="112" spans="1:22" ht="41.4" customHeight="1" thickBot="1">
      <c r="A112" s="314"/>
      <c r="B112" s="68" t="s">
        <v>471</v>
      </c>
      <c r="C112" s="232" t="s">
        <v>470</v>
      </c>
      <c r="D112" s="213">
        <v>45581</v>
      </c>
      <c r="E112" s="169"/>
      <c r="F112" s="171" t="s">
        <v>392</v>
      </c>
      <c r="G112" s="303" t="s">
        <v>468</v>
      </c>
      <c r="H112" s="304"/>
      <c r="I112" s="305"/>
      <c r="J112" s="64" t="s">
        <v>18</v>
      </c>
      <c r="K112" s="63"/>
      <c r="L112" s="60" t="s">
        <v>365</v>
      </c>
      <c r="M112" s="244">
        <v>634</v>
      </c>
      <c r="N112" s="2"/>
      <c r="V112" s="49"/>
    </row>
    <row r="113" spans="1:22" ht="21" thickBot="1">
      <c r="A113" s="314"/>
      <c r="B113" s="229" t="s">
        <v>337</v>
      </c>
      <c r="C113" s="214" t="s">
        <v>339</v>
      </c>
      <c r="D113" s="214" t="s">
        <v>23</v>
      </c>
      <c r="E113" s="321" t="s">
        <v>341</v>
      </c>
      <c r="F113" s="321"/>
      <c r="G113" s="322"/>
      <c r="H113" s="323"/>
      <c r="I113" s="324"/>
      <c r="J113" s="61" t="s">
        <v>6</v>
      </c>
      <c r="K113" s="60"/>
      <c r="L113" s="59" t="s">
        <v>365</v>
      </c>
      <c r="M113" s="58">
        <v>448</v>
      </c>
      <c r="N113" s="2"/>
      <c r="V113" s="49"/>
    </row>
    <row r="114" spans="1:22" ht="21" thickBot="1">
      <c r="A114" s="315"/>
      <c r="B114" s="57" t="s">
        <v>854</v>
      </c>
      <c r="C114" s="162" t="s">
        <v>468</v>
      </c>
      <c r="D114" s="215">
        <v>45583</v>
      </c>
      <c r="E114" s="216" t="s">
        <v>4</v>
      </c>
      <c r="F114" s="217" t="s">
        <v>467</v>
      </c>
      <c r="G114" s="310"/>
      <c r="H114" s="311"/>
      <c r="I114" s="312"/>
      <c r="J114" s="53" t="s">
        <v>391</v>
      </c>
      <c r="K114" s="52"/>
      <c r="L114" s="52" t="s">
        <v>365</v>
      </c>
      <c r="M114" s="51">
        <v>595</v>
      </c>
      <c r="N114" s="2"/>
      <c r="V114" s="49"/>
    </row>
    <row r="115" spans="1:22" ht="21.6" thickTop="1" thickBot="1">
      <c r="A115" s="313">
        <f>A111+1</f>
        <v>26</v>
      </c>
      <c r="B115" s="228" t="s">
        <v>336</v>
      </c>
      <c r="C115" s="212" t="s">
        <v>338</v>
      </c>
      <c r="D115" s="212" t="s">
        <v>24</v>
      </c>
      <c r="E115" s="328" t="s">
        <v>340</v>
      </c>
      <c r="F115" s="328"/>
      <c r="G115" s="328" t="s">
        <v>332</v>
      </c>
      <c r="H115" s="329"/>
      <c r="I115" s="238"/>
      <c r="J115" s="70"/>
      <c r="K115" s="70"/>
      <c r="L115" s="70"/>
      <c r="M115" s="243"/>
      <c r="N115" s="2"/>
      <c r="V115" s="49"/>
    </row>
    <row r="116" spans="1:22" ht="38.4" customHeight="1" thickBot="1">
      <c r="A116" s="314"/>
      <c r="B116" s="68" t="s">
        <v>466</v>
      </c>
      <c r="C116" s="232" t="s">
        <v>465</v>
      </c>
      <c r="D116" s="213">
        <v>45582</v>
      </c>
      <c r="E116" s="169"/>
      <c r="F116" s="171" t="s">
        <v>464</v>
      </c>
      <c r="G116" s="303" t="s">
        <v>462</v>
      </c>
      <c r="H116" s="304"/>
      <c r="I116" s="305"/>
      <c r="J116" s="64" t="s">
        <v>18</v>
      </c>
      <c r="K116" s="63"/>
      <c r="L116" s="60" t="s">
        <v>365</v>
      </c>
      <c r="M116" s="244">
        <v>710</v>
      </c>
      <c r="N116" s="2"/>
      <c r="V116" s="49"/>
    </row>
    <row r="117" spans="1:22" ht="30.6" customHeight="1" thickBot="1">
      <c r="A117" s="314"/>
      <c r="B117" s="229" t="s">
        <v>337</v>
      </c>
      <c r="C117" s="214" t="s">
        <v>339</v>
      </c>
      <c r="D117" s="214" t="s">
        <v>23</v>
      </c>
      <c r="E117" s="321" t="s">
        <v>341</v>
      </c>
      <c r="F117" s="321"/>
      <c r="G117" s="322"/>
      <c r="H117" s="323"/>
      <c r="I117" s="324"/>
      <c r="J117" s="61" t="s">
        <v>6</v>
      </c>
      <c r="K117" s="60"/>
      <c r="L117" s="59" t="s">
        <v>365</v>
      </c>
      <c r="M117" s="58">
        <v>1240</v>
      </c>
      <c r="N117" s="2"/>
      <c r="V117" s="49"/>
    </row>
    <row r="118" spans="1:22" ht="21" thickBot="1">
      <c r="A118" s="315"/>
      <c r="B118" s="57" t="s">
        <v>855</v>
      </c>
      <c r="C118" s="162" t="s">
        <v>462</v>
      </c>
      <c r="D118" s="215">
        <v>45585</v>
      </c>
      <c r="E118" s="216" t="s">
        <v>4</v>
      </c>
      <c r="F118" s="217" t="s">
        <v>461</v>
      </c>
      <c r="G118" s="310"/>
      <c r="H118" s="311"/>
      <c r="I118" s="312"/>
      <c r="J118" s="53" t="s">
        <v>5</v>
      </c>
      <c r="K118" s="52"/>
      <c r="L118" s="52" t="s">
        <v>365</v>
      </c>
      <c r="M118" s="51">
        <v>1281</v>
      </c>
      <c r="N118" s="2"/>
      <c r="V118" s="49"/>
    </row>
    <row r="119" spans="1:22" ht="21.6" thickTop="1" thickBot="1">
      <c r="A119" s="313">
        <f>A115+1</f>
        <v>27</v>
      </c>
      <c r="B119" s="228" t="s">
        <v>336</v>
      </c>
      <c r="C119" s="212" t="s">
        <v>338</v>
      </c>
      <c r="D119" s="212" t="s">
        <v>24</v>
      </c>
      <c r="E119" s="328" t="s">
        <v>340</v>
      </c>
      <c r="F119" s="328"/>
      <c r="G119" s="328" t="s">
        <v>332</v>
      </c>
      <c r="H119" s="329"/>
      <c r="I119" s="238"/>
      <c r="J119" s="70"/>
      <c r="K119" s="70"/>
      <c r="L119" s="70"/>
      <c r="M119" s="243"/>
      <c r="N119" s="2"/>
      <c r="V119" s="49"/>
    </row>
    <row r="120" spans="1:22" ht="64.5" customHeight="1" thickBot="1">
      <c r="A120" s="314"/>
      <c r="B120" s="68" t="s">
        <v>460</v>
      </c>
      <c r="C120" s="232" t="s">
        <v>459</v>
      </c>
      <c r="D120" s="213">
        <v>45586</v>
      </c>
      <c r="E120" s="169"/>
      <c r="F120" s="171" t="s">
        <v>458</v>
      </c>
      <c r="G120" s="303" t="s">
        <v>457</v>
      </c>
      <c r="H120" s="304"/>
      <c r="I120" s="305"/>
      <c r="J120" s="64" t="s">
        <v>5</v>
      </c>
      <c r="K120" s="63"/>
      <c r="L120" s="60" t="s">
        <v>365</v>
      </c>
      <c r="M120" s="244">
        <v>250</v>
      </c>
      <c r="N120" s="2"/>
      <c r="V120" s="49"/>
    </row>
    <row r="121" spans="1:22" ht="60.6" customHeight="1" thickBot="1">
      <c r="A121" s="314"/>
      <c r="B121" s="229" t="s">
        <v>337</v>
      </c>
      <c r="C121" s="214" t="s">
        <v>339</v>
      </c>
      <c r="D121" s="214" t="s">
        <v>23</v>
      </c>
      <c r="E121" s="321" t="s">
        <v>341</v>
      </c>
      <c r="F121" s="321"/>
      <c r="G121" s="322"/>
      <c r="H121" s="323"/>
      <c r="I121" s="324"/>
      <c r="J121" s="61"/>
      <c r="K121" s="60"/>
      <c r="L121" s="59"/>
      <c r="M121" s="58"/>
      <c r="N121" s="2"/>
      <c r="V121" s="49"/>
    </row>
    <row r="122" spans="1:22" ht="31.2" thickBot="1">
      <c r="A122" s="315"/>
      <c r="B122" s="57" t="s">
        <v>856</v>
      </c>
      <c r="C122" s="162" t="s">
        <v>455</v>
      </c>
      <c r="D122" s="215">
        <v>45587</v>
      </c>
      <c r="E122" s="216" t="s">
        <v>4</v>
      </c>
      <c r="F122" s="217" t="s">
        <v>441</v>
      </c>
      <c r="G122" s="310"/>
      <c r="H122" s="311"/>
      <c r="I122" s="312"/>
      <c r="J122" s="53"/>
      <c r="K122" s="52"/>
      <c r="L122" s="52"/>
      <c r="M122" s="51"/>
      <c r="N122" s="2"/>
      <c r="V122" s="49"/>
    </row>
    <row r="123" spans="1:22" ht="14.4" thickTop="1" thickBot="1">
      <c r="A123" s="313">
        <f>A119+1</f>
        <v>28</v>
      </c>
      <c r="B123" s="228" t="s">
        <v>336</v>
      </c>
      <c r="C123" s="212" t="s">
        <v>338</v>
      </c>
      <c r="D123" s="212"/>
      <c r="E123" s="328" t="s">
        <v>340</v>
      </c>
      <c r="F123" s="328"/>
      <c r="G123" s="328" t="s">
        <v>332</v>
      </c>
      <c r="H123" s="329"/>
      <c r="I123" s="238"/>
      <c r="J123" s="70"/>
      <c r="K123" s="70"/>
      <c r="L123" s="70"/>
      <c r="M123" s="243"/>
      <c r="N123" s="2"/>
      <c r="V123" s="49"/>
    </row>
    <row r="124" spans="1:22" ht="35.4" customHeight="1" thickBot="1">
      <c r="A124" s="314"/>
      <c r="B124" s="68" t="s">
        <v>454</v>
      </c>
      <c r="C124" s="232" t="s">
        <v>444</v>
      </c>
      <c r="D124" s="213">
        <v>45586</v>
      </c>
      <c r="E124" s="169"/>
      <c r="F124" s="171" t="s">
        <v>419</v>
      </c>
      <c r="G124" s="303" t="s">
        <v>442</v>
      </c>
      <c r="H124" s="304"/>
      <c r="I124" s="305"/>
      <c r="J124" s="64" t="s">
        <v>6</v>
      </c>
      <c r="K124" s="63"/>
      <c r="L124" s="60" t="s">
        <v>365</v>
      </c>
      <c r="M124" s="244">
        <v>851.58</v>
      </c>
      <c r="N124" s="2"/>
      <c r="V124" s="49"/>
    </row>
    <row r="125" spans="1:22" ht="30.6" customHeight="1" thickBot="1">
      <c r="A125" s="314"/>
      <c r="B125" s="229" t="s">
        <v>337</v>
      </c>
      <c r="C125" s="214" t="s">
        <v>339</v>
      </c>
      <c r="D125" s="214" t="s">
        <v>23</v>
      </c>
      <c r="E125" s="321" t="s">
        <v>341</v>
      </c>
      <c r="F125" s="321"/>
      <c r="G125" s="322"/>
      <c r="H125" s="323"/>
      <c r="I125" s="324"/>
      <c r="J125" s="61" t="s">
        <v>5</v>
      </c>
      <c r="K125" s="60"/>
      <c r="L125" s="59" t="s">
        <v>365</v>
      </c>
      <c r="M125" s="58">
        <v>145.75</v>
      </c>
      <c r="N125" s="2"/>
      <c r="V125" s="49"/>
    </row>
    <row r="126" spans="1:22" ht="25.5" customHeight="1" thickBot="1">
      <c r="A126" s="315"/>
      <c r="B126" s="57" t="s">
        <v>857</v>
      </c>
      <c r="C126" s="162" t="s">
        <v>442</v>
      </c>
      <c r="D126" s="215">
        <v>45588</v>
      </c>
      <c r="E126" s="216" t="s">
        <v>4</v>
      </c>
      <c r="F126" s="217" t="s">
        <v>446</v>
      </c>
      <c r="G126" s="310"/>
      <c r="H126" s="311"/>
      <c r="I126" s="312"/>
      <c r="J126" s="53" t="s">
        <v>391</v>
      </c>
      <c r="K126" s="52"/>
      <c r="L126" s="52" t="s">
        <v>365</v>
      </c>
      <c r="M126" s="51">
        <v>275</v>
      </c>
      <c r="N126" s="2"/>
      <c r="V126" s="49"/>
    </row>
    <row r="127" spans="1:22" ht="21.6" thickTop="1" thickBot="1">
      <c r="A127" s="313">
        <f>A123+1</f>
        <v>29</v>
      </c>
      <c r="B127" s="228" t="s">
        <v>336</v>
      </c>
      <c r="C127" s="212" t="s">
        <v>338</v>
      </c>
      <c r="D127" s="212" t="s">
        <v>24</v>
      </c>
      <c r="E127" s="328" t="s">
        <v>340</v>
      </c>
      <c r="F127" s="328"/>
      <c r="G127" s="328" t="s">
        <v>332</v>
      </c>
      <c r="H127" s="329"/>
      <c r="I127" s="238"/>
      <c r="J127" s="70"/>
      <c r="K127" s="70"/>
      <c r="L127" s="70"/>
      <c r="M127" s="243"/>
      <c r="N127" s="2"/>
      <c r="V127" s="49"/>
    </row>
    <row r="128" spans="1:22" ht="32.1" customHeight="1" thickBot="1">
      <c r="A128" s="314"/>
      <c r="B128" s="68" t="s">
        <v>452</v>
      </c>
      <c r="C128" s="232" t="s">
        <v>444</v>
      </c>
      <c r="D128" s="213">
        <v>45586</v>
      </c>
      <c r="E128" s="169"/>
      <c r="F128" s="171" t="s">
        <v>419</v>
      </c>
      <c r="G128" s="303" t="s">
        <v>442</v>
      </c>
      <c r="H128" s="304"/>
      <c r="I128" s="305"/>
      <c r="J128" s="64" t="s">
        <v>391</v>
      </c>
      <c r="K128" s="63"/>
      <c r="L128" s="60" t="s">
        <v>365</v>
      </c>
      <c r="M128" s="244">
        <v>275</v>
      </c>
      <c r="N128" s="2"/>
      <c r="V128" s="49"/>
    </row>
    <row r="129" spans="1:22" ht="30.6" customHeight="1" thickBot="1">
      <c r="A129" s="314"/>
      <c r="B129" s="229" t="s">
        <v>337</v>
      </c>
      <c r="C129" s="214" t="s">
        <v>339</v>
      </c>
      <c r="D129" s="214" t="s">
        <v>23</v>
      </c>
      <c r="E129" s="321" t="s">
        <v>341</v>
      </c>
      <c r="F129" s="321"/>
      <c r="G129" s="322"/>
      <c r="H129" s="323"/>
      <c r="I129" s="324"/>
      <c r="J129" s="61"/>
      <c r="K129" s="60"/>
      <c r="L129" s="59"/>
      <c r="M129" s="58"/>
      <c r="N129" s="2"/>
      <c r="V129" s="49"/>
    </row>
    <row r="130" spans="1:22" ht="21" thickBot="1">
      <c r="A130" s="315"/>
      <c r="B130" s="57" t="s">
        <v>858</v>
      </c>
      <c r="C130" s="162" t="s">
        <v>442</v>
      </c>
      <c r="D130" s="215">
        <v>45588</v>
      </c>
      <c r="E130" s="216" t="s">
        <v>4</v>
      </c>
      <c r="F130" s="217" t="s">
        <v>450</v>
      </c>
      <c r="G130" s="310"/>
      <c r="H130" s="311"/>
      <c r="I130" s="312"/>
      <c r="J130" s="53"/>
      <c r="K130" s="52"/>
      <c r="L130" s="52"/>
      <c r="M130" s="51"/>
      <c r="N130" s="2"/>
      <c r="V130" s="49"/>
    </row>
    <row r="131" spans="1:22" ht="21.6" thickTop="1" thickBot="1">
      <c r="A131" s="313">
        <f>A127+1</f>
        <v>30</v>
      </c>
      <c r="B131" s="228" t="s">
        <v>336</v>
      </c>
      <c r="C131" s="212" t="s">
        <v>338</v>
      </c>
      <c r="D131" s="212" t="s">
        <v>24</v>
      </c>
      <c r="E131" s="328" t="s">
        <v>340</v>
      </c>
      <c r="F131" s="328"/>
      <c r="G131" s="328" t="s">
        <v>332</v>
      </c>
      <c r="H131" s="329"/>
      <c r="I131" s="238"/>
      <c r="J131" s="70"/>
      <c r="K131" s="70"/>
      <c r="L131" s="70"/>
      <c r="M131" s="243"/>
      <c r="N131" s="2"/>
      <c r="V131" s="49"/>
    </row>
    <row r="132" spans="1:22" ht="32.1" customHeight="1" thickBot="1">
      <c r="A132" s="314"/>
      <c r="B132" s="68" t="s">
        <v>449</v>
      </c>
      <c r="C132" s="232" t="s">
        <v>444</v>
      </c>
      <c r="D132" s="213">
        <v>45586</v>
      </c>
      <c r="E132" s="169"/>
      <c r="F132" s="171" t="s">
        <v>419</v>
      </c>
      <c r="G132" s="303" t="s">
        <v>442</v>
      </c>
      <c r="H132" s="304"/>
      <c r="I132" s="305"/>
      <c r="J132" s="64" t="s">
        <v>6</v>
      </c>
      <c r="K132" s="63"/>
      <c r="L132" s="60" t="s">
        <v>365</v>
      </c>
      <c r="M132" s="244">
        <v>851.58</v>
      </c>
      <c r="N132" s="2"/>
      <c r="P132" s="1"/>
      <c r="V132" s="49"/>
    </row>
    <row r="133" spans="1:22" ht="30.6" customHeight="1" thickBot="1">
      <c r="A133" s="314"/>
      <c r="B133" s="229" t="s">
        <v>337</v>
      </c>
      <c r="C133" s="214" t="s">
        <v>339</v>
      </c>
      <c r="D133" s="214" t="s">
        <v>23</v>
      </c>
      <c r="E133" s="321" t="s">
        <v>341</v>
      </c>
      <c r="F133" s="321"/>
      <c r="G133" s="322"/>
      <c r="H133" s="323"/>
      <c r="I133" s="324"/>
      <c r="J133" s="61" t="s">
        <v>391</v>
      </c>
      <c r="K133" s="60"/>
      <c r="L133" s="59" t="s">
        <v>365</v>
      </c>
      <c r="M133" s="58">
        <v>275</v>
      </c>
      <c r="N133" s="2"/>
      <c r="V133" s="49"/>
    </row>
    <row r="134" spans="1:22" s="1" customFormat="1" ht="21" thickBot="1">
      <c r="A134" s="315"/>
      <c r="B134" s="57" t="s">
        <v>859</v>
      </c>
      <c r="C134" s="162" t="s">
        <v>442</v>
      </c>
      <c r="D134" s="215">
        <v>45588</v>
      </c>
      <c r="E134" s="216" t="s">
        <v>4</v>
      </c>
      <c r="F134" s="217" t="s">
        <v>446</v>
      </c>
      <c r="G134" s="310"/>
      <c r="H134" s="311"/>
      <c r="I134" s="312"/>
      <c r="J134" s="53" t="s">
        <v>5</v>
      </c>
      <c r="K134" s="52"/>
      <c r="L134" s="52" t="s">
        <v>365</v>
      </c>
      <c r="M134" s="51">
        <v>146</v>
      </c>
      <c r="N134" s="3"/>
      <c r="P134"/>
      <c r="Q134"/>
      <c r="V134" s="49"/>
    </row>
    <row r="135" spans="1:22" ht="21.6" thickTop="1" thickBot="1">
      <c r="A135" s="313">
        <f>A131+1</f>
        <v>31</v>
      </c>
      <c r="B135" s="228" t="s">
        <v>336</v>
      </c>
      <c r="C135" s="212" t="s">
        <v>338</v>
      </c>
      <c r="D135" s="212" t="s">
        <v>24</v>
      </c>
      <c r="E135" s="328" t="s">
        <v>340</v>
      </c>
      <c r="F135" s="328"/>
      <c r="G135" s="328" t="s">
        <v>332</v>
      </c>
      <c r="H135" s="329"/>
      <c r="I135" s="238"/>
      <c r="J135" s="70"/>
      <c r="K135" s="70"/>
      <c r="L135" s="70"/>
      <c r="M135" s="243"/>
      <c r="N135" s="2"/>
      <c r="V135" s="49"/>
    </row>
    <row r="136" spans="1:22" ht="30" customHeight="1" thickBot="1">
      <c r="A136" s="314"/>
      <c r="B136" s="68" t="s">
        <v>447</v>
      </c>
      <c r="C136" s="232" t="s">
        <v>444</v>
      </c>
      <c r="D136" s="213">
        <v>45586</v>
      </c>
      <c r="E136" s="169"/>
      <c r="F136" s="171" t="s">
        <v>419</v>
      </c>
      <c r="G136" s="303" t="s">
        <v>442</v>
      </c>
      <c r="H136" s="304"/>
      <c r="I136" s="305"/>
      <c r="J136" s="64" t="s">
        <v>6</v>
      </c>
      <c r="K136" s="63"/>
      <c r="L136" s="60" t="s">
        <v>365</v>
      </c>
      <c r="M136" s="244">
        <v>852</v>
      </c>
      <c r="N136" s="2"/>
      <c r="V136" s="49"/>
    </row>
    <row r="137" spans="1:22" ht="30.6" customHeight="1" thickBot="1">
      <c r="A137" s="314"/>
      <c r="B137" s="229" t="s">
        <v>337</v>
      </c>
      <c r="C137" s="214" t="s">
        <v>339</v>
      </c>
      <c r="D137" s="214" t="s">
        <v>23</v>
      </c>
      <c r="E137" s="321" t="s">
        <v>341</v>
      </c>
      <c r="F137" s="321"/>
      <c r="G137" s="322"/>
      <c r="H137" s="323"/>
      <c r="I137" s="324"/>
      <c r="J137" s="61" t="s">
        <v>391</v>
      </c>
      <c r="K137" s="60"/>
      <c r="L137" s="59" t="s">
        <v>365</v>
      </c>
      <c r="M137" s="58">
        <v>275</v>
      </c>
      <c r="N137" s="2"/>
      <c r="V137" s="49"/>
    </row>
    <row r="138" spans="1:22" ht="21" thickBot="1">
      <c r="A138" s="315"/>
      <c r="B138" s="57" t="s">
        <v>860</v>
      </c>
      <c r="C138" s="162" t="s">
        <v>442</v>
      </c>
      <c r="D138" s="215">
        <v>45588</v>
      </c>
      <c r="E138" s="216" t="s">
        <v>4</v>
      </c>
      <c r="F138" s="217" t="s">
        <v>446</v>
      </c>
      <c r="G138" s="310"/>
      <c r="H138" s="311"/>
      <c r="I138" s="312"/>
      <c r="J138" s="53" t="s">
        <v>5</v>
      </c>
      <c r="K138" s="52"/>
      <c r="L138" s="52" t="s">
        <v>365</v>
      </c>
      <c r="M138" s="51">
        <v>146</v>
      </c>
      <c r="N138" s="2"/>
      <c r="V138" s="49"/>
    </row>
    <row r="139" spans="1:22" ht="21.6" thickTop="1" thickBot="1">
      <c r="A139" s="313">
        <f>A135+1</f>
        <v>32</v>
      </c>
      <c r="B139" s="228" t="s">
        <v>336</v>
      </c>
      <c r="C139" s="212" t="s">
        <v>338</v>
      </c>
      <c r="D139" s="212" t="s">
        <v>24</v>
      </c>
      <c r="E139" s="328" t="s">
        <v>340</v>
      </c>
      <c r="F139" s="328"/>
      <c r="G139" s="328" t="s">
        <v>332</v>
      </c>
      <c r="H139" s="329"/>
      <c r="I139" s="238"/>
      <c r="J139" s="70"/>
      <c r="K139" s="70"/>
      <c r="L139" s="70"/>
      <c r="M139" s="243"/>
      <c r="N139" s="2"/>
      <c r="V139" s="49"/>
    </row>
    <row r="140" spans="1:22" ht="29.4" customHeight="1" thickBot="1">
      <c r="A140" s="314"/>
      <c r="B140" s="68" t="s">
        <v>445</v>
      </c>
      <c r="C140" s="232" t="s">
        <v>444</v>
      </c>
      <c r="D140" s="213">
        <v>45586</v>
      </c>
      <c r="E140" s="169"/>
      <c r="F140" s="171" t="s">
        <v>419</v>
      </c>
      <c r="G140" s="303" t="s">
        <v>442</v>
      </c>
      <c r="H140" s="304"/>
      <c r="I140" s="305"/>
      <c r="J140" s="64" t="s">
        <v>6</v>
      </c>
      <c r="K140" s="63"/>
      <c r="L140" s="60" t="s">
        <v>365</v>
      </c>
      <c r="M140" s="244">
        <v>568</v>
      </c>
      <c r="N140" s="2"/>
      <c r="V140" s="49"/>
    </row>
    <row r="141" spans="1:22" ht="30.6" customHeight="1" thickBot="1">
      <c r="A141" s="314"/>
      <c r="B141" s="229" t="s">
        <v>337</v>
      </c>
      <c r="C141" s="214" t="s">
        <v>339</v>
      </c>
      <c r="D141" s="214" t="s">
        <v>23</v>
      </c>
      <c r="E141" s="321" t="s">
        <v>341</v>
      </c>
      <c r="F141" s="321"/>
      <c r="G141" s="322"/>
      <c r="H141" s="323"/>
      <c r="I141" s="324"/>
      <c r="J141" s="61" t="s">
        <v>391</v>
      </c>
      <c r="K141" s="60"/>
      <c r="L141" s="59" t="s">
        <v>365</v>
      </c>
      <c r="M141" s="58">
        <v>275</v>
      </c>
      <c r="N141" s="2"/>
      <c r="V141" s="49"/>
    </row>
    <row r="142" spans="1:22" ht="21" thickBot="1">
      <c r="A142" s="315"/>
      <c r="B142" s="57" t="s">
        <v>861</v>
      </c>
      <c r="C142" s="162" t="s">
        <v>442</v>
      </c>
      <c r="D142" s="215">
        <v>45588</v>
      </c>
      <c r="E142" s="216" t="s">
        <v>4</v>
      </c>
      <c r="F142" s="217" t="s">
        <v>441</v>
      </c>
      <c r="G142" s="310"/>
      <c r="H142" s="311"/>
      <c r="I142" s="312"/>
      <c r="J142" s="53" t="s">
        <v>5</v>
      </c>
      <c r="K142" s="52"/>
      <c r="L142" s="52" t="s">
        <v>365</v>
      </c>
      <c r="M142" s="51">
        <v>145.75</v>
      </c>
      <c r="N142" s="2"/>
      <c r="V142" s="49"/>
    </row>
    <row r="143" spans="1:22" ht="23.25" customHeight="1" thickTop="1" thickBot="1">
      <c r="A143" s="299">
        <v>33</v>
      </c>
      <c r="B143" s="228" t="s">
        <v>336</v>
      </c>
      <c r="C143" s="212" t="s">
        <v>338</v>
      </c>
      <c r="D143" s="212" t="s">
        <v>24</v>
      </c>
      <c r="E143" s="328" t="s">
        <v>340</v>
      </c>
      <c r="F143" s="328"/>
      <c r="G143" s="328" t="s">
        <v>332</v>
      </c>
      <c r="H143" s="329"/>
      <c r="I143" s="238"/>
      <c r="J143" s="70"/>
      <c r="K143" s="70"/>
      <c r="L143" s="70"/>
      <c r="M143" s="243"/>
      <c r="N143" s="2"/>
      <c r="V143" s="47"/>
    </row>
    <row r="144" spans="1:22" ht="79.5" customHeight="1" thickBot="1">
      <c r="A144" s="299"/>
      <c r="B144" s="68" t="s">
        <v>440</v>
      </c>
      <c r="C144" s="232" t="s">
        <v>439</v>
      </c>
      <c r="D144" s="213">
        <v>45595</v>
      </c>
      <c r="E144" s="169"/>
      <c r="F144" s="171" t="s">
        <v>438</v>
      </c>
      <c r="G144" s="303" t="s">
        <v>436</v>
      </c>
      <c r="H144" s="304"/>
      <c r="I144" s="305"/>
      <c r="J144" s="64" t="s">
        <v>18</v>
      </c>
      <c r="K144" s="63"/>
      <c r="L144" s="60" t="s">
        <v>365</v>
      </c>
      <c r="M144" s="244">
        <v>610</v>
      </c>
      <c r="N144" s="2"/>
      <c r="V144" s="48"/>
    </row>
    <row r="145" spans="1:22" ht="21" thickBot="1">
      <c r="A145" s="299"/>
      <c r="B145" s="229" t="s">
        <v>337</v>
      </c>
      <c r="C145" s="214" t="s">
        <v>339</v>
      </c>
      <c r="D145" s="214" t="s">
        <v>23</v>
      </c>
      <c r="E145" s="321" t="s">
        <v>341</v>
      </c>
      <c r="F145" s="321"/>
      <c r="G145" s="322"/>
      <c r="H145" s="323"/>
      <c r="I145" s="324"/>
      <c r="J145" s="61" t="s">
        <v>6</v>
      </c>
      <c r="K145" s="60"/>
      <c r="L145" s="59" t="s">
        <v>365</v>
      </c>
      <c r="M145" s="58">
        <v>597</v>
      </c>
      <c r="N145" s="2"/>
      <c r="V145" s="49"/>
    </row>
    <row r="146" spans="1:22" ht="21" thickBot="1">
      <c r="A146" s="300"/>
      <c r="B146" s="57" t="s">
        <v>860</v>
      </c>
      <c r="C146" s="162" t="s">
        <v>436</v>
      </c>
      <c r="D146" s="215">
        <v>45596</v>
      </c>
      <c r="E146" s="216" t="s">
        <v>4</v>
      </c>
      <c r="F146" s="217" t="s">
        <v>435</v>
      </c>
      <c r="G146" s="310"/>
      <c r="H146" s="311"/>
      <c r="I146" s="312"/>
      <c r="J146" s="53"/>
      <c r="K146" s="52"/>
      <c r="L146" s="52"/>
      <c r="M146" s="51"/>
      <c r="N146" s="2"/>
      <c r="V146" s="49"/>
    </row>
    <row r="147" spans="1:22" ht="23.25" customHeight="1" thickBot="1">
      <c r="A147" s="299">
        <v>34</v>
      </c>
      <c r="B147" s="228" t="s">
        <v>336</v>
      </c>
      <c r="C147" s="212" t="s">
        <v>338</v>
      </c>
      <c r="D147" s="212" t="s">
        <v>24</v>
      </c>
      <c r="E147" s="328" t="s">
        <v>340</v>
      </c>
      <c r="F147" s="328"/>
      <c r="G147" s="328" t="s">
        <v>332</v>
      </c>
      <c r="H147" s="329"/>
      <c r="I147" s="238"/>
      <c r="J147" s="70"/>
      <c r="K147" s="70"/>
      <c r="L147" s="70"/>
      <c r="M147" s="243"/>
      <c r="N147" s="2"/>
      <c r="V147" s="47"/>
    </row>
    <row r="148" spans="1:22" ht="53.4" customHeight="1" thickBot="1">
      <c r="A148" s="299"/>
      <c r="B148" s="68" t="s">
        <v>434</v>
      </c>
      <c r="C148" s="232" t="s">
        <v>433</v>
      </c>
      <c r="D148" s="213">
        <v>45689</v>
      </c>
      <c r="E148" s="169"/>
      <c r="F148" s="171" t="s">
        <v>432</v>
      </c>
      <c r="G148" s="303" t="s">
        <v>430</v>
      </c>
      <c r="H148" s="304"/>
      <c r="I148" s="305"/>
      <c r="J148" s="64" t="s">
        <v>18</v>
      </c>
      <c r="K148" s="63"/>
      <c r="L148" s="60" t="s">
        <v>365</v>
      </c>
      <c r="M148" s="244">
        <v>600</v>
      </c>
      <c r="N148" s="2"/>
      <c r="V148" s="48"/>
    </row>
    <row r="149" spans="1:22" ht="50.4" customHeight="1" thickBot="1">
      <c r="A149" s="299"/>
      <c r="B149" s="229" t="s">
        <v>337</v>
      </c>
      <c r="C149" s="214" t="s">
        <v>339</v>
      </c>
      <c r="D149" s="214" t="s">
        <v>23</v>
      </c>
      <c r="E149" s="321" t="s">
        <v>341</v>
      </c>
      <c r="F149" s="321"/>
      <c r="G149" s="322"/>
      <c r="H149" s="323"/>
      <c r="I149" s="324"/>
      <c r="J149" s="61" t="s">
        <v>6</v>
      </c>
      <c r="K149" s="60"/>
      <c r="L149" s="59" t="s">
        <v>365</v>
      </c>
      <c r="M149" s="58">
        <v>400</v>
      </c>
      <c r="N149" s="2"/>
      <c r="V149" s="49"/>
    </row>
    <row r="150" spans="1:22" ht="21" thickBot="1">
      <c r="A150" s="300"/>
      <c r="B150" s="57" t="s">
        <v>862</v>
      </c>
      <c r="C150" s="162" t="s">
        <v>430</v>
      </c>
      <c r="D150" s="215">
        <v>45690</v>
      </c>
      <c r="E150" s="216" t="s">
        <v>4</v>
      </c>
      <c r="F150" s="217" t="s">
        <v>429</v>
      </c>
      <c r="G150" s="310"/>
      <c r="H150" s="311"/>
      <c r="I150" s="312"/>
      <c r="J150" s="53" t="s">
        <v>5</v>
      </c>
      <c r="K150" s="52"/>
      <c r="L150" s="52" t="s">
        <v>365</v>
      </c>
      <c r="M150" s="51">
        <v>96</v>
      </c>
      <c r="N150" s="2"/>
      <c r="V150" s="49"/>
    </row>
    <row r="151" spans="1:22" ht="24" customHeight="1" thickBot="1">
      <c r="A151" s="299">
        <f>A147+1</f>
        <v>35</v>
      </c>
      <c r="B151" s="228" t="s">
        <v>336</v>
      </c>
      <c r="C151" s="212" t="s">
        <v>338</v>
      </c>
      <c r="D151" s="212" t="s">
        <v>24</v>
      </c>
      <c r="E151" s="328" t="s">
        <v>340</v>
      </c>
      <c r="F151" s="328"/>
      <c r="G151" s="328" t="s">
        <v>332</v>
      </c>
      <c r="H151" s="329"/>
      <c r="I151" s="238"/>
      <c r="J151" s="70" t="s">
        <v>2</v>
      </c>
      <c r="K151" s="70"/>
      <c r="L151" s="70"/>
      <c r="M151" s="243"/>
      <c r="N151" s="2"/>
      <c r="V151" s="49"/>
    </row>
    <row r="152" spans="1:22" ht="24" customHeight="1" thickBot="1">
      <c r="A152" s="299"/>
      <c r="B152" s="68" t="s">
        <v>805</v>
      </c>
      <c r="C152" s="232" t="s">
        <v>804</v>
      </c>
      <c r="D152" s="213">
        <v>45677</v>
      </c>
      <c r="E152" s="169"/>
      <c r="F152" s="171" t="s">
        <v>803</v>
      </c>
      <c r="G152" s="303" t="s">
        <v>802</v>
      </c>
      <c r="H152" s="304"/>
      <c r="I152" s="305"/>
      <c r="J152" s="64" t="s">
        <v>6</v>
      </c>
      <c r="K152" s="63"/>
      <c r="L152" s="60" t="s">
        <v>365</v>
      </c>
      <c r="M152" s="244">
        <v>1500</v>
      </c>
      <c r="N152" s="2"/>
      <c r="V152" s="49"/>
    </row>
    <row r="153" spans="1:22" ht="20.399999999999999" customHeight="1" thickBot="1">
      <c r="A153" s="299"/>
      <c r="B153" s="229" t="s">
        <v>337</v>
      </c>
      <c r="C153" s="214" t="s">
        <v>339</v>
      </c>
      <c r="D153" s="214" t="s">
        <v>23</v>
      </c>
      <c r="E153" s="321" t="s">
        <v>341</v>
      </c>
      <c r="F153" s="321"/>
      <c r="G153" s="344" t="s">
        <v>801</v>
      </c>
      <c r="H153" s="345"/>
      <c r="I153" s="346"/>
      <c r="J153" s="61" t="s">
        <v>18</v>
      </c>
      <c r="K153" s="84"/>
      <c r="L153" s="59" t="s">
        <v>365</v>
      </c>
      <c r="M153" s="58">
        <v>2500</v>
      </c>
      <c r="N153" s="2"/>
      <c r="V153" s="49"/>
    </row>
    <row r="154" spans="1:22" ht="13.8" thickBot="1">
      <c r="A154" s="299"/>
      <c r="B154" s="231"/>
      <c r="C154" s="224"/>
      <c r="D154" s="224"/>
      <c r="E154" s="224"/>
      <c r="F154" s="224"/>
      <c r="G154" s="235"/>
      <c r="H154" s="236"/>
      <c r="I154" s="237"/>
      <c r="J154" s="61" t="s">
        <v>798</v>
      </c>
      <c r="K154" s="84"/>
      <c r="L154" s="59" t="s">
        <v>365</v>
      </c>
      <c r="M154" s="58">
        <v>300</v>
      </c>
      <c r="N154" s="2"/>
      <c r="V154" s="49"/>
    </row>
    <row r="155" spans="1:22" ht="21" thickBot="1">
      <c r="A155" s="300"/>
      <c r="B155" s="57" t="s">
        <v>815</v>
      </c>
      <c r="C155" s="162" t="s">
        <v>800</v>
      </c>
      <c r="D155" s="215">
        <v>45681</v>
      </c>
      <c r="E155" s="216" t="s">
        <v>4</v>
      </c>
      <c r="F155" s="217" t="s">
        <v>799</v>
      </c>
      <c r="G155" s="310"/>
      <c r="H155" s="311"/>
      <c r="I155" s="312"/>
      <c r="J155" s="53" t="s">
        <v>5</v>
      </c>
      <c r="K155" s="52"/>
      <c r="L155" s="52" t="s">
        <v>365</v>
      </c>
      <c r="M155" s="51">
        <v>575</v>
      </c>
      <c r="N155" s="2"/>
      <c r="V155" s="49"/>
    </row>
    <row r="156" spans="1:22" ht="23.1" customHeight="1" thickBot="1">
      <c r="A156" s="299">
        <f>A151+1</f>
        <v>36</v>
      </c>
      <c r="B156" s="228" t="s">
        <v>336</v>
      </c>
      <c r="C156" s="212" t="s">
        <v>338</v>
      </c>
      <c r="D156" s="212" t="s">
        <v>24</v>
      </c>
      <c r="E156" s="328" t="s">
        <v>340</v>
      </c>
      <c r="F156" s="328"/>
      <c r="G156" s="328" t="s">
        <v>332</v>
      </c>
      <c r="H156" s="329"/>
      <c r="I156" s="238"/>
      <c r="J156" s="70"/>
      <c r="K156" s="70"/>
      <c r="L156" s="70"/>
      <c r="M156" s="243"/>
      <c r="N156" s="2"/>
      <c r="V156" s="49"/>
    </row>
    <row r="157" spans="1:22" ht="30.6" customHeight="1" thickBot="1">
      <c r="A157" s="299"/>
      <c r="B157" s="68" t="s">
        <v>797</v>
      </c>
      <c r="C157" s="232" t="s">
        <v>796</v>
      </c>
      <c r="D157" s="213">
        <v>45628</v>
      </c>
      <c r="E157" s="169"/>
      <c r="F157" s="171" t="s">
        <v>795</v>
      </c>
      <c r="G157" s="343" t="s">
        <v>794</v>
      </c>
      <c r="H157" s="343"/>
      <c r="I157" s="343"/>
      <c r="J157" s="64" t="s">
        <v>6</v>
      </c>
      <c r="K157" s="63"/>
      <c r="L157" s="60" t="s">
        <v>365</v>
      </c>
      <c r="M157" s="244">
        <v>1800</v>
      </c>
      <c r="N157" s="2"/>
      <c r="V157" s="49"/>
    </row>
    <row r="158" spans="1:22" ht="21" thickBot="1">
      <c r="A158" s="299"/>
      <c r="B158" s="229" t="s">
        <v>337</v>
      </c>
      <c r="C158" s="214" t="s">
        <v>339</v>
      </c>
      <c r="D158" s="214" t="s">
        <v>23</v>
      </c>
      <c r="E158" s="321" t="s">
        <v>341</v>
      </c>
      <c r="F158" s="321"/>
      <c r="G158" s="322"/>
      <c r="H158" s="323"/>
      <c r="I158" s="324"/>
      <c r="J158" s="61" t="s">
        <v>18</v>
      </c>
      <c r="K158" s="60"/>
      <c r="L158" s="59" t="s">
        <v>365</v>
      </c>
      <c r="M158" s="58">
        <v>1500</v>
      </c>
      <c r="N158" s="2"/>
      <c r="V158" s="49"/>
    </row>
    <row r="159" spans="1:22" ht="33.6" customHeight="1" thickBot="1">
      <c r="A159" s="300"/>
      <c r="B159" s="57" t="s">
        <v>816</v>
      </c>
      <c r="C159" s="162" t="s">
        <v>793</v>
      </c>
      <c r="D159" s="215">
        <v>45632</v>
      </c>
      <c r="E159" s="216" t="s">
        <v>4</v>
      </c>
      <c r="F159" s="217" t="s">
        <v>792</v>
      </c>
      <c r="G159" s="310"/>
      <c r="H159" s="311"/>
      <c r="I159" s="312"/>
      <c r="J159" s="53" t="s">
        <v>791</v>
      </c>
      <c r="K159" s="52"/>
      <c r="L159" s="52" t="s">
        <v>365</v>
      </c>
      <c r="M159" s="51">
        <v>540</v>
      </c>
      <c r="N159" s="2"/>
      <c r="V159" s="49"/>
    </row>
    <row r="160" spans="1:22" ht="24" customHeight="1" thickBot="1">
      <c r="A160" s="299">
        <f>A156+1</f>
        <v>37</v>
      </c>
      <c r="B160" s="228" t="s">
        <v>336</v>
      </c>
      <c r="C160" s="212" t="s">
        <v>338</v>
      </c>
      <c r="D160" s="212" t="s">
        <v>24</v>
      </c>
      <c r="E160" s="328" t="s">
        <v>340</v>
      </c>
      <c r="F160" s="328"/>
      <c r="G160" s="328" t="s">
        <v>332</v>
      </c>
      <c r="H160" s="329"/>
      <c r="I160" s="238"/>
      <c r="J160" s="70" t="s">
        <v>2</v>
      </c>
      <c r="K160" s="70"/>
      <c r="L160" s="70"/>
      <c r="M160" s="243"/>
      <c r="N160" s="2"/>
      <c r="V160" s="49"/>
    </row>
    <row r="161" spans="1:22" ht="20.399999999999999" customHeight="1" thickBot="1">
      <c r="A161" s="299"/>
      <c r="B161" s="68" t="s">
        <v>551</v>
      </c>
      <c r="C161" s="232" t="s">
        <v>522</v>
      </c>
      <c r="D161" s="213">
        <v>45600</v>
      </c>
      <c r="E161" s="169"/>
      <c r="F161" s="171" t="s">
        <v>521</v>
      </c>
      <c r="G161" s="340" t="s">
        <v>872</v>
      </c>
      <c r="H161" s="341"/>
      <c r="I161" s="342"/>
      <c r="J161" s="64" t="s">
        <v>546</v>
      </c>
      <c r="K161" s="63"/>
      <c r="L161" s="60" t="s">
        <v>3</v>
      </c>
      <c r="M161" s="244">
        <v>595</v>
      </c>
      <c r="N161" s="2"/>
      <c r="V161" s="49"/>
    </row>
    <row r="162" spans="1:22" ht="21" thickBot="1">
      <c r="A162" s="299"/>
      <c r="B162" s="229" t="s">
        <v>337</v>
      </c>
      <c r="C162" s="214" t="s">
        <v>339</v>
      </c>
      <c r="D162" s="214" t="s">
        <v>23</v>
      </c>
      <c r="E162" s="321" t="s">
        <v>341</v>
      </c>
      <c r="F162" s="321"/>
      <c r="G162" s="322"/>
      <c r="H162" s="323"/>
      <c r="I162" s="324"/>
      <c r="J162" s="61"/>
      <c r="K162" s="60"/>
      <c r="L162" s="59"/>
      <c r="M162" s="58"/>
      <c r="N162" s="2"/>
      <c r="V162" s="49"/>
    </row>
    <row r="163" spans="1:22" ht="21" thickBot="1">
      <c r="A163" s="300"/>
      <c r="B163" s="57" t="s">
        <v>817</v>
      </c>
      <c r="C163" s="162" t="s">
        <v>520</v>
      </c>
      <c r="D163" s="215">
        <v>45604</v>
      </c>
      <c r="E163" s="216" t="s">
        <v>4</v>
      </c>
      <c r="F163" s="171" t="s">
        <v>550</v>
      </c>
      <c r="G163" s="310"/>
      <c r="H163" s="311"/>
      <c r="I163" s="312"/>
      <c r="J163" s="53"/>
      <c r="K163" s="52"/>
      <c r="L163" s="52"/>
      <c r="M163" s="51"/>
      <c r="N163" s="2"/>
      <c r="V163" s="49"/>
    </row>
    <row r="164" spans="1:22" ht="24" customHeight="1" thickBot="1">
      <c r="A164" s="299">
        <f>A160+1</f>
        <v>38</v>
      </c>
      <c r="B164" s="228" t="s">
        <v>336</v>
      </c>
      <c r="C164" s="212" t="s">
        <v>338</v>
      </c>
      <c r="D164" s="212" t="s">
        <v>24</v>
      </c>
      <c r="E164" s="328" t="s">
        <v>340</v>
      </c>
      <c r="F164" s="328"/>
      <c r="G164" s="328" t="s">
        <v>332</v>
      </c>
      <c r="H164" s="329"/>
      <c r="I164" s="238"/>
      <c r="J164" s="70"/>
      <c r="K164" s="70"/>
      <c r="L164" s="70"/>
      <c r="M164" s="243"/>
      <c r="N164" s="2"/>
      <c r="V164" s="49"/>
    </row>
    <row r="165" spans="1:22" ht="42.6" customHeight="1" thickBot="1">
      <c r="A165" s="299"/>
      <c r="B165" s="68" t="s">
        <v>549</v>
      </c>
      <c r="C165" s="232" t="s">
        <v>548</v>
      </c>
      <c r="D165" s="213">
        <v>45592</v>
      </c>
      <c r="E165" s="169"/>
      <c r="F165" s="171" t="s">
        <v>547</v>
      </c>
      <c r="G165" s="340" t="s">
        <v>871</v>
      </c>
      <c r="H165" s="341"/>
      <c r="I165" s="342"/>
      <c r="J165" s="64" t="s">
        <v>546</v>
      </c>
      <c r="K165" s="63"/>
      <c r="L165" s="60" t="s">
        <v>3</v>
      </c>
      <c r="M165" s="244">
        <v>395</v>
      </c>
      <c r="N165" s="2"/>
      <c r="V165" s="49"/>
    </row>
    <row r="166" spans="1:22" ht="21" thickBot="1">
      <c r="A166" s="299"/>
      <c r="B166" s="229" t="s">
        <v>337</v>
      </c>
      <c r="C166" s="214" t="s">
        <v>339</v>
      </c>
      <c r="D166" s="214" t="s">
        <v>23</v>
      </c>
      <c r="E166" s="321" t="s">
        <v>341</v>
      </c>
      <c r="F166" s="321"/>
      <c r="G166" s="322"/>
      <c r="H166" s="323"/>
      <c r="I166" s="324"/>
      <c r="J166" s="61"/>
      <c r="K166" s="60"/>
      <c r="L166" s="59"/>
      <c r="M166" s="58"/>
      <c r="N166" s="2"/>
      <c r="V166" s="49"/>
    </row>
    <row r="167" spans="1:22" ht="21" thickBot="1">
      <c r="A167" s="300"/>
      <c r="B167" s="57" t="s">
        <v>818</v>
      </c>
      <c r="C167" s="162" t="s">
        <v>545</v>
      </c>
      <c r="D167" s="215">
        <v>45594</v>
      </c>
      <c r="E167" s="216" t="s">
        <v>4</v>
      </c>
      <c r="F167" s="217" t="s">
        <v>544</v>
      </c>
      <c r="G167" s="310"/>
      <c r="H167" s="311"/>
      <c r="I167" s="312"/>
      <c r="J167" s="53"/>
      <c r="K167" s="52"/>
      <c r="L167" s="52"/>
      <c r="M167" s="51"/>
      <c r="N167" s="2"/>
      <c r="V167" s="49"/>
    </row>
    <row r="168" spans="1:22" ht="24" customHeight="1" thickBot="1">
      <c r="A168" s="299">
        <f>A164+1</f>
        <v>39</v>
      </c>
      <c r="B168" s="228" t="s">
        <v>336</v>
      </c>
      <c r="C168" s="212" t="s">
        <v>338</v>
      </c>
      <c r="D168" s="212" t="s">
        <v>24</v>
      </c>
      <c r="E168" s="328" t="s">
        <v>340</v>
      </c>
      <c r="F168" s="328"/>
      <c r="G168" s="328" t="s">
        <v>332</v>
      </c>
      <c r="H168" s="329"/>
      <c r="I168" s="238"/>
      <c r="J168" s="70"/>
      <c r="K168" s="70"/>
      <c r="L168" s="70"/>
      <c r="M168" s="243"/>
      <c r="N168" s="2"/>
      <c r="V168" s="49"/>
    </row>
    <row r="169" spans="1:22" ht="33.9" customHeight="1" thickBot="1">
      <c r="A169" s="299"/>
      <c r="B169" s="68" t="s">
        <v>426</v>
      </c>
      <c r="C169" s="232" t="s">
        <v>543</v>
      </c>
      <c r="D169" s="213">
        <v>45636</v>
      </c>
      <c r="E169" s="169"/>
      <c r="F169" s="171" t="s">
        <v>393</v>
      </c>
      <c r="G169" s="340" t="s">
        <v>873</v>
      </c>
      <c r="H169" s="341"/>
      <c r="I169" s="342"/>
      <c r="J169" s="64" t="s">
        <v>367</v>
      </c>
      <c r="K169" s="63"/>
      <c r="L169" s="60" t="s">
        <v>365</v>
      </c>
      <c r="M169" s="244">
        <v>500</v>
      </c>
      <c r="N169" s="2"/>
      <c r="V169" s="49"/>
    </row>
    <row r="170" spans="1:22" ht="21" thickBot="1">
      <c r="A170" s="299"/>
      <c r="B170" s="229" t="s">
        <v>337</v>
      </c>
      <c r="C170" s="214" t="s">
        <v>339</v>
      </c>
      <c r="D170" s="214" t="s">
        <v>23</v>
      </c>
      <c r="E170" s="321" t="s">
        <v>341</v>
      </c>
      <c r="F170" s="321"/>
      <c r="G170" s="322"/>
      <c r="H170" s="323"/>
      <c r="I170" s="324"/>
      <c r="J170" s="61" t="s">
        <v>382</v>
      </c>
      <c r="K170" s="60"/>
      <c r="L170" s="59" t="s">
        <v>365</v>
      </c>
      <c r="M170" s="58">
        <v>140</v>
      </c>
      <c r="N170" s="2"/>
      <c r="V170" s="49"/>
    </row>
    <row r="171" spans="1:22" ht="21" thickBot="1">
      <c r="A171" s="300"/>
      <c r="B171" s="57" t="s">
        <v>819</v>
      </c>
      <c r="C171" s="162" t="s">
        <v>425</v>
      </c>
      <c r="D171" s="215">
        <v>45575</v>
      </c>
      <c r="E171" s="216" t="s">
        <v>4</v>
      </c>
      <c r="F171" s="217" t="s">
        <v>542</v>
      </c>
      <c r="G171" s="310"/>
      <c r="H171" s="311"/>
      <c r="I171" s="312"/>
      <c r="J171" s="53"/>
      <c r="K171" s="52"/>
      <c r="L171" s="52"/>
      <c r="M171" s="51"/>
      <c r="N171" s="2"/>
      <c r="V171" s="49"/>
    </row>
    <row r="172" spans="1:22" ht="22.5" customHeight="1" thickBot="1">
      <c r="A172" s="299">
        <f>A168+1</f>
        <v>40</v>
      </c>
      <c r="B172" s="228" t="s">
        <v>336</v>
      </c>
      <c r="C172" s="212" t="s">
        <v>338</v>
      </c>
      <c r="D172" s="212" t="s">
        <v>24</v>
      </c>
      <c r="E172" s="328" t="s">
        <v>340</v>
      </c>
      <c r="F172" s="328"/>
      <c r="G172" s="328" t="s">
        <v>332</v>
      </c>
      <c r="H172" s="329"/>
      <c r="I172" s="238"/>
      <c r="J172" s="70"/>
      <c r="K172" s="70"/>
      <c r="L172" s="70"/>
      <c r="M172" s="243"/>
      <c r="N172" s="2"/>
      <c r="V172" s="49"/>
    </row>
    <row r="173" spans="1:22" ht="12.9" hidden="1" customHeight="1" thickBot="1">
      <c r="A173" s="299"/>
      <c r="B173" s="68" t="s">
        <v>426</v>
      </c>
      <c r="C173" s="232" t="s">
        <v>541</v>
      </c>
      <c r="D173" s="213">
        <v>45585</v>
      </c>
      <c r="E173" s="169"/>
      <c r="F173" s="171" t="s">
        <v>540</v>
      </c>
      <c r="G173" s="303" t="s">
        <v>425</v>
      </c>
      <c r="H173" s="304"/>
      <c r="I173" s="305"/>
      <c r="J173" s="64" t="s">
        <v>382</v>
      </c>
      <c r="K173" s="63"/>
      <c r="L173" s="60" t="s">
        <v>3</v>
      </c>
      <c r="M173" s="244">
        <v>370</v>
      </c>
      <c r="N173" s="2"/>
      <c r="V173" s="49"/>
    </row>
    <row r="174" spans="1:22" ht="24" customHeight="1" thickBot="1">
      <c r="A174" s="299">
        <f>A172+1</f>
        <v>41</v>
      </c>
      <c r="B174" s="229" t="s">
        <v>337</v>
      </c>
      <c r="C174" s="214" t="s">
        <v>339</v>
      </c>
      <c r="D174" s="214" t="s">
        <v>23</v>
      </c>
      <c r="E174" s="321" t="s">
        <v>341</v>
      </c>
      <c r="F174" s="321"/>
      <c r="G174" s="322"/>
      <c r="H174" s="323"/>
      <c r="I174" s="324"/>
      <c r="J174" s="61" t="s">
        <v>539</v>
      </c>
      <c r="K174" s="60"/>
      <c r="L174" s="59" t="s">
        <v>3</v>
      </c>
      <c r="M174" s="58">
        <v>700</v>
      </c>
      <c r="N174" s="2"/>
      <c r="V174" s="49"/>
    </row>
    <row r="175" spans="1:22" ht="33.9" customHeight="1" thickBot="1">
      <c r="A175" s="299"/>
      <c r="B175" s="57" t="s">
        <v>819</v>
      </c>
      <c r="C175" s="162" t="s">
        <v>425</v>
      </c>
      <c r="D175" s="215">
        <v>45588</v>
      </c>
      <c r="E175" s="216" t="s">
        <v>4</v>
      </c>
      <c r="F175" s="217" t="s">
        <v>538</v>
      </c>
      <c r="G175" s="310"/>
      <c r="H175" s="311"/>
      <c r="I175" s="312"/>
      <c r="J175" s="53" t="s">
        <v>5</v>
      </c>
      <c r="K175" s="52"/>
      <c r="L175" s="52" t="s">
        <v>3</v>
      </c>
      <c r="M175" s="51">
        <v>200</v>
      </c>
      <c r="N175" s="2"/>
      <c r="V175" s="49"/>
    </row>
    <row r="176" spans="1:22" ht="21.6" customHeight="1" thickBot="1">
      <c r="A176" s="299">
        <f>A172+1</f>
        <v>41</v>
      </c>
      <c r="B176" s="228" t="s">
        <v>336</v>
      </c>
      <c r="C176" s="212" t="s">
        <v>338</v>
      </c>
      <c r="D176" s="212" t="s">
        <v>24</v>
      </c>
      <c r="E176" s="328" t="s">
        <v>340</v>
      </c>
      <c r="F176" s="328"/>
      <c r="G176" s="328" t="s">
        <v>332</v>
      </c>
      <c r="H176" s="329"/>
      <c r="I176" s="238"/>
      <c r="J176" s="70"/>
      <c r="K176" s="70"/>
      <c r="L176" s="70"/>
      <c r="M176" s="243"/>
      <c r="N176" s="2"/>
      <c r="V176" s="49"/>
    </row>
    <row r="177" spans="1:22" ht="30.6" customHeight="1" thickBot="1">
      <c r="A177" s="299"/>
      <c r="B177" s="68" t="s">
        <v>426</v>
      </c>
      <c r="C177" s="232" t="s">
        <v>537</v>
      </c>
      <c r="D177" s="213">
        <v>45606</v>
      </c>
      <c r="E177" s="169"/>
      <c r="F177" s="171" t="s">
        <v>536</v>
      </c>
      <c r="G177" s="340" t="s">
        <v>873</v>
      </c>
      <c r="H177" s="341"/>
      <c r="I177" s="342"/>
      <c r="J177" s="64" t="s">
        <v>367</v>
      </c>
      <c r="K177" s="63"/>
      <c r="L177" s="60" t="s">
        <v>3</v>
      </c>
      <c r="M177" s="244">
        <v>700</v>
      </c>
      <c r="N177" s="2"/>
      <c r="V177" s="49"/>
    </row>
    <row r="178" spans="1:22" ht="21" thickBot="1">
      <c r="A178" s="299"/>
      <c r="B178" s="229" t="s">
        <v>337</v>
      </c>
      <c r="C178" s="214" t="s">
        <v>339</v>
      </c>
      <c r="D178" s="214" t="s">
        <v>23</v>
      </c>
      <c r="E178" s="321" t="s">
        <v>341</v>
      </c>
      <c r="F178" s="321"/>
      <c r="G178" s="322"/>
      <c r="H178" s="323"/>
      <c r="I178" s="324"/>
      <c r="J178" s="61" t="s">
        <v>382</v>
      </c>
      <c r="K178" s="60"/>
      <c r="L178" s="59" t="s">
        <v>3</v>
      </c>
      <c r="M178" s="58">
        <v>640</v>
      </c>
      <c r="N178" s="2"/>
      <c r="V178" s="49"/>
    </row>
    <row r="179" spans="1:22" ht="21" thickBot="1">
      <c r="A179" s="300"/>
      <c r="B179" s="57" t="s">
        <v>819</v>
      </c>
      <c r="C179" s="162" t="s">
        <v>425</v>
      </c>
      <c r="D179" s="215">
        <v>45600</v>
      </c>
      <c r="E179" s="216" t="s">
        <v>4</v>
      </c>
      <c r="F179" s="217" t="s">
        <v>535</v>
      </c>
      <c r="G179" s="310"/>
      <c r="H179" s="311"/>
      <c r="I179" s="312"/>
      <c r="J179" s="53" t="s">
        <v>503</v>
      </c>
      <c r="K179" s="52"/>
      <c r="L179" s="52" t="s">
        <v>3</v>
      </c>
      <c r="M179" s="51">
        <v>300</v>
      </c>
      <c r="N179" s="2"/>
      <c r="V179" s="49"/>
    </row>
    <row r="180" spans="1:22" ht="23.25" customHeight="1" thickBot="1">
      <c r="A180" s="299">
        <v>42</v>
      </c>
      <c r="B180" s="228" t="s">
        <v>336</v>
      </c>
      <c r="C180" s="212" t="s">
        <v>338</v>
      </c>
      <c r="D180" s="212" t="s">
        <v>24</v>
      </c>
      <c r="E180" s="328" t="s">
        <v>340</v>
      </c>
      <c r="F180" s="328"/>
      <c r="G180" s="328" t="s">
        <v>332</v>
      </c>
      <c r="H180" s="329"/>
      <c r="I180" s="238"/>
      <c r="J180" s="70"/>
      <c r="K180" s="70"/>
      <c r="L180" s="70"/>
      <c r="M180" s="243"/>
      <c r="N180" s="2"/>
      <c r="V180" s="47"/>
    </row>
    <row r="181" spans="1:22" ht="69" customHeight="1" thickBot="1">
      <c r="A181" s="299"/>
      <c r="B181" s="68" t="s">
        <v>534</v>
      </c>
      <c r="C181" s="258" t="s">
        <v>874</v>
      </c>
      <c r="D181" s="213">
        <v>45629</v>
      </c>
      <c r="E181" s="169"/>
      <c r="F181" s="171" t="s">
        <v>402</v>
      </c>
      <c r="G181" s="303" t="s">
        <v>525</v>
      </c>
      <c r="H181" s="304"/>
      <c r="I181" s="305"/>
      <c r="J181" s="64" t="s">
        <v>372</v>
      </c>
      <c r="K181" s="63"/>
      <c r="L181" s="60" t="s">
        <v>3</v>
      </c>
      <c r="M181" s="244">
        <v>550</v>
      </c>
      <c r="N181" s="2"/>
      <c r="V181" s="48"/>
    </row>
    <row r="182" spans="1:22" ht="21" thickBot="1">
      <c r="A182" s="299"/>
      <c r="B182" s="229" t="s">
        <v>337</v>
      </c>
      <c r="C182" s="214" t="s">
        <v>339</v>
      </c>
      <c r="D182" s="214" t="s">
        <v>23</v>
      </c>
      <c r="E182" s="321" t="s">
        <v>341</v>
      </c>
      <c r="F182" s="321"/>
      <c r="G182" s="322"/>
      <c r="H182" s="323"/>
      <c r="I182" s="324"/>
      <c r="J182" s="61"/>
      <c r="K182" s="60"/>
      <c r="L182" s="59"/>
      <c r="M182" s="58"/>
      <c r="N182" s="2"/>
      <c r="V182" s="49"/>
    </row>
    <row r="183" spans="1:22" ht="21" thickBot="1">
      <c r="A183" s="300"/>
      <c r="B183" s="57" t="s">
        <v>820</v>
      </c>
      <c r="C183" s="162" t="s">
        <v>525</v>
      </c>
      <c r="D183" s="215">
        <v>45631</v>
      </c>
      <c r="E183" s="216" t="s">
        <v>4</v>
      </c>
      <c r="F183" s="217" t="s">
        <v>524</v>
      </c>
      <c r="G183" s="310"/>
      <c r="H183" s="311"/>
      <c r="I183" s="312"/>
      <c r="J183" s="53"/>
      <c r="K183" s="52"/>
      <c r="L183" s="52"/>
      <c r="M183" s="51"/>
      <c r="N183" s="2"/>
      <c r="V183" s="49"/>
    </row>
    <row r="184" spans="1:22" ht="24" customHeight="1" thickBot="1">
      <c r="A184" s="299">
        <f>A180+1</f>
        <v>43</v>
      </c>
      <c r="B184" s="228" t="s">
        <v>336</v>
      </c>
      <c r="C184" s="212" t="s">
        <v>338</v>
      </c>
      <c r="D184" s="212" t="s">
        <v>24</v>
      </c>
      <c r="E184" s="328" t="s">
        <v>340</v>
      </c>
      <c r="F184" s="328"/>
      <c r="G184" s="328" t="s">
        <v>332</v>
      </c>
      <c r="H184" s="329"/>
      <c r="I184" s="238"/>
      <c r="J184" s="70"/>
      <c r="K184" s="70"/>
      <c r="L184" s="70"/>
      <c r="M184" s="243"/>
      <c r="N184" s="2"/>
      <c r="V184" s="49"/>
    </row>
    <row r="185" spans="1:22" ht="39.9" customHeight="1" thickBot="1">
      <c r="A185" s="299"/>
      <c r="B185" s="68" t="s">
        <v>532</v>
      </c>
      <c r="C185" s="232" t="s">
        <v>531</v>
      </c>
      <c r="D185" s="213">
        <v>45614</v>
      </c>
      <c r="E185" s="169"/>
      <c r="F185" s="171" t="s">
        <v>813</v>
      </c>
      <c r="G185" s="303" t="s">
        <v>530</v>
      </c>
      <c r="H185" s="304"/>
      <c r="I185" s="305"/>
      <c r="J185" s="64" t="s">
        <v>372</v>
      </c>
      <c r="K185" s="63"/>
      <c r="L185" s="60" t="s">
        <v>3</v>
      </c>
      <c r="M185" s="244">
        <v>695</v>
      </c>
      <c r="N185" s="2"/>
      <c r="V185" s="49"/>
    </row>
    <row r="186" spans="1:22" ht="21" thickBot="1">
      <c r="A186" s="299"/>
      <c r="B186" s="229" t="s">
        <v>337</v>
      </c>
      <c r="C186" s="214" t="s">
        <v>339</v>
      </c>
      <c r="D186" s="214" t="s">
        <v>23</v>
      </c>
      <c r="E186" s="321" t="s">
        <v>341</v>
      </c>
      <c r="F186" s="321"/>
      <c r="G186" s="322"/>
      <c r="H186" s="323"/>
      <c r="I186" s="324"/>
      <c r="J186" s="61"/>
      <c r="K186" s="60"/>
      <c r="L186" s="59"/>
      <c r="M186" s="58"/>
      <c r="N186" s="2"/>
      <c r="V186" s="49"/>
    </row>
    <row r="187" spans="1:22" ht="21" thickBot="1">
      <c r="A187" s="300"/>
      <c r="B187" s="57" t="s">
        <v>821</v>
      </c>
      <c r="C187" s="162" t="s">
        <v>529</v>
      </c>
      <c r="D187" s="215">
        <v>45647</v>
      </c>
      <c r="E187" s="216" t="s">
        <v>4</v>
      </c>
      <c r="F187" s="217" t="s">
        <v>528</v>
      </c>
      <c r="G187" s="310"/>
      <c r="H187" s="311"/>
      <c r="I187" s="312"/>
      <c r="J187" s="53"/>
      <c r="K187" s="52"/>
      <c r="L187" s="52"/>
      <c r="M187" s="51"/>
      <c r="N187" s="2"/>
      <c r="V187" s="49"/>
    </row>
    <row r="188" spans="1:22" ht="24" customHeight="1" thickBot="1">
      <c r="A188" s="299">
        <f>A184+1</f>
        <v>44</v>
      </c>
      <c r="B188" s="228" t="s">
        <v>336</v>
      </c>
      <c r="C188" s="212" t="s">
        <v>338</v>
      </c>
      <c r="D188" s="212" t="s">
        <v>24</v>
      </c>
      <c r="E188" s="328" t="s">
        <v>340</v>
      </c>
      <c r="F188" s="328"/>
      <c r="G188" s="328" t="s">
        <v>332</v>
      </c>
      <c r="H188" s="329"/>
      <c r="I188" s="238"/>
      <c r="J188" s="70"/>
      <c r="K188" s="70"/>
      <c r="L188" s="70"/>
      <c r="M188" s="243"/>
      <c r="N188" s="2"/>
      <c r="V188" s="49"/>
    </row>
    <row r="189" spans="1:22" ht="39.9" customHeight="1" thickBot="1">
      <c r="A189" s="299"/>
      <c r="B189" s="68" t="s">
        <v>527</v>
      </c>
      <c r="C189" s="232" t="s">
        <v>526</v>
      </c>
      <c r="D189" s="213">
        <v>45629</v>
      </c>
      <c r="E189" s="169"/>
      <c r="F189" s="171" t="s">
        <v>402</v>
      </c>
      <c r="G189" s="303" t="s">
        <v>525</v>
      </c>
      <c r="H189" s="304"/>
      <c r="I189" s="305"/>
      <c r="J189" s="64" t="s">
        <v>372</v>
      </c>
      <c r="K189" s="63"/>
      <c r="L189" s="60" t="s">
        <v>3</v>
      </c>
      <c r="M189" s="244">
        <v>695</v>
      </c>
      <c r="N189" s="2"/>
      <c r="V189" s="49"/>
    </row>
    <row r="190" spans="1:22" ht="21" thickBot="1">
      <c r="A190" s="299"/>
      <c r="B190" s="229" t="s">
        <v>337</v>
      </c>
      <c r="C190" s="214" t="s">
        <v>339</v>
      </c>
      <c r="D190" s="214" t="s">
        <v>23</v>
      </c>
      <c r="E190" s="321" t="s">
        <v>341</v>
      </c>
      <c r="F190" s="321"/>
      <c r="G190" s="322"/>
      <c r="H190" s="323"/>
      <c r="I190" s="324"/>
      <c r="J190" s="61"/>
      <c r="K190" s="60"/>
      <c r="L190" s="59"/>
      <c r="M190" s="58"/>
      <c r="N190" s="2"/>
      <c r="V190" s="49"/>
    </row>
    <row r="191" spans="1:22" ht="13.8" thickBot="1">
      <c r="A191" s="300"/>
      <c r="B191" s="57" t="s">
        <v>822</v>
      </c>
      <c r="C191" s="162" t="s">
        <v>525</v>
      </c>
      <c r="D191" s="215">
        <v>45631</v>
      </c>
      <c r="E191" s="216" t="s">
        <v>4</v>
      </c>
      <c r="F191" s="217" t="s">
        <v>524</v>
      </c>
      <c r="G191" s="310"/>
      <c r="H191" s="311"/>
      <c r="I191" s="312"/>
      <c r="J191" s="53"/>
      <c r="K191" s="52"/>
      <c r="L191" s="52"/>
      <c r="M191" s="51"/>
      <c r="N191" s="2"/>
      <c r="V191" s="49"/>
    </row>
    <row r="192" spans="1:22" ht="24" customHeight="1" thickBot="1">
      <c r="A192" s="299">
        <f>A188+1</f>
        <v>45</v>
      </c>
      <c r="B192" s="228" t="s">
        <v>336</v>
      </c>
      <c r="C192" s="212" t="s">
        <v>338</v>
      </c>
      <c r="D192" s="212" t="s">
        <v>24</v>
      </c>
      <c r="E192" s="328" t="s">
        <v>340</v>
      </c>
      <c r="F192" s="328"/>
      <c r="G192" s="328" t="s">
        <v>332</v>
      </c>
      <c r="H192" s="329"/>
      <c r="I192" s="238"/>
      <c r="J192" s="70"/>
      <c r="K192" s="70"/>
      <c r="L192" s="70"/>
      <c r="M192" s="243"/>
      <c r="N192" s="2"/>
      <c r="V192" s="49"/>
    </row>
    <row r="193" spans="1:22" ht="42.9" customHeight="1" thickBot="1">
      <c r="A193" s="299"/>
      <c r="B193" s="68" t="s">
        <v>523</v>
      </c>
      <c r="C193" s="232" t="s">
        <v>522</v>
      </c>
      <c r="D193" s="213">
        <v>45600</v>
      </c>
      <c r="E193" s="169"/>
      <c r="F193" s="171" t="s">
        <v>521</v>
      </c>
      <c r="G193" s="340" t="s">
        <v>872</v>
      </c>
      <c r="H193" s="341"/>
      <c r="I193" s="342"/>
      <c r="J193" s="64" t="s">
        <v>496</v>
      </c>
      <c r="K193" s="63"/>
      <c r="L193" s="60" t="s">
        <v>3</v>
      </c>
      <c r="M193" s="244">
        <v>595</v>
      </c>
      <c r="N193" s="2"/>
      <c r="V193" s="49"/>
    </row>
    <row r="194" spans="1:22" ht="21" thickBot="1">
      <c r="A194" s="299"/>
      <c r="B194" s="229" t="s">
        <v>337</v>
      </c>
      <c r="C194" s="214" t="s">
        <v>339</v>
      </c>
      <c r="D194" s="214" t="s">
        <v>23</v>
      </c>
      <c r="E194" s="321" t="s">
        <v>341</v>
      </c>
      <c r="F194" s="321"/>
      <c r="G194" s="322"/>
      <c r="H194" s="323"/>
      <c r="I194" s="324"/>
      <c r="J194" s="61"/>
      <c r="K194" s="60"/>
      <c r="L194" s="59"/>
      <c r="M194" s="58"/>
      <c r="N194" s="2"/>
      <c r="V194" s="49"/>
    </row>
    <row r="195" spans="1:22" ht="31.2" thickBot="1">
      <c r="A195" s="300"/>
      <c r="B195" s="57" t="s">
        <v>823</v>
      </c>
      <c r="C195" s="162" t="s">
        <v>520</v>
      </c>
      <c r="D195" s="215">
        <v>45604</v>
      </c>
      <c r="E195" s="216" t="s">
        <v>4</v>
      </c>
      <c r="F195" s="217" t="s">
        <v>519</v>
      </c>
      <c r="G195" s="310"/>
      <c r="H195" s="311"/>
      <c r="I195" s="312"/>
      <c r="J195" s="53"/>
      <c r="K195" s="52"/>
      <c r="L195" s="52"/>
      <c r="M195" s="51"/>
      <c r="N195" s="2"/>
      <c r="V195" s="49"/>
    </row>
    <row r="196" spans="1:22" ht="24" customHeight="1" thickBot="1">
      <c r="A196" s="299">
        <f>A192+1</f>
        <v>46</v>
      </c>
      <c r="B196" s="228" t="s">
        <v>336</v>
      </c>
      <c r="C196" s="212" t="s">
        <v>338</v>
      </c>
      <c r="D196" s="212" t="s">
        <v>24</v>
      </c>
      <c r="E196" s="328" t="s">
        <v>340</v>
      </c>
      <c r="F196" s="328"/>
      <c r="G196" s="328" t="s">
        <v>332</v>
      </c>
      <c r="H196" s="329"/>
      <c r="I196" s="238"/>
      <c r="J196" s="70"/>
      <c r="K196" s="70"/>
      <c r="L196" s="70"/>
      <c r="M196" s="243"/>
      <c r="N196" s="2"/>
      <c r="V196" s="49"/>
    </row>
    <row r="197" spans="1:22" ht="41.4" thickBot="1">
      <c r="A197" s="299"/>
      <c r="B197" s="68" t="s">
        <v>518</v>
      </c>
      <c r="C197" s="232" t="s">
        <v>517</v>
      </c>
      <c r="D197" s="213">
        <v>45590</v>
      </c>
      <c r="E197" s="169"/>
      <c r="F197" s="171" t="s">
        <v>516</v>
      </c>
      <c r="G197" s="340" t="s">
        <v>875</v>
      </c>
      <c r="H197" s="341"/>
      <c r="I197" s="342"/>
      <c r="J197" s="64" t="s">
        <v>382</v>
      </c>
      <c r="K197" s="63"/>
      <c r="L197" s="60" t="s">
        <v>3</v>
      </c>
      <c r="M197" s="244">
        <v>280</v>
      </c>
      <c r="N197" s="2"/>
      <c r="V197" s="49"/>
    </row>
    <row r="198" spans="1:22" ht="21" thickBot="1">
      <c r="A198" s="299"/>
      <c r="B198" s="229" t="s">
        <v>337</v>
      </c>
      <c r="C198" s="214" t="s">
        <v>339</v>
      </c>
      <c r="D198" s="214" t="s">
        <v>23</v>
      </c>
      <c r="E198" s="321" t="s">
        <v>341</v>
      </c>
      <c r="F198" s="321"/>
      <c r="G198" s="322"/>
      <c r="H198" s="323"/>
      <c r="I198" s="324"/>
      <c r="J198" s="61" t="s">
        <v>503</v>
      </c>
      <c r="K198" s="60"/>
      <c r="L198" s="59" t="s">
        <v>3</v>
      </c>
      <c r="M198" s="58">
        <v>95</v>
      </c>
      <c r="N198" s="2"/>
      <c r="V198" s="49"/>
    </row>
    <row r="199" spans="1:22" ht="13.8" thickBot="1">
      <c r="A199" s="300"/>
      <c r="B199" s="57" t="s">
        <v>824</v>
      </c>
      <c r="C199" s="162" t="s">
        <v>515</v>
      </c>
      <c r="D199" s="215">
        <v>45591</v>
      </c>
      <c r="E199" s="216" t="s">
        <v>4</v>
      </c>
      <c r="F199" s="217"/>
      <c r="G199" s="310"/>
      <c r="H199" s="311"/>
      <c r="I199" s="312"/>
      <c r="J199" s="53"/>
      <c r="K199" s="52"/>
      <c r="L199" s="52"/>
      <c r="M199" s="51"/>
      <c r="N199" s="2"/>
      <c r="V199" s="49"/>
    </row>
    <row r="200" spans="1:22" ht="24" customHeight="1" thickBot="1">
      <c r="A200" s="299">
        <f>A196+1</f>
        <v>47</v>
      </c>
      <c r="B200" s="228" t="s">
        <v>336</v>
      </c>
      <c r="C200" s="212" t="s">
        <v>338</v>
      </c>
      <c r="D200" s="212" t="s">
        <v>24</v>
      </c>
      <c r="E200" s="328" t="s">
        <v>340</v>
      </c>
      <c r="F200" s="328"/>
      <c r="G200" s="328" t="s">
        <v>332</v>
      </c>
      <c r="H200" s="329"/>
      <c r="I200" s="238"/>
      <c r="J200" s="70"/>
      <c r="K200" s="70"/>
      <c r="L200" s="70"/>
      <c r="M200" s="243"/>
      <c r="N200" s="2"/>
      <c r="V200" s="49"/>
    </row>
    <row r="201" spans="1:22" ht="20.399999999999999" customHeight="1" thickBot="1">
      <c r="A201" s="299"/>
      <c r="B201" s="68" t="s">
        <v>427</v>
      </c>
      <c r="C201" s="232" t="s">
        <v>514</v>
      </c>
      <c r="D201" s="213">
        <v>45664</v>
      </c>
      <c r="E201" s="169"/>
      <c r="F201" s="171" t="s">
        <v>413</v>
      </c>
      <c r="G201" s="303" t="s">
        <v>495</v>
      </c>
      <c r="H201" s="304"/>
      <c r="I201" s="305"/>
      <c r="J201" s="64" t="s">
        <v>372</v>
      </c>
      <c r="K201" s="63"/>
      <c r="L201" s="60" t="s">
        <v>3</v>
      </c>
      <c r="M201" s="244">
        <v>1700</v>
      </c>
      <c r="N201" s="2"/>
      <c r="V201" s="49"/>
    </row>
    <row r="202" spans="1:22" ht="21" thickBot="1">
      <c r="A202" s="299"/>
      <c r="B202" s="229" t="s">
        <v>337</v>
      </c>
      <c r="C202" s="214" t="s">
        <v>339</v>
      </c>
      <c r="D202" s="214" t="s">
        <v>23</v>
      </c>
      <c r="E202" s="321" t="s">
        <v>341</v>
      </c>
      <c r="F202" s="321"/>
      <c r="G202" s="322"/>
      <c r="H202" s="323"/>
      <c r="I202" s="324"/>
      <c r="J202" s="61"/>
      <c r="K202" s="60"/>
      <c r="L202" s="59"/>
      <c r="M202" s="58"/>
      <c r="N202" s="2"/>
      <c r="V202" s="49"/>
    </row>
    <row r="203" spans="1:22" ht="21" thickBot="1">
      <c r="A203" s="300"/>
      <c r="B203" s="57" t="s">
        <v>825</v>
      </c>
      <c r="C203" s="162" t="s">
        <v>495</v>
      </c>
      <c r="D203" s="215">
        <v>45667</v>
      </c>
      <c r="E203" s="216" t="s">
        <v>4</v>
      </c>
      <c r="F203" s="217" t="s">
        <v>494</v>
      </c>
      <c r="G203" s="310"/>
      <c r="H203" s="311"/>
      <c r="I203" s="312"/>
      <c r="J203" s="53"/>
      <c r="K203" s="52"/>
      <c r="L203" s="52"/>
      <c r="M203" s="51"/>
      <c r="N203" s="2"/>
      <c r="V203" s="49"/>
    </row>
    <row r="204" spans="1:22" ht="24" customHeight="1" thickBot="1">
      <c r="A204" s="299">
        <f>A200+1</f>
        <v>48</v>
      </c>
      <c r="B204" s="228" t="s">
        <v>336</v>
      </c>
      <c r="C204" s="212" t="s">
        <v>338</v>
      </c>
      <c r="D204" s="212" t="s">
        <v>24</v>
      </c>
      <c r="E204" s="328" t="s">
        <v>340</v>
      </c>
      <c r="F204" s="328"/>
      <c r="G204" s="328" t="s">
        <v>332</v>
      </c>
      <c r="H204" s="329"/>
      <c r="I204" s="238"/>
      <c r="J204" s="70"/>
      <c r="K204" s="70"/>
      <c r="L204" s="70"/>
      <c r="M204" s="243"/>
      <c r="N204" s="2"/>
      <c r="V204" s="49"/>
    </row>
    <row r="205" spans="1:22" ht="12.9" customHeight="1" thickBot="1">
      <c r="A205" s="299"/>
      <c r="B205" s="68" t="s">
        <v>428</v>
      </c>
      <c r="C205" s="232" t="s">
        <v>513</v>
      </c>
      <c r="D205" s="213">
        <v>45727</v>
      </c>
      <c r="E205" s="169"/>
      <c r="F205" s="171" t="s">
        <v>512</v>
      </c>
      <c r="G205" s="303" t="s">
        <v>510</v>
      </c>
      <c r="H205" s="304"/>
      <c r="I205" s="305"/>
      <c r="J205" s="64" t="s">
        <v>382</v>
      </c>
      <c r="K205" s="63"/>
      <c r="L205" s="60" t="s">
        <v>3</v>
      </c>
      <c r="M205" s="244">
        <v>1050</v>
      </c>
      <c r="N205" s="2"/>
      <c r="V205" s="49"/>
    </row>
    <row r="206" spans="1:22" ht="31.2" thickBot="1">
      <c r="A206" s="299"/>
      <c r="B206" s="229" t="s">
        <v>337</v>
      </c>
      <c r="C206" s="214" t="s">
        <v>339</v>
      </c>
      <c r="D206" s="214" t="s">
        <v>23</v>
      </c>
      <c r="E206" s="321" t="s">
        <v>341</v>
      </c>
      <c r="F206" s="321"/>
      <c r="G206" s="322"/>
      <c r="H206" s="323"/>
      <c r="I206" s="324"/>
      <c r="J206" s="61" t="s">
        <v>511</v>
      </c>
      <c r="K206" s="60"/>
      <c r="L206" s="59" t="s">
        <v>3</v>
      </c>
      <c r="M206" s="58">
        <v>150</v>
      </c>
      <c r="N206" s="2"/>
      <c r="V206" s="49"/>
    </row>
    <row r="207" spans="1:22" ht="13.8" thickBot="1">
      <c r="A207" s="300"/>
      <c r="B207" s="57" t="s">
        <v>826</v>
      </c>
      <c r="C207" s="162" t="s">
        <v>510</v>
      </c>
      <c r="D207" s="215">
        <v>45729</v>
      </c>
      <c r="E207" s="216" t="s">
        <v>4</v>
      </c>
      <c r="F207" s="217" t="s">
        <v>509</v>
      </c>
      <c r="G207" s="310"/>
      <c r="H207" s="311"/>
      <c r="I207" s="312"/>
      <c r="J207" s="53"/>
      <c r="K207" s="52"/>
      <c r="L207" s="52"/>
      <c r="M207" s="51"/>
      <c r="N207" s="2"/>
      <c r="V207" s="49"/>
    </row>
    <row r="208" spans="1:22" ht="24" customHeight="1" thickBot="1">
      <c r="A208" s="299">
        <f>A204+1</f>
        <v>49</v>
      </c>
      <c r="B208" s="228" t="s">
        <v>336</v>
      </c>
      <c r="C208" s="212" t="s">
        <v>338</v>
      </c>
      <c r="D208" s="212" t="s">
        <v>24</v>
      </c>
      <c r="E208" s="328" t="s">
        <v>340</v>
      </c>
      <c r="F208" s="328"/>
      <c r="G208" s="328" t="s">
        <v>332</v>
      </c>
      <c r="H208" s="329"/>
      <c r="I208" s="238"/>
      <c r="J208" s="70"/>
      <c r="K208" s="70"/>
      <c r="L208" s="70"/>
      <c r="M208" s="243"/>
      <c r="N208" s="2"/>
      <c r="V208" s="49"/>
    </row>
    <row r="209" spans="1:22" ht="20.399999999999999" customHeight="1" thickBot="1">
      <c r="A209" s="299"/>
      <c r="B209" s="68" t="s">
        <v>428</v>
      </c>
      <c r="C209" s="258" t="s">
        <v>514</v>
      </c>
      <c r="D209" s="213">
        <v>45664</v>
      </c>
      <c r="E209" s="169"/>
      <c r="F209" s="171" t="s">
        <v>413</v>
      </c>
      <c r="G209" s="303" t="s">
        <v>495</v>
      </c>
      <c r="H209" s="304"/>
      <c r="I209" s="305"/>
      <c r="J209" s="64" t="s">
        <v>507</v>
      </c>
      <c r="K209" s="63"/>
      <c r="L209" s="60" t="s">
        <v>3</v>
      </c>
      <c r="M209" s="244">
        <v>200</v>
      </c>
      <c r="N209" s="2"/>
      <c r="V209" s="49"/>
    </row>
    <row r="210" spans="1:22" ht="21" thickBot="1">
      <c r="A210" s="299"/>
      <c r="B210" s="229" t="s">
        <v>337</v>
      </c>
      <c r="C210" s="214" t="s">
        <v>339</v>
      </c>
      <c r="D210" s="214" t="s">
        <v>23</v>
      </c>
      <c r="E210" s="321" t="s">
        <v>341</v>
      </c>
      <c r="F210" s="321"/>
      <c r="G210" s="322"/>
      <c r="H210" s="323"/>
      <c r="I210" s="324"/>
      <c r="J210" s="61"/>
      <c r="K210" s="60"/>
      <c r="L210" s="59"/>
      <c r="M210" s="58"/>
      <c r="N210" s="2"/>
      <c r="V210" s="49"/>
    </row>
    <row r="211" spans="1:22" ht="21" thickBot="1">
      <c r="A211" s="300"/>
      <c r="B211" s="57" t="s">
        <v>826</v>
      </c>
      <c r="C211" s="162" t="s">
        <v>495</v>
      </c>
      <c r="D211" s="215">
        <v>45667</v>
      </c>
      <c r="E211" s="216" t="s">
        <v>4</v>
      </c>
      <c r="F211" s="217" t="s">
        <v>494</v>
      </c>
      <c r="G211" s="310"/>
      <c r="H211" s="311"/>
      <c r="I211" s="312"/>
      <c r="J211" s="53"/>
      <c r="K211" s="52"/>
      <c r="L211" s="52"/>
      <c r="M211" s="51"/>
      <c r="N211" s="2"/>
      <c r="V211" s="49"/>
    </row>
    <row r="212" spans="1:22" ht="24" customHeight="1" thickBot="1">
      <c r="A212" s="299">
        <f>A208+1</f>
        <v>50</v>
      </c>
      <c r="B212" s="228" t="s">
        <v>336</v>
      </c>
      <c r="C212" s="212" t="s">
        <v>338</v>
      </c>
      <c r="D212" s="212" t="s">
        <v>24</v>
      </c>
      <c r="E212" s="328" t="s">
        <v>340</v>
      </c>
      <c r="F212" s="328"/>
      <c r="G212" s="328" t="s">
        <v>332</v>
      </c>
      <c r="H212" s="329"/>
      <c r="I212" s="238"/>
      <c r="J212" s="70"/>
      <c r="K212" s="70"/>
      <c r="L212" s="70"/>
      <c r="M212" s="243"/>
      <c r="N212" s="2"/>
      <c r="V212" s="49"/>
    </row>
    <row r="213" spans="1:22" ht="20.399999999999999" customHeight="1" thickBot="1">
      <c r="A213" s="299"/>
      <c r="B213" s="68" t="s">
        <v>508</v>
      </c>
      <c r="C213" s="258" t="s">
        <v>876</v>
      </c>
      <c r="D213" s="213">
        <v>45664</v>
      </c>
      <c r="E213" s="169"/>
      <c r="F213" s="171" t="s">
        <v>413</v>
      </c>
      <c r="G213" s="303" t="s">
        <v>495</v>
      </c>
      <c r="H213" s="304"/>
      <c r="I213" s="305"/>
      <c r="J213" s="64" t="s">
        <v>507</v>
      </c>
      <c r="K213" s="63"/>
      <c r="L213" s="60" t="s">
        <v>3</v>
      </c>
      <c r="M213" s="244">
        <v>200</v>
      </c>
      <c r="N213" s="2"/>
      <c r="V213" s="49"/>
    </row>
    <row r="214" spans="1:22" ht="21" thickBot="1">
      <c r="A214" s="299"/>
      <c r="B214" s="229" t="s">
        <v>337</v>
      </c>
      <c r="C214" s="214" t="s">
        <v>339</v>
      </c>
      <c r="D214" s="214" t="s">
        <v>23</v>
      </c>
      <c r="E214" s="321" t="s">
        <v>341</v>
      </c>
      <c r="F214" s="321"/>
      <c r="G214" s="322"/>
      <c r="H214" s="323"/>
      <c r="I214" s="324"/>
      <c r="J214" s="61"/>
      <c r="K214" s="60"/>
      <c r="L214" s="59"/>
      <c r="M214" s="58"/>
      <c r="N214" s="2"/>
      <c r="V214" s="49"/>
    </row>
    <row r="215" spans="1:22" ht="21" thickBot="1">
      <c r="A215" s="300"/>
      <c r="B215" s="57" t="s">
        <v>827</v>
      </c>
      <c r="C215" s="162" t="s">
        <v>495</v>
      </c>
      <c r="D215" s="215">
        <v>45667</v>
      </c>
      <c r="E215" s="216" t="s">
        <v>4</v>
      </c>
      <c r="F215" s="217" t="s">
        <v>494</v>
      </c>
      <c r="G215" s="310"/>
      <c r="H215" s="311"/>
      <c r="I215" s="312"/>
      <c r="J215" s="53"/>
      <c r="K215" s="52"/>
      <c r="L215" s="52"/>
      <c r="M215" s="51"/>
      <c r="N215" s="2"/>
      <c r="V215" s="49"/>
    </row>
    <row r="216" spans="1:22" ht="24" customHeight="1" thickBot="1">
      <c r="A216" s="299">
        <f>A212+1</f>
        <v>51</v>
      </c>
      <c r="B216" s="228" t="s">
        <v>336</v>
      </c>
      <c r="C216" s="212" t="s">
        <v>338</v>
      </c>
      <c r="D216" s="212" t="s">
        <v>24</v>
      </c>
      <c r="E216" s="328" t="s">
        <v>340</v>
      </c>
      <c r="F216" s="328"/>
      <c r="G216" s="328" t="s">
        <v>332</v>
      </c>
      <c r="H216" s="329"/>
      <c r="I216" s="238"/>
      <c r="J216" s="70"/>
      <c r="K216" s="70"/>
      <c r="L216" s="70"/>
      <c r="M216" s="243"/>
      <c r="N216" s="2"/>
      <c r="V216" s="49"/>
    </row>
    <row r="217" spans="1:22" ht="33.6" customHeight="1" thickBot="1">
      <c r="A217" s="299"/>
      <c r="B217" s="68" t="s">
        <v>426</v>
      </c>
      <c r="C217" s="232" t="s">
        <v>506</v>
      </c>
      <c r="D217" s="213">
        <v>45683</v>
      </c>
      <c r="E217" s="169"/>
      <c r="F217" s="171" t="s">
        <v>505</v>
      </c>
      <c r="G217" s="340" t="s">
        <v>873</v>
      </c>
      <c r="H217" s="341"/>
      <c r="I217" s="342"/>
      <c r="J217" s="64" t="s">
        <v>367</v>
      </c>
      <c r="K217" s="63"/>
      <c r="L217" s="60" t="s">
        <v>365</v>
      </c>
      <c r="M217" s="244">
        <v>700</v>
      </c>
      <c r="N217" s="2"/>
      <c r="P217" s="1"/>
      <c r="V217" s="49"/>
    </row>
    <row r="218" spans="1:22" ht="21" thickBot="1">
      <c r="A218" s="299"/>
      <c r="B218" s="229" t="s">
        <v>337</v>
      </c>
      <c r="C218" s="214" t="s">
        <v>339</v>
      </c>
      <c r="D218" s="214" t="s">
        <v>23</v>
      </c>
      <c r="E218" s="321" t="s">
        <v>341</v>
      </c>
      <c r="F218" s="321"/>
      <c r="G218" s="322"/>
      <c r="H218" s="323"/>
      <c r="I218" s="324"/>
      <c r="J218" s="61" t="s">
        <v>382</v>
      </c>
      <c r="K218" s="60"/>
      <c r="L218" s="59" t="s">
        <v>365</v>
      </c>
      <c r="M218" s="58">
        <v>390</v>
      </c>
      <c r="N218" s="2"/>
      <c r="V218" s="49"/>
    </row>
    <row r="219" spans="1:22" s="1" customFormat="1" ht="13.8" thickBot="1">
      <c r="A219" s="300"/>
      <c r="B219" s="57" t="s">
        <v>819</v>
      </c>
      <c r="C219" s="162" t="s">
        <v>425</v>
      </c>
      <c r="D219" s="215">
        <v>45685</v>
      </c>
      <c r="E219" s="216" t="s">
        <v>4</v>
      </c>
      <c r="F219" s="217" t="s">
        <v>504</v>
      </c>
      <c r="G219" s="310"/>
      <c r="H219" s="311"/>
      <c r="I219" s="312"/>
      <c r="J219" s="53" t="s">
        <v>503</v>
      </c>
      <c r="K219" s="52"/>
      <c r="L219" s="52" t="s">
        <v>365</v>
      </c>
      <c r="M219" s="51">
        <v>250</v>
      </c>
      <c r="N219" s="3"/>
      <c r="P219"/>
      <c r="Q219"/>
      <c r="V219" s="49"/>
    </row>
    <row r="220" spans="1:22" ht="23.25" customHeight="1" thickBot="1">
      <c r="A220" s="299">
        <v>52</v>
      </c>
      <c r="B220" s="228" t="s">
        <v>336</v>
      </c>
      <c r="C220" s="212" t="s">
        <v>338</v>
      </c>
      <c r="D220" s="212" t="s">
        <v>24</v>
      </c>
      <c r="E220" s="328" t="s">
        <v>340</v>
      </c>
      <c r="F220" s="328"/>
      <c r="G220" s="328" t="s">
        <v>332</v>
      </c>
      <c r="H220" s="329"/>
      <c r="I220" s="238"/>
      <c r="J220" s="70"/>
      <c r="K220" s="70"/>
      <c r="L220" s="70"/>
      <c r="M220" s="243"/>
      <c r="N220" s="2"/>
      <c r="V220" s="47"/>
    </row>
    <row r="221" spans="1:22" ht="31.2" thickBot="1">
      <c r="A221" s="299"/>
      <c r="B221" s="68" t="s">
        <v>396</v>
      </c>
      <c r="C221" s="232" t="s">
        <v>502</v>
      </c>
      <c r="D221" s="213">
        <v>45720</v>
      </c>
      <c r="E221" s="169"/>
      <c r="F221" s="171" t="s">
        <v>501</v>
      </c>
      <c r="G221" s="340" t="s">
        <v>877</v>
      </c>
      <c r="H221" s="341"/>
      <c r="I221" s="342"/>
      <c r="J221" s="64" t="s">
        <v>382</v>
      </c>
      <c r="K221" s="63"/>
      <c r="L221" s="60" t="s">
        <v>3</v>
      </c>
      <c r="M221" s="244">
        <v>504</v>
      </c>
      <c r="N221" s="2"/>
      <c r="V221" s="48"/>
    </row>
    <row r="222" spans="1:22" ht="21" thickBot="1">
      <c r="A222" s="299"/>
      <c r="B222" s="229" t="s">
        <v>337</v>
      </c>
      <c r="C222" s="214" t="s">
        <v>339</v>
      </c>
      <c r="D222" s="214" t="s">
        <v>23</v>
      </c>
      <c r="E222" s="321" t="s">
        <v>341</v>
      </c>
      <c r="F222" s="321"/>
      <c r="G222" s="322"/>
      <c r="H222" s="323"/>
      <c r="I222" s="324"/>
      <c r="J222" s="61" t="s">
        <v>391</v>
      </c>
      <c r="K222" s="60"/>
      <c r="L222" s="59" t="s">
        <v>3</v>
      </c>
      <c r="M222" s="58">
        <v>50</v>
      </c>
      <c r="N222" s="2"/>
      <c r="V222" s="49"/>
    </row>
    <row r="223" spans="1:22" ht="21" thickBot="1">
      <c r="A223" s="300"/>
      <c r="B223" s="57" t="s">
        <v>825</v>
      </c>
      <c r="C223" s="162" t="s">
        <v>500</v>
      </c>
      <c r="D223" s="215">
        <v>45721</v>
      </c>
      <c r="E223" s="216" t="s">
        <v>4</v>
      </c>
      <c r="F223" s="217" t="s">
        <v>499</v>
      </c>
      <c r="G223" s="310"/>
      <c r="H223" s="311"/>
      <c r="I223" s="312"/>
      <c r="J223" s="53"/>
      <c r="K223" s="52"/>
      <c r="L223" s="52"/>
      <c r="M223" s="51"/>
      <c r="N223" s="2"/>
      <c r="V223" s="49"/>
    </row>
    <row r="224" spans="1:22" ht="24" customHeight="1" thickBot="1">
      <c r="A224" s="299">
        <f>A220+1</f>
        <v>53</v>
      </c>
      <c r="B224" s="228" t="s">
        <v>336</v>
      </c>
      <c r="C224" s="212" t="s">
        <v>338</v>
      </c>
      <c r="D224" s="212" t="s">
        <v>24</v>
      </c>
      <c r="E224" s="328" t="s">
        <v>340</v>
      </c>
      <c r="F224" s="328"/>
      <c r="G224" s="328" t="s">
        <v>332</v>
      </c>
      <c r="H224" s="329"/>
      <c r="I224" s="238"/>
      <c r="J224" s="70"/>
      <c r="K224" s="70"/>
      <c r="L224" s="70"/>
      <c r="M224" s="243"/>
      <c r="N224" s="2"/>
      <c r="V224" s="49"/>
    </row>
    <row r="225" spans="1:22" ht="21" customHeight="1" thickBot="1">
      <c r="A225" s="299"/>
      <c r="B225" s="68" t="s">
        <v>498</v>
      </c>
      <c r="C225" s="258" t="s">
        <v>876</v>
      </c>
      <c r="D225" s="213">
        <v>45664</v>
      </c>
      <c r="E225" s="169"/>
      <c r="F225" s="171" t="s">
        <v>413</v>
      </c>
      <c r="G225" s="303" t="s">
        <v>495</v>
      </c>
      <c r="H225" s="304"/>
      <c r="I225" s="305"/>
      <c r="J225" s="64" t="s">
        <v>496</v>
      </c>
      <c r="K225" s="63"/>
      <c r="L225" s="60" t="s">
        <v>3</v>
      </c>
      <c r="M225" s="244">
        <v>200</v>
      </c>
      <c r="N225" s="2"/>
      <c r="V225" s="49"/>
    </row>
    <row r="226" spans="1:22" ht="21" thickBot="1">
      <c r="A226" s="299"/>
      <c r="B226" s="229" t="s">
        <v>337</v>
      </c>
      <c r="C226" s="214" t="s">
        <v>339</v>
      </c>
      <c r="D226" s="214" t="s">
        <v>23</v>
      </c>
      <c r="E226" s="321" t="s">
        <v>341</v>
      </c>
      <c r="F226" s="321"/>
      <c r="G226" s="322"/>
      <c r="H226" s="323"/>
      <c r="I226" s="324"/>
      <c r="J226" s="61"/>
      <c r="K226" s="60"/>
      <c r="L226" s="59"/>
      <c r="M226" s="58"/>
      <c r="N226" s="2"/>
      <c r="V226" s="49"/>
    </row>
    <row r="227" spans="1:22" ht="21" thickBot="1">
      <c r="A227" s="300"/>
      <c r="B227" s="57" t="s">
        <v>828</v>
      </c>
      <c r="C227" s="162" t="s">
        <v>495</v>
      </c>
      <c r="D227" s="215">
        <v>45667</v>
      </c>
      <c r="E227" s="216" t="s">
        <v>4</v>
      </c>
      <c r="F227" s="217" t="s">
        <v>494</v>
      </c>
      <c r="G227" s="310"/>
      <c r="H227" s="311"/>
      <c r="I227" s="312"/>
      <c r="J227" s="53"/>
      <c r="K227" s="52"/>
      <c r="L227" s="52"/>
      <c r="M227" s="51"/>
      <c r="N227" s="2"/>
      <c r="V227" s="49"/>
    </row>
    <row r="228" spans="1:22" ht="24" customHeight="1" thickBot="1">
      <c r="A228" s="299">
        <f>A224+1</f>
        <v>54</v>
      </c>
      <c r="B228" s="228" t="s">
        <v>336</v>
      </c>
      <c r="C228" s="212" t="s">
        <v>338</v>
      </c>
      <c r="D228" s="212" t="s">
        <v>24</v>
      </c>
      <c r="E228" s="328" t="s">
        <v>340</v>
      </c>
      <c r="F228" s="328"/>
      <c r="G228" s="328" t="s">
        <v>332</v>
      </c>
      <c r="H228" s="329"/>
      <c r="I228" s="238"/>
      <c r="J228" s="70"/>
      <c r="K228" s="70"/>
      <c r="L228" s="70"/>
      <c r="M228" s="243"/>
      <c r="N228" s="2"/>
      <c r="V228" s="49"/>
    </row>
    <row r="229" spans="1:22" ht="21" thickBot="1">
      <c r="A229" s="299"/>
      <c r="B229" s="68" t="s">
        <v>650</v>
      </c>
      <c r="C229" s="232" t="s">
        <v>649</v>
      </c>
      <c r="D229" s="213">
        <v>45586</v>
      </c>
      <c r="E229" s="169"/>
      <c r="F229" s="171" t="s">
        <v>648</v>
      </c>
      <c r="G229" s="303" t="s">
        <v>603</v>
      </c>
      <c r="H229" s="304"/>
      <c r="I229" s="305"/>
      <c r="J229" s="64" t="s">
        <v>399</v>
      </c>
      <c r="K229" s="63"/>
      <c r="L229" s="60" t="s">
        <v>3</v>
      </c>
      <c r="M229" s="244">
        <v>1665</v>
      </c>
      <c r="N229" s="2"/>
      <c r="V229" s="49"/>
    </row>
    <row r="230" spans="1:22" ht="21" thickBot="1">
      <c r="A230" s="299"/>
      <c r="B230" s="229" t="s">
        <v>337</v>
      </c>
      <c r="C230" s="214" t="s">
        <v>339</v>
      </c>
      <c r="D230" s="214" t="s">
        <v>23</v>
      </c>
      <c r="E230" s="321" t="s">
        <v>341</v>
      </c>
      <c r="F230" s="321"/>
      <c r="G230" s="322"/>
      <c r="H230" s="323"/>
      <c r="I230" s="324"/>
      <c r="J230" s="61" t="s">
        <v>382</v>
      </c>
      <c r="K230" s="60"/>
      <c r="L230" s="59" t="s">
        <v>3</v>
      </c>
      <c r="M230" s="58">
        <v>888</v>
      </c>
      <c r="N230" s="2"/>
      <c r="V230" s="49"/>
    </row>
    <row r="231" spans="1:22" ht="21" thickBot="1">
      <c r="A231" s="300"/>
      <c r="B231" s="57" t="s">
        <v>563</v>
      </c>
      <c r="C231" s="162" t="s">
        <v>603</v>
      </c>
      <c r="D231" s="215">
        <v>45588</v>
      </c>
      <c r="E231" s="216"/>
      <c r="F231" s="217" t="s">
        <v>647</v>
      </c>
      <c r="G231" s="310"/>
      <c r="H231" s="311"/>
      <c r="I231" s="312"/>
      <c r="J231" s="53"/>
      <c r="K231" s="52"/>
      <c r="L231" s="52"/>
      <c r="M231" s="51"/>
      <c r="N231" s="2"/>
      <c r="V231" s="49"/>
    </row>
    <row r="232" spans="1:22" ht="24" customHeight="1" thickBot="1">
      <c r="A232" s="299">
        <f>A228+1</f>
        <v>55</v>
      </c>
      <c r="B232" s="228" t="s">
        <v>336</v>
      </c>
      <c r="C232" s="212" t="s">
        <v>338</v>
      </c>
      <c r="D232" s="212" t="s">
        <v>24</v>
      </c>
      <c r="E232" s="328" t="s">
        <v>340</v>
      </c>
      <c r="F232" s="328"/>
      <c r="G232" s="328" t="s">
        <v>332</v>
      </c>
      <c r="H232" s="329"/>
      <c r="I232" s="238"/>
      <c r="J232" s="70"/>
      <c r="K232" s="70"/>
      <c r="L232" s="70"/>
      <c r="M232" s="243"/>
      <c r="N232" s="2"/>
      <c r="V232" s="49"/>
    </row>
    <row r="233" spans="1:22" ht="31.2" thickBot="1">
      <c r="A233" s="299"/>
      <c r="B233" s="68" t="s">
        <v>646</v>
      </c>
      <c r="C233" s="232" t="s">
        <v>645</v>
      </c>
      <c r="D233" s="213">
        <v>45588</v>
      </c>
      <c r="E233" s="169"/>
      <c r="F233" s="171" t="s">
        <v>644</v>
      </c>
      <c r="G233" s="303" t="s">
        <v>603</v>
      </c>
      <c r="H233" s="304"/>
      <c r="I233" s="305"/>
      <c r="J233" s="64" t="s">
        <v>399</v>
      </c>
      <c r="K233" s="63"/>
      <c r="L233" s="60" t="s">
        <v>3</v>
      </c>
      <c r="M233" s="244">
        <v>1500</v>
      </c>
      <c r="N233" s="2"/>
      <c r="V233" s="49"/>
    </row>
    <row r="234" spans="1:22" ht="21" thickBot="1">
      <c r="A234" s="299"/>
      <c r="B234" s="229" t="s">
        <v>337</v>
      </c>
      <c r="C234" s="214" t="s">
        <v>339</v>
      </c>
      <c r="D234" s="214" t="s">
        <v>23</v>
      </c>
      <c r="E234" s="321" t="s">
        <v>341</v>
      </c>
      <c r="F234" s="321"/>
      <c r="G234" s="322"/>
      <c r="H234" s="323"/>
      <c r="I234" s="324"/>
      <c r="J234" s="61" t="s">
        <v>382</v>
      </c>
      <c r="K234" s="60"/>
      <c r="L234" s="59" t="s">
        <v>3</v>
      </c>
      <c r="M234" s="58">
        <v>2500</v>
      </c>
      <c r="N234" s="2"/>
      <c r="V234" s="49"/>
    </row>
    <row r="235" spans="1:22" ht="21" thickBot="1">
      <c r="A235" s="300"/>
      <c r="B235" s="57" t="s">
        <v>381</v>
      </c>
      <c r="C235" s="162" t="s">
        <v>603</v>
      </c>
      <c r="D235" s="215">
        <v>45600</v>
      </c>
      <c r="E235" s="216" t="s">
        <v>4</v>
      </c>
      <c r="F235" s="217" t="s">
        <v>643</v>
      </c>
      <c r="G235" s="310"/>
      <c r="H235" s="311"/>
      <c r="I235" s="312"/>
      <c r="J235" s="53" t="s">
        <v>5</v>
      </c>
      <c r="K235" s="52"/>
      <c r="L235" s="52" t="s">
        <v>3</v>
      </c>
      <c r="M235" s="51">
        <v>1000</v>
      </c>
      <c r="N235" s="2"/>
      <c r="R235" t="s">
        <v>387</v>
      </c>
      <c r="V235" s="49"/>
    </row>
    <row r="236" spans="1:22" ht="24" customHeight="1" thickBot="1">
      <c r="A236" s="299">
        <f>A232+1</f>
        <v>56</v>
      </c>
      <c r="B236" s="228" t="s">
        <v>336</v>
      </c>
      <c r="C236" s="212" t="s">
        <v>338</v>
      </c>
      <c r="D236" s="212" t="s">
        <v>24</v>
      </c>
      <c r="E236" s="328" t="s">
        <v>340</v>
      </c>
      <c r="F236" s="328"/>
      <c r="G236" s="328" t="s">
        <v>332</v>
      </c>
      <c r="H236" s="329"/>
      <c r="I236" s="238"/>
      <c r="J236" s="70"/>
      <c r="K236" s="70"/>
      <c r="L236" s="70"/>
      <c r="M236" s="243"/>
      <c r="N236" s="2"/>
      <c r="V236" s="49"/>
    </row>
    <row r="237" spans="1:22" ht="41.4" thickBot="1">
      <c r="A237" s="299"/>
      <c r="B237" s="68" t="s">
        <v>378</v>
      </c>
      <c r="C237" s="232" t="s">
        <v>597</v>
      </c>
      <c r="D237" s="213">
        <v>45601</v>
      </c>
      <c r="E237" s="169"/>
      <c r="F237" s="171" t="s">
        <v>642</v>
      </c>
      <c r="G237" s="303" t="s">
        <v>595</v>
      </c>
      <c r="H237" s="304"/>
      <c r="I237" s="305"/>
      <c r="J237" s="64" t="s">
        <v>398</v>
      </c>
      <c r="K237" s="63"/>
      <c r="L237" s="60" t="s">
        <v>3</v>
      </c>
      <c r="M237" s="244">
        <v>842.72</v>
      </c>
      <c r="N237" s="2"/>
      <c r="V237" s="49"/>
    </row>
    <row r="238" spans="1:22" ht="21" thickBot="1">
      <c r="A238" s="299"/>
      <c r="B238" s="229" t="s">
        <v>337</v>
      </c>
      <c r="C238" s="214" t="s">
        <v>339</v>
      </c>
      <c r="D238" s="214" t="s">
        <v>23</v>
      </c>
      <c r="E238" s="321" t="s">
        <v>341</v>
      </c>
      <c r="F238" s="321"/>
      <c r="G238" s="322"/>
      <c r="H238" s="323"/>
      <c r="I238" s="324"/>
      <c r="J238" s="61"/>
      <c r="K238" s="60"/>
      <c r="L238" s="59"/>
      <c r="M238" s="58"/>
      <c r="N238" s="2"/>
      <c r="V238" s="49"/>
    </row>
    <row r="239" spans="1:22" ht="21" thickBot="1">
      <c r="A239" s="300"/>
      <c r="B239" s="57" t="s">
        <v>596</v>
      </c>
      <c r="C239" s="162" t="s">
        <v>595</v>
      </c>
      <c r="D239" s="215">
        <v>45602</v>
      </c>
      <c r="E239" s="216" t="s">
        <v>4</v>
      </c>
      <c r="F239" s="217" t="s">
        <v>519</v>
      </c>
      <c r="G239" s="310"/>
      <c r="H239" s="311"/>
      <c r="I239" s="312"/>
      <c r="J239" s="53"/>
      <c r="K239" s="52"/>
      <c r="L239" s="52"/>
      <c r="M239" s="51"/>
      <c r="N239" s="2"/>
      <c r="V239" s="49"/>
    </row>
    <row r="240" spans="1:22" ht="24" customHeight="1" thickBot="1">
      <c r="A240" s="299">
        <f>A236+1</f>
        <v>57</v>
      </c>
      <c r="B240" s="228" t="s">
        <v>336</v>
      </c>
      <c r="C240" s="212" t="s">
        <v>338</v>
      </c>
      <c r="D240" s="212" t="s">
        <v>24</v>
      </c>
      <c r="E240" s="328" t="s">
        <v>340</v>
      </c>
      <c r="F240" s="328"/>
      <c r="G240" s="328" t="s">
        <v>332</v>
      </c>
      <c r="H240" s="329"/>
      <c r="I240" s="238"/>
      <c r="J240" s="70"/>
      <c r="K240" s="70"/>
      <c r="L240" s="70"/>
      <c r="M240" s="243"/>
      <c r="N240" s="2"/>
      <c r="V240" s="49"/>
    </row>
    <row r="241" spans="1:22" ht="31.2" thickBot="1">
      <c r="A241" s="299"/>
      <c r="B241" s="68" t="s">
        <v>641</v>
      </c>
      <c r="C241" s="232" t="s">
        <v>638</v>
      </c>
      <c r="D241" s="213">
        <v>45684</v>
      </c>
      <c r="E241" s="169"/>
      <c r="F241" s="171" t="s">
        <v>637</v>
      </c>
      <c r="G241" s="303" t="s">
        <v>635</v>
      </c>
      <c r="H241" s="304"/>
      <c r="I241" s="305"/>
      <c r="J241" s="64" t="s">
        <v>399</v>
      </c>
      <c r="K241" s="63"/>
      <c r="L241" s="60" t="s">
        <v>3</v>
      </c>
      <c r="M241" s="244">
        <v>989.73</v>
      </c>
      <c r="N241" s="2"/>
      <c r="V241" s="49"/>
    </row>
    <row r="242" spans="1:22" ht="21" thickBot="1">
      <c r="A242" s="299"/>
      <c r="B242" s="229" t="s">
        <v>337</v>
      </c>
      <c r="C242" s="214" t="s">
        <v>339</v>
      </c>
      <c r="D242" s="214" t="s">
        <v>23</v>
      </c>
      <c r="E242" s="321" t="s">
        <v>341</v>
      </c>
      <c r="F242" s="321"/>
      <c r="G242" s="322"/>
      <c r="H242" s="323"/>
      <c r="I242" s="324"/>
      <c r="J242" s="61" t="s">
        <v>382</v>
      </c>
      <c r="K242" s="60"/>
      <c r="L242" s="59" t="s">
        <v>3</v>
      </c>
      <c r="M242" s="58">
        <v>196.62</v>
      </c>
      <c r="N242" s="2"/>
      <c r="V242" s="49"/>
    </row>
    <row r="243" spans="1:22" ht="33.6" customHeight="1" thickBot="1">
      <c r="A243" s="300"/>
      <c r="B243" s="57" t="s">
        <v>640</v>
      </c>
      <c r="C243" s="162" t="s">
        <v>635</v>
      </c>
      <c r="D243" s="215">
        <v>45685</v>
      </c>
      <c r="E243" s="216" t="s">
        <v>4</v>
      </c>
      <c r="F243" s="217" t="s">
        <v>634</v>
      </c>
      <c r="G243" s="310"/>
      <c r="H243" s="311"/>
      <c r="I243" s="312"/>
      <c r="J243" s="53"/>
      <c r="K243" s="52"/>
      <c r="L243" s="52"/>
      <c r="M243" s="51"/>
      <c r="N243" s="2"/>
      <c r="V243" s="49"/>
    </row>
    <row r="244" spans="1:22" ht="24" customHeight="1" thickBot="1">
      <c r="A244" s="299">
        <f>A240+1</f>
        <v>58</v>
      </c>
      <c r="B244" s="228" t="s">
        <v>336</v>
      </c>
      <c r="C244" s="212" t="s">
        <v>338</v>
      </c>
      <c r="D244" s="212" t="s">
        <v>24</v>
      </c>
      <c r="E244" s="328" t="s">
        <v>340</v>
      </c>
      <c r="F244" s="328"/>
      <c r="G244" s="328" t="s">
        <v>332</v>
      </c>
      <c r="H244" s="329"/>
      <c r="I244" s="238"/>
      <c r="J244" s="70"/>
      <c r="K244" s="70"/>
      <c r="L244" s="70"/>
      <c r="M244" s="243"/>
      <c r="N244" s="2"/>
      <c r="V244" s="49"/>
    </row>
    <row r="245" spans="1:22" ht="33" customHeight="1" thickBot="1">
      <c r="A245" s="299"/>
      <c r="B245" s="68" t="s">
        <v>639</v>
      </c>
      <c r="C245" s="232" t="s">
        <v>638</v>
      </c>
      <c r="D245" s="213">
        <v>45684</v>
      </c>
      <c r="E245" s="169"/>
      <c r="F245" s="171" t="s">
        <v>637</v>
      </c>
      <c r="G245" s="303" t="s">
        <v>635</v>
      </c>
      <c r="H245" s="304"/>
      <c r="I245" s="305"/>
      <c r="J245" s="64" t="s">
        <v>399</v>
      </c>
      <c r="K245" s="63"/>
      <c r="L245" s="60" t="s">
        <v>3</v>
      </c>
      <c r="M245" s="244">
        <v>989.73</v>
      </c>
      <c r="N245" s="2"/>
      <c r="V245" s="49"/>
    </row>
    <row r="246" spans="1:22" ht="21" thickBot="1">
      <c r="A246" s="299"/>
      <c r="B246" s="229" t="s">
        <v>337</v>
      </c>
      <c r="C246" s="214" t="s">
        <v>339</v>
      </c>
      <c r="D246" s="214" t="s">
        <v>23</v>
      </c>
      <c r="E246" s="321" t="s">
        <v>341</v>
      </c>
      <c r="F246" s="321"/>
      <c r="G246" s="322"/>
      <c r="H246" s="323"/>
      <c r="I246" s="324"/>
      <c r="J246" s="61" t="s">
        <v>382</v>
      </c>
      <c r="K246" s="60"/>
      <c r="L246" s="59" t="s">
        <v>3</v>
      </c>
      <c r="M246" s="58">
        <v>196.62</v>
      </c>
      <c r="N246" s="2"/>
      <c r="V246" s="49"/>
    </row>
    <row r="247" spans="1:22" ht="31.2" thickBot="1">
      <c r="A247" s="300"/>
      <c r="B247" s="57" t="s">
        <v>636</v>
      </c>
      <c r="C247" s="162" t="s">
        <v>635</v>
      </c>
      <c r="D247" s="215">
        <v>45685</v>
      </c>
      <c r="E247" s="216" t="s">
        <v>4</v>
      </c>
      <c r="F247" s="217" t="s">
        <v>634</v>
      </c>
      <c r="G247" s="310"/>
      <c r="H247" s="311"/>
      <c r="I247" s="312"/>
      <c r="J247" s="53"/>
      <c r="K247" s="52"/>
      <c r="L247" s="52"/>
      <c r="M247" s="51"/>
      <c r="N247" s="2"/>
      <c r="V247" s="49"/>
    </row>
    <row r="248" spans="1:22" ht="24" customHeight="1" thickBot="1">
      <c r="A248" s="299">
        <f>A244+1</f>
        <v>59</v>
      </c>
      <c r="B248" s="228" t="s">
        <v>336</v>
      </c>
      <c r="C248" s="212" t="s">
        <v>338</v>
      </c>
      <c r="D248" s="212" t="s">
        <v>24</v>
      </c>
      <c r="E248" s="328" t="s">
        <v>340</v>
      </c>
      <c r="F248" s="328"/>
      <c r="G248" s="328" t="s">
        <v>332</v>
      </c>
      <c r="H248" s="329"/>
      <c r="I248" s="238"/>
      <c r="J248" s="70"/>
      <c r="K248" s="70"/>
      <c r="L248" s="70"/>
      <c r="M248" s="243"/>
      <c r="N248" s="2"/>
      <c r="V248" s="49"/>
    </row>
    <row r="249" spans="1:22" ht="21" thickBot="1">
      <c r="A249" s="299"/>
      <c r="B249" s="68" t="s">
        <v>633</v>
      </c>
      <c r="C249" s="232" t="s">
        <v>616</v>
      </c>
      <c r="D249" s="213">
        <v>45693</v>
      </c>
      <c r="E249" s="169"/>
      <c r="F249" s="171" t="s">
        <v>615</v>
      </c>
      <c r="G249" s="303" t="s">
        <v>614</v>
      </c>
      <c r="H249" s="304"/>
      <c r="I249" s="305"/>
      <c r="J249" s="64"/>
      <c r="K249" s="63"/>
      <c r="L249" s="60"/>
      <c r="M249" s="244"/>
      <c r="N249" s="2"/>
      <c r="V249" s="49"/>
    </row>
    <row r="250" spans="1:22" ht="21" thickBot="1">
      <c r="A250" s="299"/>
      <c r="B250" s="229" t="s">
        <v>337</v>
      </c>
      <c r="C250" s="214" t="s">
        <v>339</v>
      </c>
      <c r="D250" s="214" t="s">
        <v>23</v>
      </c>
      <c r="E250" s="321" t="s">
        <v>341</v>
      </c>
      <c r="F250" s="321"/>
      <c r="G250" s="322"/>
      <c r="H250" s="323"/>
      <c r="I250" s="324"/>
      <c r="J250" s="61" t="s">
        <v>382</v>
      </c>
      <c r="K250" s="60"/>
      <c r="L250" s="59" t="s">
        <v>3</v>
      </c>
      <c r="M250" s="58">
        <v>360</v>
      </c>
      <c r="N250" s="2"/>
      <c r="V250" s="49"/>
    </row>
    <row r="251" spans="1:22" ht="21" thickBot="1">
      <c r="A251" s="300"/>
      <c r="B251" s="57" t="s">
        <v>629</v>
      </c>
      <c r="C251" s="162" t="s">
        <v>614</v>
      </c>
      <c r="D251" s="215">
        <v>45695</v>
      </c>
      <c r="E251" s="216" t="s">
        <v>4</v>
      </c>
      <c r="F251" s="217" t="s">
        <v>613</v>
      </c>
      <c r="G251" s="310"/>
      <c r="H251" s="311"/>
      <c r="I251" s="312"/>
      <c r="J251" s="53"/>
      <c r="K251" s="52"/>
      <c r="L251" s="52"/>
      <c r="M251" s="51"/>
      <c r="N251" s="2"/>
      <c r="V251" s="49"/>
    </row>
    <row r="252" spans="1:22" ht="24" customHeight="1" thickBot="1">
      <c r="A252" s="299">
        <f>A248+1</f>
        <v>60</v>
      </c>
      <c r="B252" s="228" t="s">
        <v>336</v>
      </c>
      <c r="C252" s="212" t="s">
        <v>338</v>
      </c>
      <c r="D252" s="212" t="s">
        <v>24</v>
      </c>
      <c r="E252" s="328" t="s">
        <v>340</v>
      </c>
      <c r="F252" s="328"/>
      <c r="G252" s="328" t="s">
        <v>332</v>
      </c>
      <c r="H252" s="329"/>
      <c r="I252" s="238"/>
      <c r="J252" s="70"/>
      <c r="K252" s="70"/>
      <c r="L252" s="70"/>
      <c r="M252" s="243"/>
      <c r="N252" s="2"/>
      <c r="V252" s="49"/>
    </row>
    <row r="253" spans="1:22" ht="21" thickBot="1">
      <c r="A253" s="299"/>
      <c r="B253" s="68" t="s">
        <v>632</v>
      </c>
      <c r="C253" s="232" t="s">
        <v>616</v>
      </c>
      <c r="D253" s="213">
        <v>45693</v>
      </c>
      <c r="E253" s="169"/>
      <c r="F253" s="171" t="s">
        <v>615</v>
      </c>
      <c r="G253" s="303" t="s">
        <v>614</v>
      </c>
      <c r="H253" s="304"/>
      <c r="I253" s="305"/>
      <c r="J253" s="64"/>
      <c r="K253" s="63"/>
      <c r="L253" s="60"/>
      <c r="M253" s="244"/>
      <c r="N253" s="2"/>
      <c r="V253" s="49"/>
    </row>
    <row r="254" spans="1:22" ht="21" thickBot="1">
      <c r="A254" s="299"/>
      <c r="B254" s="229" t="s">
        <v>337</v>
      </c>
      <c r="C254" s="214" t="s">
        <v>339</v>
      </c>
      <c r="D254" s="214" t="s">
        <v>23</v>
      </c>
      <c r="E254" s="321" t="s">
        <v>341</v>
      </c>
      <c r="F254" s="321"/>
      <c r="G254" s="322"/>
      <c r="H254" s="323"/>
      <c r="I254" s="324"/>
      <c r="J254" s="61" t="s">
        <v>382</v>
      </c>
      <c r="K254" s="60"/>
      <c r="L254" s="59" t="s">
        <v>3</v>
      </c>
      <c r="M254" s="58">
        <v>360</v>
      </c>
      <c r="N254" s="2"/>
      <c r="V254" s="49"/>
    </row>
    <row r="255" spans="1:22" ht="21" thickBot="1">
      <c r="A255" s="300"/>
      <c r="B255" s="57" t="s">
        <v>629</v>
      </c>
      <c r="C255" s="162" t="s">
        <v>614</v>
      </c>
      <c r="D255" s="215">
        <v>45695</v>
      </c>
      <c r="E255" s="216" t="s">
        <v>4</v>
      </c>
      <c r="F255" s="217" t="s">
        <v>613</v>
      </c>
      <c r="G255" s="310"/>
      <c r="H255" s="311"/>
      <c r="I255" s="312"/>
      <c r="J255" s="53"/>
      <c r="K255" s="52"/>
      <c r="L255" s="52"/>
      <c r="M255" s="51"/>
      <c r="N255" s="2"/>
      <c r="V255" s="49"/>
    </row>
    <row r="256" spans="1:22" ht="24" customHeight="1" thickBot="1">
      <c r="A256" s="299">
        <f>A252+1</f>
        <v>61</v>
      </c>
      <c r="B256" s="228" t="s">
        <v>336</v>
      </c>
      <c r="C256" s="212" t="s">
        <v>338</v>
      </c>
      <c r="D256" s="212" t="s">
        <v>24</v>
      </c>
      <c r="E256" s="328" t="s">
        <v>340</v>
      </c>
      <c r="F256" s="328"/>
      <c r="G256" s="328" t="s">
        <v>332</v>
      </c>
      <c r="H256" s="329"/>
      <c r="I256" s="238"/>
      <c r="J256" s="70"/>
      <c r="K256" s="70"/>
      <c r="L256" s="70"/>
      <c r="M256" s="243"/>
      <c r="N256" s="2"/>
      <c r="V256" s="49"/>
    </row>
    <row r="257" spans="1:22" ht="21" thickBot="1">
      <c r="A257" s="299"/>
      <c r="B257" s="68" t="s">
        <v>631</v>
      </c>
      <c r="C257" s="232" t="s">
        <v>616</v>
      </c>
      <c r="D257" s="213">
        <v>45693</v>
      </c>
      <c r="E257" s="169"/>
      <c r="F257" s="171" t="s">
        <v>615</v>
      </c>
      <c r="G257" s="303" t="s">
        <v>614</v>
      </c>
      <c r="H257" s="304"/>
      <c r="I257" s="305"/>
      <c r="J257" s="64"/>
      <c r="K257" s="63"/>
      <c r="L257" s="60"/>
      <c r="M257" s="244"/>
      <c r="N257" s="2"/>
      <c r="P257" s="1"/>
      <c r="V257" s="49"/>
    </row>
    <row r="258" spans="1:22" ht="21" thickBot="1">
      <c r="A258" s="299"/>
      <c r="B258" s="229" t="s">
        <v>337</v>
      </c>
      <c r="C258" s="214" t="s">
        <v>339</v>
      </c>
      <c r="D258" s="214" t="s">
        <v>23</v>
      </c>
      <c r="E258" s="321" t="s">
        <v>341</v>
      </c>
      <c r="F258" s="321"/>
      <c r="G258" s="322"/>
      <c r="H258" s="323"/>
      <c r="I258" s="324"/>
      <c r="J258" s="61" t="s">
        <v>382</v>
      </c>
      <c r="K258" s="60"/>
      <c r="L258" s="59" t="s">
        <v>3</v>
      </c>
      <c r="M258" s="58">
        <v>360</v>
      </c>
      <c r="N258" s="2"/>
      <c r="V258" s="49"/>
    </row>
    <row r="259" spans="1:22" s="1" customFormat="1" ht="21" thickBot="1">
      <c r="A259" s="300"/>
      <c r="B259" s="57" t="s">
        <v>381</v>
      </c>
      <c r="C259" s="162" t="s">
        <v>614</v>
      </c>
      <c r="D259" s="215">
        <v>45695</v>
      </c>
      <c r="E259" s="216" t="s">
        <v>4</v>
      </c>
      <c r="F259" s="217" t="s">
        <v>613</v>
      </c>
      <c r="G259" s="310"/>
      <c r="H259" s="311"/>
      <c r="I259" s="312"/>
      <c r="J259" s="53"/>
      <c r="K259" s="52"/>
      <c r="L259" s="52"/>
      <c r="M259" s="51"/>
      <c r="N259" s="3"/>
      <c r="P259"/>
      <c r="Q259"/>
      <c r="V259" s="49"/>
    </row>
    <row r="260" spans="1:22" ht="24" customHeight="1" thickBot="1">
      <c r="A260" s="299">
        <f>A256+1</f>
        <v>62</v>
      </c>
      <c r="B260" s="228" t="s">
        <v>336</v>
      </c>
      <c r="C260" s="212" t="s">
        <v>338</v>
      </c>
      <c r="D260" s="212" t="s">
        <v>24</v>
      </c>
      <c r="E260" s="328" t="s">
        <v>340</v>
      </c>
      <c r="F260" s="328"/>
      <c r="G260" s="328" t="s">
        <v>332</v>
      </c>
      <c r="H260" s="329"/>
      <c r="I260" s="238"/>
      <c r="J260" s="70"/>
      <c r="K260" s="70"/>
      <c r="L260" s="70"/>
      <c r="M260" s="243"/>
      <c r="N260" s="2"/>
      <c r="V260" s="49"/>
    </row>
    <row r="261" spans="1:22" ht="23.4" customHeight="1" thickBot="1">
      <c r="A261" s="299"/>
      <c r="B261" s="68" t="s">
        <v>630</v>
      </c>
      <c r="C261" s="232" t="s">
        <v>616</v>
      </c>
      <c r="D261" s="213">
        <v>45693</v>
      </c>
      <c r="E261" s="169"/>
      <c r="F261" s="171" t="s">
        <v>615</v>
      </c>
      <c r="G261" s="303" t="s">
        <v>614</v>
      </c>
      <c r="H261" s="304"/>
      <c r="I261" s="305"/>
      <c r="J261" s="64"/>
      <c r="K261" s="63"/>
      <c r="L261" s="60"/>
      <c r="M261" s="244"/>
      <c r="N261" s="2"/>
      <c r="V261" s="49"/>
    </row>
    <row r="262" spans="1:22" ht="21" thickBot="1">
      <c r="A262" s="299"/>
      <c r="B262" s="229" t="s">
        <v>337</v>
      </c>
      <c r="C262" s="214" t="s">
        <v>339</v>
      </c>
      <c r="D262" s="214" t="s">
        <v>23</v>
      </c>
      <c r="E262" s="321" t="s">
        <v>341</v>
      </c>
      <c r="F262" s="321"/>
      <c r="G262" s="322"/>
      <c r="H262" s="323"/>
      <c r="I262" s="324"/>
      <c r="J262" s="61" t="s">
        <v>382</v>
      </c>
      <c r="K262" s="60"/>
      <c r="L262" s="59" t="s">
        <v>3</v>
      </c>
      <c r="M262" s="58">
        <v>360</v>
      </c>
      <c r="N262" s="2"/>
      <c r="V262" s="49"/>
    </row>
    <row r="263" spans="1:22" ht="21" thickBot="1">
      <c r="A263" s="300"/>
      <c r="B263" s="57" t="s">
        <v>629</v>
      </c>
      <c r="C263" s="162" t="s">
        <v>614</v>
      </c>
      <c r="D263" s="215">
        <v>45695</v>
      </c>
      <c r="E263" s="216" t="s">
        <v>4</v>
      </c>
      <c r="F263" s="217" t="s">
        <v>613</v>
      </c>
      <c r="G263" s="310"/>
      <c r="H263" s="311"/>
      <c r="I263" s="312"/>
      <c r="J263" s="53"/>
      <c r="K263" s="52"/>
      <c r="L263" s="52"/>
      <c r="M263" s="51"/>
      <c r="N263" s="2"/>
      <c r="V263" s="49"/>
    </row>
    <row r="264" spans="1:22" ht="24" customHeight="1" thickBot="1">
      <c r="A264" s="299">
        <f>A260+1</f>
        <v>63</v>
      </c>
      <c r="B264" s="228" t="s">
        <v>336</v>
      </c>
      <c r="C264" s="212" t="s">
        <v>338</v>
      </c>
      <c r="D264" s="212" t="s">
        <v>24</v>
      </c>
      <c r="E264" s="328" t="s">
        <v>340</v>
      </c>
      <c r="F264" s="328"/>
      <c r="G264" s="328" t="s">
        <v>332</v>
      </c>
      <c r="H264" s="329"/>
      <c r="I264" s="238"/>
      <c r="J264" s="70"/>
      <c r="K264" s="70"/>
      <c r="L264" s="70"/>
      <c r="M264" s="243"/>
      <c r="N264" s="2"/>
      <c r="V264" s="49"/>
    </row>
    <row r="265" spans="1:22" ht="21" thickBot="1">
      <c r="A265" s="299"/>
      <c r="B265" s="68" t="s">
        <v>628</v>
      </c>
      <c r="C265" s="232" t="s">
        <v>616</v>
      </c>
      <c r="D265" s="213">
        <v>45693</v>
      </c>
      <c r="E265" s="169"/>
      <c r="F265" s="171" t="s">
        <v>615</v>
      </c>
      <c r="G265" s="303" t="s">
        <v>614</v>
      </c>
      <c r="H265" s="304"/>
      <c r="I265" s="305"/>
      <c r="J265" s="64" t="s">
        <v>399</v>
      </c>
      <c r="K265" s="63"/>
      <c r="L265" s="262" t="s">
        <v>3</v>
      </c>
      <c r="M265" s="244">
        <v>349.2</v>
      </c>
      <c r="N265" s="2"/>
      <c r="V265" s="49"/>
    </row>
    <row r="266" spans="1:22" ht="21" thickBot="1">
      <c r="A266" s="299"/>
      <c r="B266" s="229" t="s">
        <v>337</v>
      </c>
      <c r="C266" s="214" t="s">
        <v>339</v>
      </c>
      <c r="D266" s="214" t="s">
        <v>23</v>
      </c>
      <c r="E266" s="321" t="s">
        <v>341</v>
      </c>
      <c r="F266" s="321"/>
      <c r="G266" s="322"/>
      <c r="H266" s="323"/>
      <c r="I266" s="324"/>
      <c r="J266" s="61" t="s">
        <v>382</v>
      </c>
      <c r="K266" s="60"/>
      <c r="L266" s="59" t="s">
        <v>3</v>
      </c>
      <c r="M266" s="58">
        <v>360</v>
      </c>
      <c r="N266" s="2"/>
      <c r="V266" s="49"/>
    </row>
    <row r="267" spans="1:22" ht="20.100000000000001" customHeight="1" thickBot="1">
      <c r="A267" s="300"/>
      <c r="B267" s="57" t="s">
        <v>397</v>
      </c>
      <c r="C267" s="162" t="s">
        <v>614</v>
      </c>
      <c r="D267" s="215">
        <v>45695</v>
      </c>
      <c r="E267" s="216" t="s">
        <v>4</v>
      </c>
      <c r="F267" s="217" t="s">
        <v>613</v>
      </c>
      <c r="G267" s="310"/>
      <c r="H267" s="311"/>
      <c r="I267" s="312"/>
      <c r="J267" s="53"/>
      <c r="K267" s="52"/>
      <c r="L267" s="52"/>
      <c r="M267" s="51"/>
      <c r="N267" s="2"/>
      <c r="V267" s="49"/>
    </row>
    <row r="268" spans="1:22" ht="24" customHeight="1" thickBot="1">
      <c r="A268" s="299">
        <f>A264+1</f>
        <v>64</v>
      </c>
      <c r="B268" s="228" t="s">
        <v>336</v>
      </c>
      <c r="C268" s="212" t="s">
        <v>338</v>
      </c>
      <c r="D268" s="212" t="s">
        <v>24</v>
      </c>
      <c r="E268" s="328" t="s">
        <v>340</v>
      </c>
      <c r="F268" s="328"/>
      <c r="G268" s="328" t="s">
        <v>332</v>
      </c>
      <c r="H268" s="329"/>
      <c r="I268" s="238"/>
      <c r="J268" s="70"/>
      <c r="K268" s="70"/>
      <c r="L268" s="70"/>
      <c r="M268" s="243"/>
      <c r="N268" s="2"/>
      <c r="V268" s="49"/>
    </row>
    <row r="269" spans="1:22" ht="21" thickBot="1">
      <c r="A269" s="299"/>
      <c r="B269" s="68" t="s">
        <v>627</v>
      </c>
      <c r="C269" s="232" t="s">
        <v>616</v>
      </c>
      <c r="D269" s="213">
        <v>45693</v>
      </c>
      <c r="E269" s="169"/>
      <c r="F269" s="171" t="s">
        <v>615</v>
      </c>
      <c r="G269" s="303" t="s">
        <v>614</v>
      </c>
      <c r="H269" s="304"/>
      <c r="I269" s="305"/>
      <c r="J269" s="64" t="s">
        <v>399</v>
      </c>
      <c r="K269" s="63"/>
      <c r="L269" s="60" t="s">
        <v>3</v>
      </c>
      <c r="M269" s="244">
        <v>530</v>
      </c>
      <c r="N269" s="2"/>
      <c r="V269" s="49"/>
    </row>
    <row r="270" spans="1:22" ht="21" thickBot="1">
      <c r="A270" s="299"/>
      <c r="B270" s="229" t="s">
        <v>337</v>
      </c>
      <c r="C270" s="214" t="s">
        <v>339</v>
      </c>
      <c r="D270" s="214" t="s">
        <v>23</v>
      </c>
      <c r="E270" s="321" t="s">
        <v>341</v>
      </c>
      <c r="F270" s="321"/>
      <c r="G270" s="322"/>
      <c r="H270" s="323"/>
      <c r="I270" s="324"/>
      <c r="J270" s="61" t="s">
        <v>382</v>
      </c>
      <c r="K270" s="60"/>
      <c r="L270" s="59" t="s">
        <v>3</v>
      </c>
      <c r="M270" s="58">
        <v>360</v>
      </c>
      <c r="N270" s="2"/>
      <c r="V270" s="49"/>
    </row>
    <row r="271" spans="1:22" ht="21" thickBot="1">
      <c r="A271" s="300"/>
      <c r="B271" s="57" t="s">
        <v>397</v>
      </c>
      <c r="C271" s="162" t="s">
        <v>614</v>
      </c>
      <c r="D271" s="215">
        <v>45695</v>
      </c>
      <c r="E271" s="216" t="s">
        <v>4</v>
      </c>
      <c r="F271" s="217" t="s">
        <v>613</v>
      </c>
      <c r="G271" s="310"/>
      <c r="H271" s="311"/>
      <c r="I271" s="312"/>
      <c r="J271" s="53"/>
      <c r="K271" s="52"/>
      <c r="L271" s="52"/>
      <c r="M271" s="51"/>
      <c r="N271" s="2"/>
      <c r="V271" s="49"/>
    </row>
    <row r="272" spans="1:22" ht="23.25" customHeight="1" thickBot="1">
      <c r="A272" s="299">
        <v>65</v>
      </c>
      <c r="B272" s="228" t="s">
        <v>336</v>
      </c>
      <c r="C272" s="212" t="s">
        <v>338</v>
      </c>
      <c r="D272" s="212" t="s">
        <v>24</v>
      </c>
      <c r="E272" s="328" t="s">
        <v>340</v>
      </c>
      <c r="F272" s="328"/>
      <c r="G272" s="328" t="s">
        <v>332</v>
      </c>
      <c r="H272" s="329"/>
      <c r="I272" s="238"/>
      <c r="J272" s="70"/>
      <c r="K272" s="70"/>
      <c r="L272" s="70"/>
      <c r="M272" s="243"/>
      <c r="N272" s="2"/>
      <c r="V272" s="47"/>
    </row>
    <row r="273" spans="1:22" ht="21" thickBot="1">
      <c r="A273" s="299"/>
      <c r="B273" s="68" t="s">
        <v>626</v>
      </c>
      <c r="C273" s="232" t="s">
        <v>616</v>
      </c>
      <c r="D273" s="213">
        <v>45693</v>
      </c>
      <c r="E273" s="169"/>
      <c r="F273" s="171" t="s">
        <v>615</v>
      </c>
      <c r="G273" s="303" t="s">
        <v>614</v>
      </c>
      <c r="H273" s="304"/>
      <c r="I273" s="305"/>
      <c r="J273" s="64" t="s">
        <v>399</v>
      </c>
      <c r="K273" s="63"/>
      <c r="L273" s="60" t="s">
        <v>3</v>
      </c>
      <c r="M273" s="244">
        <v>609.58000000000004</v>
      </c>
      <c r="N273" s="2"/>
      <c r="V273" s="48"/>
    </row>
    <row r="274" spans="1:22" ht="21" thickBot="1">
      <c r="A274" s="299"/>
      <c r="B274" s="229" t="s">
        <v>337</v>
      </c>
      <c r="C274" s="214" t="s">
        <v>339</v>
      </c>
      <c r="D274" s="214" t="s">
        <v>23</v>
      </c>
      <c r="E274" s="321" t="s">
        <v>341</v>
      </c>
      <c r="F274" s="321"/>
      <c r="G274" s="322"/>
      <c r="H274" s="323"/>
      <c r="I274" s="324"/>
      <c r="J274" s="61" t="s">
        <v>382</v>
      </c>
      <c r="K274" s="60"/>
      <c r="L274" s="59" t="s">
        <v>3</v>
      </c>
      <c r="M274" s="58">
        <v>360</v>
      </c>
      <c r="N274" s="2"/>
      <c r="V274" s="49"/>
    </row>
    <row r="275" spans="1:22" ht="21" thickBot="1">
      <c r="A275" s="300"/>
      <c r="B275" s="57" t="s">
        <v>381</v>
      </c>
      <c r="C275" s="162" t="s">
        <v>614</v>
      </c>
      <c r="D275" s="215">
        <v>45695</v>
      </c>
      <c r="E275" s="216" t="s">
        <v>4</v>
      </c>
      <c r="F275" s="217" t="s">
        <v>613</v>
      </c>
      <c r="G275" s="310"/>
      <c r="H275" s="311"/>
      <c r="I275" s="312"/>
      <c r="J275" s="53"/>
      <c r="K275" s="52"/>
      <c r="L275" s="52"/>
      <c r="M275" s="51"/>
      <c r="N275" s="2"/>
      <c r="V275" s="49"/>
    </row>
    <row r="276" spans="1:22" ht="24" customHeight="1" thickBot="1">
      <c r="A276" s="299">
        <f>A272+1</f>
        <v>66</v>
      </c>
      <c r="B276" s="228" t="s">
        <v>336</v>
      </c>
      <c r="C276" s="212" t="s">
        <v>338</v>
      </c>
      <c r="D276" s="212" t="s">
        <v>24</v>
      </c>
      <c r="E276" s="328" t="s">
        <v>340</v>
      </c>
      <c r="F276" s="328"/>
      <c r="G276" s="328" t="s">
        <v>332</v>
      </c>
      <c r="H276" s="329"/>
      <c r="I276" s="238"/>
      <c r="J276" s="70"/>
      <c r="K276" s="70"/>
      <c r="L276" s="70"/>
      <c r="M276" s="243"/>
      <c r="N276" s="2"/>
      <c r="V276" s="49"/>
    </row>
    <row r="277" spans="1:22" ht="33" customHeight="1" thickBot="1">
      <c r="A277" s="299"/>
      <c r="B277" s="68" t="s">
        <v>625</v>
      </c>
      <c r="C277" s="232" t="s">
        <v>616</v>
      </c>
      <c r="D277" s="213">
        <v>45693</v>
      </c>
      <c r="E277" s="169"/>
      <c r="F277" s="171" t="s">
        <v>615</v>
      </c>
      <c r="G277" s="303" t="s">
        <v>614</v>
      </c>
      <c r="H277" s="304"/>
      <c r="I277" s="305"/>
      <c r="J277" s="64" t="s">
        <v>399</v>
      </c>
      <c r="K277" s="63"/>
      <c r="L277" s="60" t="s">
        <v>3</v>
      </c>
      <c r="M277" s="244">
        <v>161</v>
      </c>
      <c r="N277" s="2"/>
      <c r="V277" s="49"/>
    </row>
    <row r="278" spans="1:22" ht="21" thickBot="1">
      <c r="A278" s="299"/>
      <c r="B278" s="229" t="s">
        <v>337</v>
      </c>
      <c r="C278" s="214" t="s">
        <v>339</v>
      </c>
      <c r="D278" s="214" t="s">
        <v>23</v>
      </c>
      <c r="E278" s="321" t="s">
        <v>341</v>
      </c>
      <c r="F278" s="321"/>
      <c r="G278" s="322"/>
      <c r="H278" s="323"/>
      <c r="I278" s="324"/>
      <c r="J278" s="61" t="s">
        <v>382</v>
      </c>
      <c r="K278" s="60"/>
      <c r="L278" s="59" t="s">
        <v>3</v>
      </c>
      <c r="M278" s="58">
        <v>360</v>
      </c>
      <c r="N278" s="2"/>
      <c r="V278" s="49"/>
    </row>
    <row r="279" spans="1:22" ht="28.5" customHeight="1" thickBot="1">
      <c r="A279" s="300"/>
      <c r="B279" s="57" t="s">
        <v>381</v>
      </c>
      <c r="C279" s="162" t="s">
        <v>614</v>
      </c>
      <c r="D279" s="215">
        <v>45695</v>
      </c>
      <c r="E279" s="216" t="s">
        <v>4</v>
      </c>
      <c r="F279" s="217" t="s">
        <v>613</v>
      </c>
      <c r="G279" s="310"/>
      <c r="H279" s="311"/>
      <c r="I279" s="312"/>
      <c r="J279" s="53"/>
      <c r="K279" s="52"/>
      <c r="L279" s="52"/>
      <c r="M279" s="51"/>
      <c r="N279" s="2"/>
      <c r="V279" s="49"/>
    </row>
    <row r="280" spans="1:22" ht="24" customHeight="1" thickBot="1">
      <c r="A280" s="299">
        <f>A276+1</f>
        <v>67</v>
      </c>
      <c r="B280" s="228" t="s">
        <v>336</v>
      </c>
      <c r="C280" s="212" t="s">
        <v>338</v>
      </c>
      <c r="D280" s="212" t="s">
        <v>24</v>
      </c>
      <c r="E280" s="328" t="s">
        <v>340</v>
      </c>
      <c r="F280" s="328"/>
      <c r="G280" s="328" t="s">
        <v>332</v>
      </c>
      <c r="H280" s="329"/>
      <c r="I280" s="238"/>
      <c r="J280" s="70"/>
      <c r="K280" s="70"/>
      <c r="L280" s="70"/>
      <c r="M280" s="243"/>
      <c r="N280" s="2"/>
      <c r="V280" s="49"/>
    </row>
    <row r="281" spans="1:22" ht="21" thickBot="1">
      <c r="A281" s="299"/>
      <c r="B281" s="68" t="s">
        <v>624</v>
      </c>
      <c r="C281" s="232" t="s">
        <v>616</v>
      </c>
      <c r="D281" s="213">
        <v>45693</v>
      </c>
      <c r="E281" s="169"/>
      <c r="F281" s="171" t="s">
        <v>615</v>
      </c>
      <c r="G281" s="303" t="s">
        <v>614</v>
      </c>
      <c r="H281" s="304"/>
      <c r="I281" s="305"/>
      <c r="J281" s="64" t="s">
        <v>399</v>
      </c>
      <c r="K281" s="63"/>
      <c r="L281" s="60" t="s">
        <v>3</v>
      </c>
      <c r="M281" s="244">
        <v>583.21</v>
      </c>
      <c r="N281" s="2"/>
      <c r="V281" s="49"/>
    </row>
    <row r="282" spans="1:22" ht="21" thickBot="1">
      <c r="A282" s="299"/>
      <c r="B282" s="229" t="s">
        <v>337</v>
      </c>
      <c r="C282" s="214" t="s">
        <v>339</v>
      </c>
      <c r="D282" s="214" t="s">
        <v>23</v>
      </c>
      <c r="E282" s="321" t="s">
        <v>341</v>
      </c>
      <c r="F282" s="321"/>
      <c r="G282" s="322"/>
      <c r="H282" s="323"/>
      <c r="I282" s="324"/>
      <c r="J282" s="61" t="s">
        <v>382</v>
      </c>
      <c r="K282" s="60"/>
      <c r="L282" s="59" t="s">
        <v>3</v>
      </c>
      <c r="M282" s="58">
        <v>360</v>
      </c>
      <c r="N282" s="2"/>
      <c r="V282" s="49"/>
    </row>
    <row r="283" spans="1:22" ht="21" thickBot="1">
      <c r="A283" s="300"/>
      <c r="B283" s="57" t="s">
        <v>379</v>
      </c>
      <c r="C283" s="162" t="s">
        <v>614</v>
      </c>
      <c r="D283" s="215">
        <v>45695</v>
      </c>
      <c r="E283" s="216" t="s">
        <v>4</v>
      </c>
      <c r="F283" s="217" t="s">
        <v>613</v>
      </c>
      <c r="G283" s="310"/>
      <c r="H283" s="311"/>
      <c r="I283" s="312"/>
      <c r="J283" s="53"/>
      <c r="K283" s="52"/>
      <c r="L283" s="52"/>
      <c r="M283" s="51"/>
      <c r="N283" s="2"/>
      <c r="V283" s="49"/>
    </row>
    <row r="284" spans="1:22" ht="24" customHeight="1" thickBot="1">
      <c r="A284" s="299">
        <f>A280+1</f>
        <v>68</v>
      </c>
      <c r="B284" s="228" t="s">
        <v>336</v>
      </c>
      <c r="C284" s="212" t="s">
        <v>338</v>
      </c>
      <c r="D284" s="212" t="s">
        <v>24</v>
      </c>
      <c r="E284" s="328" t="s">
        <v>340</v>
      </c>
      <c r="F284" s="328"/>
      <c r="G284" s="328" t="s">
        <v>332</v>
      </c>
      <c r="H284" s="329"/>
      <c r="I284" s="238"/>
      <c r="J284" s="70"/>
      <c r="K284" s="70"/>
      <c r="L284" s="70"/>
      <c r="M284" s="243"/>
      <c r="N284" s="2"/>
      <c r="V284" s="49"/>
    </row>
    <row r="285" spans="1:22" ht="21" thickBot="1">
      <c r="A285" s="299"/>
      <c r="B285" s="68" t="s">
        <v>623</v>
      </c>
      <c r="C285" s="232" t="s">
        <v>616</v>
      </c>
      <c r="D285" s="213">
        <v>45693</v>
      </c>
      <c r="E285" s="169"/>
      <c r="F285" s="171" t="s">
        <v>615</v>
      </c>
      <c r="G285" s="303" t="s">
        <v>614</v>
      </c>
      <c r="H285" s="304"/>
      <c r="I285" s="305"/>
      <c r="J285" s="64" t="s">
        <v>399</v>
      </c>
      <c r="K285" s="63"/>
      <c r="L285" s="60" t="s">
        <v>3</v>
      </c>
      <c r="M285" s="244">
        <v>600</v>
      </c>
      <c r="N285" s="2"/>
      <c r="V285" s="49"/>
    </row>
    <row r="286" spans="1:22" ht="21" thickBot="1">
      <c r="A286" s="299"/>
      <c r="B286" s="229" t="s">
        <v>337</v>
      </c>
      <c r="C286" s="214" t="s">
        <v>339</v>
      </c>
      <c r="D286" s="214" t="s">
        <v>23</v>
      </c>
      <c r="E286" s="321" t="s">
        <v>341</v>
      </c>
      <c r="F286" s="321"/>
      <c r="G286" s="322"/>
      <c r="H286" s="323"/>
      <c r="I286" s="324"/>
      <c r="J286" s="61" t="s">
        <v>382</v>
      </c>
      <c r="K286" s="60"/>
      <c r="L286" s="59" t="s">
        <v>3</v>
      </c>
      <c r="M286" s="58">
        <v>360</v>
      </c>
      <c r="N286" s="2"/>
      <c r="V286" s="49"/>
    </row>
    <row r="287" spans="1:22" ht="21" thickBot="1">
      <c r="A287" s="300"/>
      <c r="B287" s="57" t="s">
        <v>397</v>
      </c>
      <c r="C287" s="162" t="s">
        <v>614</v>
      </c>
      <c r="D287" s="215">
        <v>45695</v>
      </c>
      <c r="E287" s="216" t="s">
        <v>4</v>
      </c>
      <c r="F287" s="217" t="s">
        <v>613</v>
      </c>
      <c r="G287" s="310"/>
      <c r="H287" s="311"/>
      <c r="I287" s="312"/>
      <c r="J287" s="53"/>
      <c r="K287" s="52"/>
      <c r="L287" s="52"/>
      <c r="M287" s="51"/>
      <c r="N287" s="2"/>
      <c r="V287" s="49"/>
    </row>
    <row r="288" spans="1:22" ht="24" customHeight="1" thickBot="1">
      <c r="A288" s="299">
        <f>A284+1</f>
        <v>69</v>
      </c>
      <c r="B288" s="228" t="s">
        <v>336</v>
      </c>
      <c r="C288" s="212" t="s">
        <v>338</v>
      </c>
      <c r="D288" s="212" t="s">
        <v>24</v>
      </c>
      <c r="E288" s="328" t="s">
        <v>340</v>
      </c>
      <c r="F288" s="328"/>
      <c r="G288" s="328" t="s">
        <v>332</v>
      </c>
      <c r="H288" s="329"/>
      <c r="I288" s="238"/>
      <c r="J288" s="70"/>
      <c r="K288" s="70"/>
      <c r="L288" s="70"/>
      <c r="M288" s="243"/>
      <c r="N288" s="2"/>
      <c r="V288" s="49"/>
    </row>
    <row r="289" spans="1:22" ht="21" thickBot="1">
      <c r="A289" s="299"/>
      <c r="B289" s="68" t="s">
        <v>622</v>
      </c>
      <c r="C289" s="232" t="s">
        <v>616</v>
      </c>
      <c r="D289" s="213">
        <v>45693</v>
      </c>
      <c r="E289" s="169"/>
      <c r="F289" s="171" t="s">
        <v>615</v>
      </c>
      <c r="G289" s="303" t="s">
        <v>614</v>
      </c>
      <c r="H289" s="304"/>
      <c r="I289" s="305"/>
      <c r="J289" s="64" t="s">
        <v>399</v>
      </c>
      <c r="K289" s="63"/>
      <c r="L289" s="60" t="s">
        <v>3</v>
      </c>
      <c r="M289" s="244">
        <v>650</v>
      </c>
      <c r="N289" s="2"/>
      <c r="V289" s="49"/>
    </row>
    <row r="290" spans="1:22" ht="21" thickBot="1">
      <c r="A290" s="299"/>
      <c r="B290" s="229" t="s">
        <v>337</v>
      </c>
      <c r="C290" s="214" t="s">
        <v>339</v>
      </c>
      <c r="D290" s="214" t="s">
        <v>23</v>
      </c>
      <c r="E290" s="321" t="s">
        <v>341</v>
      </c>
      <c r="F290" s="321"/>
      <c r="G290" s="322"/>
      <c r="H290" s="323"/>
      <c r="I290" s="324"/>
      <c r="J290" s="61" t="s">
        <v>382</v>
      </c>
      <c r="K290" s="60"/>
      <c r="L290" s="59" t="s">
        <v>3</v>
      </c>
      <c r="M290" s="58">
        <v>360</v>
      </c>
      <c r="N290" s="2"/>
      <c r="V290" s="49"/>
    </row>
    <row r="291" spans="1:22" ht="21" thickBot="1">
      <c r="A291" s="300"/>
      <c r="B291" s="57" t="s">
        <v>621</v>
      </c>
      <c r="C291" s="162" t="s">
        <v>614</v>
      </c>
      <c r="D291" s="215">
        <v>45695</v>
      </c>
      <c r="E291" s="216" t="s">
        <v>4</v>
      </c>
      <c r="F291" s="217" t="s">
        <v>613</v>
      </c>
      <c r="G291" s="310"/>
      <c r="H291" s="311"/>
      <c r="I291" s="312"/>
      <c r="J291" s="53"/>
      <c r="K291" s="52"/>
      <c r="L291" s="52"/>
      <c r="M291" s="51"/>
      <c r="N291" s="2"/>
      <c r="V291" s="49"/>
    </row>
    <row r="292" spans="1:22" ht="24" customHeight="1" thickBot="1">
      <c r="A292" s="299">
        <f>A288+1</f>
        <v>70</v>
      </c>
      <c r="B292" s="228" t="s">
        <v>336</v>
      </c>
      <c r="C292" s="212" t="s">
        <v>338</v>
      </c>
      <c r="D292" s="212" t="s">
        <v>24</v>
      </c>
      <c r="E292" s="328" t="s">
        <v>340</v>
      </c>
      <c r="F292" s="328"/>
      <c r="G292" s="328" t="s">
        <v>332</v>
      </c>
      <c r="H292" s="329"/>
      <c r="I292" s="238"/>
      <c r="J292" s="70"/>
      <c r="K292" s="70"/>
      <c r="L292" s="70"/>
      <c r="M292" s="243"/>
      <c r="N292" s="2"/>
      <c r="V292" s="49"/>
    </row>
    <row r="293" spans="1:22" ht="21" thickBot="1">
      <c r="A293" s="299"/>
      <c r="B293" s="68" t="s">
        <v>620</v>
      </c>
      <c r="C293" s="232" t="s">
        <v>616</v>
      </c>
      <c r="D293" s="213">
        <v>45693</v>
      </c>
      <c r="E293" s="169"/>
      <c r="F293" s="171" t="s">
        <v>615</v>
      </c>
      <c r="G293" s="303" t="s">
        <v>614</v>
      </c>
      <c r="H293" s="304"/>
      <c r="I293" s="305"/>
      <c r="J293" s="64"/>
      <c r="K293" s="63"/>
      <c r="L293" s="60"/>
      <c r="M293" s="244"/>
      <c r="N293" s="2"/>
      <c r="V293" s="49"/>
    </row>
    <row r="294" spans="1:22" ht="21" thickBot="1">
      <c r="A294" s="299"/>
      <c r="B294" s="229" t="s">
        <v>337</v>
      </c>
      <c r="C294" s="214" t="s">
        <v>339</v>
      </c>
      <c r="D294" s="214" t="s">
        <v>23</v>
      </c>
      <c r="E294" s="321" t="s">
        <v>341</v>
      </c>
      <c r="F294" s="321"/>
      <c r="G294" s="322"/>
      <c r="H294" s="323"/>
      <c r="I294" s="324"/>
      <c r="J294" s="61" t="s">
        <v>382</v>
      </c>
      <c r="K294" s="60"/>
      <c r="L294" s="59" t="s">
        <v>3</v>
      </c>
      <c r="M294" s="58">
        <v>360</v>
      </c>
      <c r="N294" s="2"/>
      <c r="V294" s="49"/>
    </row>
    <row r="295" spans="1:22" ht="21" thickBot="1">
      <c r="A295" s="300"/>
      <c r="B295" s="57" t="s">
        <v>618</v>
      </c>
      <c r="C295" s="162" t="s">
        <v>614</v>
      </c>
      <c r="D295" s="215">
        <v>45695</v>
      </c>
      <c r="E295" s="216" t="s">
        <v>4</v>
      </c>
      <c r="F295" s="217" t="s">
        <v>613</v>
      </c>
      <c r="G295" s="310"/>
      <c r="H295" s="311"/>
      <c r="I295" s="312"/>
      <c r="J295" s="53"/>
      <c r="K295" s="52"/>
      <c r="L295" s="52"/>
      <c r="M295" s="51"/>
      <c r="N295" s="2"/>
      <c r="V295" s="49"/>
    </row>
    <row r="296" spans="1:22" ht="24" customHeight="1" thickBot="1">
      <c r="A296" s="299">
        <f>A292+1</f>
        <v>71</v>
      </c>
      <c r="B296" s="228" t="s">
        <v>336</v>
      </c>
      <c r="C296" s="212" t="s">
        <v>338</v>
      </c>
      <c r="D296" s="212" t="s">
        <v>24</v>
      </c>
      <c r="E296" s="328" t="s">
        <v>340</v>
      </c>
      <c r="F296" s="328"/>
      <c r="G296" s="328" t="s">
        <v>332</v>
      </c>
      <c r="H296" s="329"/>
      <c r="I296" s="238"/>
      <c r="J296" s="70"/>
      <c r="K296" s="70"/>
      <c r="L296" s="70"/>
      <c r="M296" s="243"/>
      <c r="N296" s="2"/>
      <c r="V296" s="49"/>
    </row>
    <row r="297" spans="1:22" ht="21.9" customHeight="1" thickBot="1">
      <c r="A297" s="299"/>
      <c r="B297" s="68" t="s">
        <v>619</v>
      </c>
      <c r="C297" s="232" t="s">
        <v>616</v>
      </c>
      <c r="D297" s="213">
        <v>45693</v>
      </c>
      <c r="E297" s="169"/>
      <c r="F297" s="171" t="s">
        <v>615</v>
      </c>
      <c r="G297" s="303" t="s">
        <v>614</v>
      </c>
      <c r="H297" s="304"/>
      <c r="I297" s="305"/>
      <c r="J297" s="64"/>
      <c r="K297" s="63"/>
      <c r="L297" s="60"/>
      <c r="M297" s="244"/>
      <c r="N297" s="2"/>
      <c r="V297" s="49"/>
    </row>
    <row r="298" spans="1:22" ht="21" thickBot="1">
      <c r="A298" s="299"/>
      <c r="B298" s="229" t="s">
        <v>337</v>
      </c>
      <c r="C298" s="214" t="s">
        <v>339</v>
      </c>
      <c r="D298" s="214" t="s">
        <v>23</v>
      </c>
      <c r="E298" s="321" t="s">
        <v>341</v>
      </c>
      <c r="F298" s="321"/>
      <c r="G298" s="322"/>
      <c r="H298" s="323"/>
      <c r="I298" s="324"/>
      <c r="J298" s="61" t="s">
        <v>382</v>
      </c>
      <c r="K298" s="60"/>
      <c r="L298" s="59" t="s">
        <v>3</v>
      </c>
      <c r="M298" s="58">
        <v>360</v>
      </c>
      <c r="N298" s="2"/>
      <c r="V298" s="49"/>
    </row>
    <row r="299" spans="1:22" ht="21" thickBot="1">
      <c r="A299" s="300"/>
      <c r="B299" s="57" t="s">
        <v>618</v>
      </c>
      <c r="C299" s="162" t="s">
        <v>614</v>
      </c>
      <c r="D299" s="215">
        <v>45695</v>
      </c>
      <c r="E299" s="216" t="s">
        <v>4</v>
      </c>
      <c r="F299" s="217" t="s">
        <v>613</v>
      </c>
      <c r="G299" s="310"/>
      <c r="H299" s="311"/>
      <c r="I299" s="312"/>
      <c r="J299" s="53"/>
      <c r="K299" s="52"/>
      <c r="L299" s="52"/>
      <c r="M299" s="51"/>
      <c r="N299" s="2"/>
      <c r="V299" s="49"/>
    </row>
    <row r="300" spans="1:22" ht="24" customHeight="1" thickBot="1">
      <c r="A300" s="299">
        <f>A296+1</f>
        <v>72</v>
      </c>
      <c r="B300" s="228" t="s">
        <v>336</v>
      </c>
      <c r="C300" s="212" t="s">
        <v>338</v>
      </c>
      <c r="D300" s="212" t="s">
        <v>24</v>
      </c>
      <c r="E300" s="328" t="s">
        <v>340</v>
      </c>
      <c r="F300" s="328"/>
      <c r="G300" s="328" t="s">
        <v>332</v>
      </c>
      <c r="H300" s="329"/>
      <c r="I300" s="238"/>
      <c r="J300" s="70"/>
      <c r="K300" s="70"/>
      <c r="L300" s="70"/>
      <c r="M300" s="243"/>
      <c r="N300" s="2"/>
      <c r="V300" s="49"/>
    </row>
    <row r="301" spans="1:22" ht="21" thickBot="1">
      <c r="A301" s="299"/>
      <c r="B301" s="68" t="s">
        <v>617</v>
      </c>
      <c r="C301" s="232" t="s">
        <v>616</v>
      </c>
      <c r="D301" s="213">
        <v>45693</v>
      </c>
      <c r="E301" s="169"/>
      <c r="F301" s="171" t="s">
        <v>615</v>
      </c>
      <c r="G301" s="303" t="s">
        <v>614</v>
      </c>
      <c r="H301" s="304"/>
      <c r="I301" s="305"/>
      <c r="J301" s="64"/>
      <c r="K301" s="63"/>
      <c r="L301" s="60"/>
      <c r="M301" s="244"/>
      <c r="N301" s="2"/>
      <c r="V301" s="49"/>
    </row>
    <row r="302" spans="1:22" ht="21" thickBot="1">
      <c r="A302" s="299"/>
      <c r="B302" s="229" t="s">
        <v>337</v>
      </c>
      <c r="C302" s="214" t="s">
        <v>339</v>
      </c>
      <c r="D302" s="214" t="s">
        <v>23</v>
      </c>
      <c r="E302" s="321" t="s">
        <v>341</v>
      </c>
      <c r="F302" s="321"/>
      <c r="G302" s="322"/>
      <c r="H302" s="323"/>
      <c r="I302" s="324"/>
      <c r="J302" s="61" t="s">
        <v>382</v>
      </c>
      <c r="K302" s="60"/>
      <c r="L302" s="59" t="s">
        <v>3</v>
      </c>
      <c r="M302" s="58">
        <v>360</v>
      </c>
      <c r="N302" s="2"/>
      <c r="V302" s="49"/>
    </row>
    <row r="303" spans="1:22" ht="21" thickBot="1">
      <c r="A303" s="300"/>
      <c r="B303" s="57" t="s">
        <v>380</v>
      </c>
      <c r="C303" s="162" t="s">
        <v>614</v>
      </c>
      <c r="D303" s="215">
        <v>45695</v>
      </c>
      <c r="E303" s="216" t="s">
        <v>4</v>
      </c>
      <c r="F303" s="217" t="s">
        <v>613</v>
      </c>
      <c r="G303" s="310"/>
      <c r="H303" s="311"/>
      <c r="I303" s="312"/>
      <c r="J303" s="53"/>
      <c r="K303" s="52"/>
      <c r="L303" s="52"/>
      <c r="M303" s="51"/>
      <c r="N303" s="2"/>
      <c r="V303" s="49"/>
    </row>
    <row r="304" spans="1:22" ht="24" customHeight="1" thickBot="1">
      <c r="A304" s="299">
        <f>A300+1</f>
        <v>73</v>
      </c>
      <c r="B304" s="228" t="s">
        <v>336</v>
      </c>
      <c r="C304" s="212" t="s">
        <v>338</v>
      </c>
      <c r="D304" s="212" t="s">
        <v>24</v>
      </c>
      <c r="E304" s="328" t="s">
        <v>340</v>
      </c>
      <c r="F304" s="328"/>
      <c r="G304" s="328" t="s">
        <v>332</v>
      </c>
      <c r="H304" s="329"/>
      <c r="I304" s="238"/>
      <c r="J304" s="70"/>
      <c r="K304" s="70"/>
      <c r="L304" s="70"/>
      <c r="M304" s="243"/>
      <c r="N304" s="2"/>
      <c r="V304" s="49"/>
    </row>
    <row r="305" spans="1:22" ht="31.2" thickBot="1">
      <c r="A305" s="299"/>
      <c r="B305" s="68" t="s">
        <v>612</v>
      </c>
      <c r="C305" s="232" t="s">
        <v>611</v>
      </c>
      <c r="D305" s="213">
        <v>45706</v>
      </c>
      <c r="E305" s="169"/>
      <c r="F305" s="171" t="s">
        <v>610</v>
      </c>
      <c r="G305" s="303" t="s">
        <v>609</v>
      </c>
      <c r="H305" s="304"/>
      <c r="I305" s="305"/>
      <c r="J305" s="64" t="s">
        <v>399</v>
      </c>
      <c r="K305" s="63"/>
      <c r="L305" s="60" t="s">
        <v>3</v>
      </c>
      <c r="M305" s="244">
        <v>900</v>
      </c>
      <c r="N305" s="2"/>
      <c r="V305" s="49"/>
    </row>
    <row r="306" spans="1:22" ht="21" thickBot="1">
      <c r="A306" s="299"/>
      <c r="B306" s="229" t="s">
        <v>337</v>
      </c>
      <c r="C306" s="214" t="s">
        <v>339</v>
      </c>
      <c r="D306" s="214" t="s">
        <v>23</v>
      </c>
      <c r="E306" s="321" t="s">
        <v>341</v>
      </c>
      <c r="F306" s="321"/>
      <c r="G306" s="322"/>
      <c r="H306" s="323"/>
      <c r="I306" s="324"/>
      <c r="J306" s="61" t="s">
        <v>382</v>
      </c>
      <c r="K306" s="60"/>
      <c r="L306" s="59" t="s">
        <v>3</v>
      </c>
      <c r="M306" s="58">
        <v>320</v>
      </c>
      <c r="N306" s="2"/>
      <c r="V306" s="49"/>
    </row>
    <row r="307" spans="1:22" ht="31.2" thickBot="1">
      <c r="A307" s="300"/>
      <c r="B307" s="57" t="s">
        <v>563</v>
      </c>
      <c r="C307" s="162" t="s">
        <v>609</v>
      </c>
      <c r="D307" s="215">
        <v>45708</v>
      </c>
      <c r="E307" s="216" t="s">
        <v>4</v>
      </c>
      <c r="F307" s="217" t="s">
        <v>608</v>
      </c>
      <c r="G307" s="310"/>
      <c r="H307" s="311"/>
      <c r="I307" s="312"/>
      <c r="J307" s="53" t="s">
        <v>607</v>
      </c>
      <c r="K307" s="52"/>
      <c r="L307" s="52" t="s">
        <v>3</v>
      </c>
      <c r="M307" s="51">
        <f>167+135</f>
        <v>302</v>
      </c>
      <c r="N307" s="2"/>
      <c r="V307" s="49"/>
    </row>
    <row r="308" spans="1:22" ht="24" customHeight="1" thickBot="1">
      <c r="A308" s="299">
        <f>A304+1</f>
        <v>74</v>
      </c>
      <c r="B308" s="228" t="s">
        <v>336</v>
      </c>
      <c r="C308" s="212" t="s">
        <v>338</v>
      </c>
      <c r="D308" s="212" t="s">
        <v>24</v>
      </c>
      <c r="E308" s="328" t="s">
        <v>340</v>
      </c>
      <c r="F308" s="328"/>
      <c r="G308" s="328" t="s">
        <v>332</v>
      </c>
      <c r="H308" s="329"/>
      <c r="I308" s="238"/>
      <c r="J308" s="70"/>
      <c r="K308" s="70"/>
      <c r="L308" s="70"/>
      <c r="M308" s="243"/>
      <c r="N308" s="2"/>
      <c r="V308" s="49"/>
    </row>
    <row r="309" spans="1:22" ht="40.5" customHeight="1" thickBot="1">
      <c r="A309" s="299"/>
      <c r="B309" s="68" t="s">
        <v>566</v>
      </c>
      <c r="C309" s="232" t="s">
        <v>565</v>
      </c>
      <c r="D309" s="213">
        <v>45734</v>
      </c>
      <c r="E309" s="169"/>
      <c r="F309" s="171" t="s">
        <v>512</v>
      </c>
      <c r="G309" s="303" t="s">
        <v>562</v>
      </c>
      <c r="H309" s="304"/>
      <c r="I309" s="305"/>
      <c r="J309" s="64" t="s">
        <v>399</v>
      </c>
      <c r="K309" s="63"/>
      <c r="L309" s="60" t="s">
        <v>3</v>
      </c>
      <c r="M309" s="244">
        <v>4500</v>
      </c>
      <c r="N309" s="2"/>
      <c r="P309" s="1"/>
      <c r="V309" s="49"/>
    </row>
    <row r="310" spans="1:22" ht="31.2" thickBot="1">
      <c r="A310" s="299"/>
      <c r="B310" s="229" t="s">
        <v>337</v>
      </c>
      <c r="C310" s="214" t="s">
        <v>339</v>
      </c>
      <c r="D310" s="214" t="s">
        <v>23</v>
      </c>
      <c r="E310" s="321" t="s">
        <v>341</v>
      </c>
      <c r="F310" s="321"/>
      <c r="G310" s="322"/>
      <c r="H310" s="323"/>
      <c r="I310" s="324"/>
      <c r="J310" s="61" t="s">
        <v>564</v>
      </c>
      <c r="K310" s="60" t="s">
        <v>3</v>
      </c>
      <c r="L310" s="59"/>
      <c r="M310" s="58">
        <v>1309.96</v>
      </c>
      <c r="N310" s="2"/>
      <c r="V310" s="49"/>
    </row>
    <row r="311" spans="1:22" s="1" customFormat="1" ht="31.2" thickBot="1">
      <c r="A311" s="300"/>
      <c r="B311" s="57" t="s">
        <v>563</v>
      </c>
      <c r="C311" s="162" t="s">
        <v>562</v>
      </c>
      <c r="D311" s="215">
        <v>45737</v>
      </c>
      <c r="E311" s="216" t="s">
        <v>4</v>
      </c>
      <c r="F311" s="217" t="s">
        <v>606</v>
      </c>
      <c r="G311" s="310"/>
      <c r="H311" s="311"/>
      <c r="I311" s="312"/>
      <c r="J311" s="53"/>
      <c r="K311" s="52"/>
      <c r="L311" s="52"/>
      <c r="M311" s="51"/>
      <c r="N311" s="3"/>
      <c r="P311"/>
      <c r="Q311"/>
      <c r="V311" s="49"/>
    </row>
    <row r="312" spans="1:22" ht="24" customHeight="1" thickBot="1">
      <c r="A312" s="299">
        <f>A308+1</f>
        <v>75</v>
      </c>
      <c r="B312" s="228" t="s">
        <v>336</v>
      </c>
      <c r="C312" s="212" t="s">
        <v>338</v>
      </c>
      <c r="D312" s="212" t="s">
        <v>24</v>
      </c>
      <c r="E312" s="328" t="s">
        <v>340</v>
      </c>
      <c r="F312" s="328"/>
      <c r="G312" s="328" t="s">
        <v>332</v>
      </c>
      <c r="H312" s="329"/>
      <c r="I312" s="238"/>
      <c r="J312" s="70"/>
      <c r="K312" s="70"/>
      <c r="L312" s="70"/>
      <c r="M312" s="243"/>
      <c r="N312" s="2"/>
      <c r="V312" s="49"/>
    </row>
    <row r="313" spans="1:22" ht="31.5" customHeight="1" thickBot="1">
      <c r="A313" s="299"/>
      <c r="B313" s="68" t="s">
        <v>605</v>
      </c>
      <c r="C313" s="232" t="s">
        <v>604</v>
      </c>
      <c r="D313" s="213">
        <v>45726</v>
      </c>
      <c r="E313" s="169"/>
      <c r="F313" s="171" t="s">
        <v>390</v>
      </c>
      <c r="G313" s="303" t="s">
        <v>603</v>
      </c>
      <c r="H313" s="304"/>
      <c r="I313" s="305"/>
      <c r="J313" s="64" t="s">
        <v>399</v>
      </c>
      <c r="K313" s="63"/>
      <c r="L313" s="60" t="s">
        <v>3</v>
      </c>
      <c r="M313" s="244">
        <v>1300</v>
      </c>
      <c r="N313" s="2"/>
      <c r="V313" s="49"/>
    </row>
    <row r="314" spans="1:22" ht="21" thickBot="1">
      <c r="A314" s="299"/>
      <c r="B314" s="229" t="s">
        <v>337</v>
      </c>
      <c r="C314" s="214" t="s">
        <v>339</v>
      </c>
      <c r="D314" s="214" t="s">
        <v>23</v>
      </c>
      <c r="E314" s="321" t="s">
        <v>341</v>
      </c>
      <c r="F314" s="321"/>
      <c r="G314" s="322"/>
      <c r="H314" s="323"/>
      <c r="I314" s="324"/>
      <c r="J314" s="61" t="s">
        <v>382</v>
      </c>
      <c r="K314" s="60"/>
      <c r="L314" s="59" t="s">
        <v>3</v>
      </c>
      <c r="M314" s="58">
        <v>2300</v>
      </c>
      <c r="N314" s="2"/>
      <c r="V314" s="49"/>
    </row>
    <row r="315" spans="1:22" ht="21" thickBot="1">
      <c r="A315" s="300"/>
      <c r="B315" s="57" t="s">
        <v>380</v>
      </c>
      <c r="C315" s="162" t="s">
        <v>603</v>
      </c>
      <c r="D315" s="215">
        <v>45733</v>
      </c>
      <c r="E315" s="216" t="s">
        <v>4</v>
      </c>
      <c r="F315" s="217" t="s">
        <v>602</v>
      </c>
      <c r="G315" s="310"/>
      <c r="H315" s="311"/>
      <c r="I315" s="312"/>
      <c r="J315" s="53"/>
      <c r="K315" s="52"/>
      <c r="L315" s="52"/>
      <c r="M315" s="51"/>
      <c r="N315" s="2"/>
      <c r="V315" s="49"/>
    </row>
    <row r="316" spans="1:22" ht="24" customHeight="1" thickBot="1">
      <c r="A316" s="299">
        <f>A312+1</f>
        <v>76</v>
      </c>
      <c r="B316" s="228" t="s">
        <v>336</v>
      </c>
      <c r="C316" s="212" t="s">
        <v>338</v>
      </c>
      <c r="D316" s="212" t="s">
        <v>24</v>
      </c>
      <c r="E316" s="328" t="s">
        <v>340</v>
      </c>
      <c r="F316" s="328"/>
      <c r="G316" s="328" t="s">
        <v>332</v>
      </c>
      <c r="H316" s="329"/>
      <c r="I316" s="238"/>
      <c r="J316" s="70"/>
      <c r="K316" s="70"/>
      <c r="L316" s="70"/>
      <c r="M316" s="243"/>
      <c r="N316" s="2"/>
      <c r="V316" s="49"/>
    </row>
    <row r="317" spans="1:22" ht="41.4" thickBot="1">
      <c r="A317" s="299"/>
      <c r="B317" s="68" t="s">
        <v>601</v>
      </c>
      <c r="C317" s="232" t="s">
        <v>600</v>
      </c>
      <c r="D317" s="213">
        <v>45729</v>
      </c>
      <c r="E317" s="169"/>
      <c r="F317" s="171" t="s">
        <v>558</v>
      </c>
      <c r="G317" s="303" t="s">
        <v>599</v>
      </c>
      <c r="H317" s="304"/>
      <c r="I317" s="305"/>
      <c r="J317" s="64" t="s">
        <v>399</v>
      </c>
      <c r="K317" s="63"/>
      <c r="L317" s="60" t="s">
        <v>3</v>
      </c>
      <c r="M317" s="244">
        <v>600</v>
      </c>
      <c r="N317" s="2"/>
      <c r="V317" s="49"/>
    </row>
    <row r="318" spans="1:22" ht="31.2" thickBot="1">
      <c r="A318" s="299"/>
      <c r="B318" s="229" t="s">
        <v>337</v>
      </c>
      <c r="C318" s="214" t="s">
        <v>339</v>
      </c>
      <c r="D318" s="214" t="s">
        <v>23</v>
      </c>
      <c r="E318" s="321" t="s">
        <v>341</v>
      </c>
      <c r="F318" s="321"/>
      <c r="G318" s="322"/>
      <c r="H318" s="323"/>
      <c r="I318" s="324"/>
      <c r="J318" s="61" t="s">
        <v>564</v>
      </c>
      <c r="K318" s="60"/>
      <c r="L318" s="59" t="s">
        <v>3</v>
      </c>
      <c r="M318" s="58">
        <v>1180</v>
      </c>
      <c r="N318" s="2"/>
      <c r="V318" s="49"/>
    </row>
    <row r="319" spans="1:22" ht="21" thickBot="1">
      <c r="A319" s="300"/>
      <c r="B319" s="57" t="s">
        <v>380</v>
      </c>
      <c r="C319" s="162" t="s">
        <v>599</v>
      </c>
      <c r="D319" s="215">
        <v>45731</v>
      </c>
      <c r="E319" s="216" t="s">
        <v>4</v>
      </c>
      <c r="F319" s="217" t="s">
        <v>598</v>
      </c>
      <c r="G319" s="310"/>
      <c r="H319" s="311"/>
      <c r="I319" s="312"/>
      <c r="J319" s="53"/>
      <c r="K319" s="52"/>
      <c r="L319" s="52"/>
      <c r="M319" s="51"/>
      <c r="N319" s="2"/>
      <c r="V319" s="49"/>
    </row>
    <row r="320" spans="1:22" ht="24" customHeight="1" thickBot="1">
      <c r="A320" s="299">
        <f>A316+1</f>
        <v>77</v>
      </c>
      <c r="B320" s="228" t="s">
        <v>336</v>
      </c>
      <c r="C320" s="212" t="s">
        <v>338</v>
      </c>
      <c r="D320" s="212" t="s">
        <v>24</v>
      </c>
      <c r="E320" s="328" t="s">
        <v>340</v>
      </c>
      <c r="F320" s="328"/>
      <c r="G320" s="328" t="s">
        <v>332</v>
      </c>
      <c r="H320" s="329"/>
      <c r="I320" s="238"/>
      <c r="J320" s="70"/>
      <c r="K320" s="70"/>
      <c r="L320" s="70"/>
      <c r="M320" s="243"/>
      <c r="N320" s="2"/>
      <c r="V320" s="49"/>
    </row>
    <row r="321" spans="1:22" ht="41.4" thickBot="1">
      <c r="A321" s="299"/>
      <c r="B321" s="68" t="s">
        <v>378</v>
      </c>
      <c r="C321" s="232" t="s">
        <v>597</v>
      </c>
      <c r="D321" s="213">
        <v>45741</v>
      </c>
      <c r="E321" s="169"/>
      <c r="F321" s="171" t="s">
        <v>392</v>
      </c>
      <c r="G321" s="303" t="s">
        <v>595</v>
      </c>
      <c r="H321" s="304"/>
      <c r="I321" s="305"/>
      <c r="J321" s="64" t="s">
        <v>398</v>
      </c>
      <c r="K321" s="63"/>
      <c r="L321" s="60" t="s">
        <v>3</v>
      </c>
      <c r="M321" s="244">
        <v>1146.8800000000001</v>
      </c>
      <c r="N321" s="2"/>
      <c r="V321" s="49"/>
    </row>
    <row r="322" spans="1:22" ht="21" thickBot="1">
      <c r="A322" s="299"/>
      <c r="B322" s="229" t="s">
        <v>337</v>
      </c>
      <c r="C322" s="214" t="s">
        <v>339</v>
      </c>
      <c r="D322" s="214" t="s">
        <v>23</v>
      </c>
      <c r="E322" s="321" t="s">
        <v>341</v>
      </c>
      <c r="F322" s="321"/>
      <c r="G322" s="322"/>
      <c r="H322" s="323"/>
      <c r="I322" s="324"/>
      <c r="J322" s="61"/>
      <c r="K322" s="60"/>
      <c r="L322" s="59"/>
      <c r="M322" s="58"/>
      <c r="N322" s="2"/>
      <c r="V322" s="49"/>
    </row>
    <row r="323" spans="1:22" ht="21" thickBot="1">
      <c r="A323" s="300"/>
      <c r="B323" s="57" t="s">
        <v>596</v>
      </c>
      <c r="C323" s="162" t="s">
        <v>595</v>
      </c>
      <c r="D323" s="215">
        <v>45742</v>
      </c>
      <c r="E323" s="216" t="s">
        <v>4</v>
      </c>
      <c r="F323" s="217" t="s">
        <v>594</v>
      </c>
      <c r="G323" s="310"/>
      <c r="H323" s="311"/>
      <c r="I323" s="312"/>
      <c r="J323" s="53"/>
      <c r="K323" s="52"/>
      <c r="L323" s="52"/>
      <c r="M323" s="51"/>
      <c r="N323" s="2"/>
      <c r="V323" s="49"/>
    </row>
    <row r="324" spans="1:22" ht="24" customHeight="1" thickBot="1">
      <c r="A324" s="299">
        <f>A320+1</f>
        <v>78</v>
      </c>
      <c r="B324" s="228" t="s">
        <v>336</v>
      </c>
      <c r="C324" s="212" t="s">
        <v>338</v>
      </c>
      <c r="D324" s="212" t="s">
        <v>24</v>
      </c>
      <c r="E324" s="328" t="s">
        <v>340</v>
      </c>
      <c r="F324" s="328"/>
      <c r="G324" s="328" t="s">
        <v>332</v>
      </c>
      <c r="H324" s="329"/>
      <c r="I324" s="238"/>
      <c r="J324" s="70"/>
      <c r="K324" s="70"/>
      <c r="L324" s="70"/>
      <c r="M324" s="243"/>
      <c r="N324" s="2"/>
      <c r="V324" s="49"/>
    </row>
    <row r="325" spans="1:22" ht="21" thickBot="1">
      <c r="A325" s="299"/>
      <c r="B325" s="68" t="s">
        <v>593</v>
      </c>
      <c r="C325" s="232" t="s">
        <v>582</v>
      </c>
      <c r="D325" s="213">
        <v>45588</v>
      </c>
      <c r="E325" s="169"/>
      <c r="F325" s="171" t="s">
        <v>392</v>
      </c>
      <c r="G325" s="303" t="s">
        <v>581</v>
      </c>
      <c r="H325" s="304"/>
      <c r="I325" s="305"/>
      <c r="J325" s="64" t="s">
        <v>377</v>
      </c>
      <c r="K325" s="63"/>
      <c r="L325" s="60" t="s">
        <v>3</v>
      </c>
      <c r="M325" s="244">
        <v>300</v>
      </c>
      <c r="N325" s="2"/>
      <c r="V325" s="50"/>
    </row>
    <row r="326" spans="1:22" ht="21" thickBot="1">
      <c r="A326" s="299"/>
      <c r="B326" s="229" t="s">
        <v>337</v>
      </c>
      <c r="C326" s="214" t="s">
        <v>339</v>
      </c>
      <c r="D326" s="214" t="s">
        <v>23</v>
      </c>
      <c r="E326" s="321" t="s">
        <v>341</v>
      </c>
      <c r="F326" s="321"/>
      <c r="G326" s="322"/>
      <c r="H326" s="323"/>
      <c r="I326" s="324"/>
      <c r="J326" s="61" t="s">
        <v>5</v>
      </c>
      <c r="K326" s="60"/>
      <c r="L326" s="59" t="s">
        <v>3</v>
      </c>
      <c r="M326" s="58">
        <v>171</v>
      </c>
      <c r="N326" s="2"/>
      <c r="V326" s="49"/>
    </row>
    <row r="327" spans="1:22" ht="31.2" thickBot="1">
      <c r="A327" s="300"/>
      <c r="B327" s="57" t="s">
        <v>592</v>
      </c>
      <c r="C327" s="162" t="s">
        <v>581</v>
      </c>
      <c r="D327" s="215">
        <v>45591</v>
      </c>
      <c r="E327" s="216" t="s">
        <v>4</v>
      </c>
      <c r="F327" s="217" t="s">
        <v>580</v>
      </c>
      <c r="G327" s="310"/>
      <c r="H327" s="311"/>
      <c r="I327" s="312"/>
      <c r="J327" s="53"/>
      <c r="K327" s="52"/>
      <c r="L327" s="52"/>
      <c r="M327" s="51"/>
      <c r="N327" s="2"/>
      <c r="V327" s="49"/>
    </row>
    <row r="328" spans="1:22" ht="24" customHeight="1" thickBot="1">
      <c r="A328" s="299">
        <f>A324+1</f>
        <v>79</v>
      </c>
      <c r="B328" s="228" t="s">
        <v>336</v>
      </c>
      <c r="C328" s="212" t="s">
        <v>338</v>
      </c>
      <c r="D328" s="212" t="s">
        <v>24</v>
      </c>
      <c r="E328" s="328" t="s">
        <v>340</v>
      </c>
      <c r="F328" s="328"/>
      <c r="G328" s="328" t="s">
        <v>332</v>
      </c>
      <c r="H328" s="329"/>
      <c r="I328" s="238"/>
      <c r="J328" s="70"/>
      <c r="K328" s="70"/>
      <c r="L328" s="70"/>
      <c r="M328" s="243"/>
      <c r="N328" s="2"/>
      <c r="V328" s="49"/>
    </row>
    <row r="329" spans="1:22" ht="21" thickBot="1">
      <c r="A329" s="299"/>
      <c r="B329" s="68" t="s">
        <v>401</v>
      </c>
      <c r="C329" s="232" t="s">
        <v>582</v>
      </c>
      <c r="D329" s="213">
        <v>45588</v>
      </c>
      <c r="E329" s="169"/>
      <c r="F329" s="171" t="s">
        <v>392</v>
      </c>
      <c r="G329" s="303" t="s">
        <v>581</v>
      </c>
      <c r="H329" s="304"/>
      <c r="I329" s="305"/>
      <c r="J329" s="64" t="s">
        <v>377</v>
      </c>
      <c r="K329" s="63"/>
      <c r="L329" s="60" t="s">
        <v>3</v>
      </c>
      <c r="M329" s="244">
        <v>300</v>
      </c>
      <c r="N329" s="2"/>
      <c r="V329" s="49"/>
    </row>
    <row r="330" spans="1:22" ht="21" thickBot="1">
      <c r="A330" s="299"/>
      <c r="B330" s="229" t="s">
        <v>337</v>
      </c>
      <c r="C330" s="214" t="s">
        <v>339</v>
      </c>
      <c r="D330" s="214" t="s">
        <v>23</v>
      </c>
      <c r="E330" s="321" t="s">
        <v>341</v>
      </c>
      <c r="F330" s="321"/>
      <c r="G330" s="322"/>
      <c r="H330" s="323"/>
      <c r="I330" s="324"/>
      <c r="J330" s="61" t="s">
        <v>5</v>
      </c>
      <c r="K330" s="60"/>
      <c r="L330" s="59" t="s">
        <v>3</v>
      </c>
      <c r="M330" s="58">
        <v>569</v>
      </c>
      <c r="N330" s="2"/>
      <c r="V330" s="49"/>
    </row>
    <row r="331" spans="1:22" ht="31.2" thickBot="1">
      <c r="A331" s="300"/>
      <c r="B331" s="57" t="s">
        <v>591</v>
      </c>
      <c r="C331" s="162" t="s">
        <v>581</v>
      </c>
      <c r="D331" s="215">
        <v>45591</v>
      </c>
      <c r="E331" s="216" t="s">
        <v>4</v>
      </c>
      <c r="F331" s="217" t="s">
        <v>584</v>
      </c>
      <c r="G331" s="310"/>
      <c r="H331" s="311"/>
      <c r="I331" s="312"/>
      <c r="J331" s="53"/>
      <c r="K331" s="52"/>
      <c r="L331" s="52"/>
      <c r="M331" s="51"/>
      <c r="N331" s="2"/>
      <c r="V331" s="49"/>
    </row>
    <row r="332" spans="1:22" ht="24" customHeight="1" thickBot="1">
      <c r="A332" s="299">
        <f>A328+1</f>
        <v>80</v>
      </c>
      <c r="B332" s="228" t="s">
        <v>336</v>
      </c>
      <c r="C332" s="212" t="s">
        <v>338</v>
      </c>
      <c r="D332" s="212" t="s">
        <v>24</v>
      </c>
      <c r="E332" s="328" t="s">
        <v>340</v>
      </c>
      <c r="F332" s="328"/>
      <c r="G332" s="328" t="s">
        <v>332</v>
      </c>
      <c r="H332" s="329"/>
      <c r="I332" s="238"/>
      <c r="J332" s="70"/>
      <c r="K332" s="70"/>
      <c r="L332" s="70"/>
      <c r="M332" s="243"/>
      <c r="N332" s="2"/>
      <c r="V332" s="49"/>
    </row>
    <row r="333" spans="1:22" ht="21" thickBot="1">
      <c r="A333" s="299"/>
      <c r="B333" s="68" t="s">
        <v>590</v>
      </c>
      <c r="C333" s="232" t="s">
        <v>582</v>
      </c>
      <c r="D333" s="213">
        <v>45588</v>
      </c>
      <c r="E333" s="169"/>
      <c r="F333" s="171" t="s">
        <v>392</v>
      </c>
      <c r="G333" s="303" t="s">
        <v>581</v>
      </c>
      <c r="H333" s="304"/>
      <c r="I333" s="305"/>
      <c r="J333" s="64" t="s">
        <v>377</v>
      </c>
      <c r="K333" s="63"/>
      <c r="L333" s="60" t="s">
        <v>3</v>
      </c>
      <c r="M333" s="244">
        <v>300</v>
      </c>
      <c r="N333" s="2"/>
      <c r="V333" s="49"/>
    </row>
    <row r="334" spans="1:22" ht="21" thickBot="1">
      <c r="A334" s="299"/>
      <c r="B334" s="229" t="s">
        <v>337</v>
      </c>
      <c r="C334" s="214" t="s">
        <v>339</v>
      </c>
      <c r="D334" s="214" t="s">
        <v>23</v>
      </c>
      <c r="E334" s="321" t="s">
        <v>341</v>
      </c>
      <c r="F334" s="321"/>
      <c r="G334" s="322"/>
      <c r="H334" s="323"/>
      <c r="I334" s="324"/>
      <c r="J334" s="61" t="s">
        <v>5</v>
      </c>
      <c r="K334" s="60"/>
      <c r="L334" s="59" t="s">
        <v>3</v>
      </c>
      <c r="M334" s="58">
        <v>171</v>
      </c>
      <c r="N334" s="2"/>
      <c r="V334" s="49"/>
    </row>
    <row r="335" spans="1:22" ht="31.2" thickBot="1">
      <c r="A335" s="300"/>
      <c r="B335" s="57" t="s">
        <v>379</v>
      </c>
      <c r="C335" s="162" t="s">
        <v>581</v>
      </c>
      <c r="D335" s="215">
        <v>45591</v>
      </c>
      <c r="E335" s="216" t="s">
        <v>4</v>
      </c>
      <c r="F335" s="217" t="s">
        <v>580</v>
      </c>
      <c r="G335" s="310"/>
      <c r="H335" s="311"/>
      <c r="I335" s="312"/>
      <c r="J335" s="53"/>
      <c r="K335" s="52"/>
      <c r="L335" s="52"/>
      <c r="M335" s="51"/>
      <c r="N335" s="2"/>
      <c r="V335" s="49"/>
    </row>
    <row r="336" spans="1:22" ht="24" customHeight="1" thickBot="1">
      <c r="A336" s="299">
        <f>A332+1</f>
        <v>81</v>
      </c>
      <c r="B336" s="228" t="s">
        <v>336</v>
      </c>
      <c r="C336" s="212" t="s">
        <v>338</v>
      </c>
      <c r="D336" s="212" t="s">
        <v>24</v>
      </c>
      <c r="E336" s="328" t="s">
        <v>340</v>
      </c>
      <c r="F336" s="328"/>
      <c r="G336" s="328" t="s">
        <v>332</v>
      </c>
      <c r="H336" s="329"/>
      <c r="I336" s="238"/>
      <c r="J336" s="70"/>
      <c r="K336" s="70"/>
      <c r="L336" s="70"/>
      <c r="M336" s="243"/>
      <c r="N336" s="2"/>
      <c r="V336" s="49"/>
    </row>
    <row r="337" spans="1:22" ht="21" thickBot="1">
      <c r="A337" s="299"/>
      <c r="B337" s="68" t="s">
        <v>589</v>
      </c>
      <c r="C337" s="232" t="s">
        <v>582</v>
      </c>
      <c r="D337" s="213">
        <v>45588</v>
      </c>
      <c r="E337" s="169"/>
      <c r="F337" s="171" t="s">
        <v>392</v>
      </c>
      <c r="G337" s="303" t="s">
        <v>581</v>
      </c>
      <c r="H337" s="304"/>
      <c r="I337" s="305"/>
      <c r="J337" s="64" t="s">
        <v>377</v>
      </c>
      <c r="K337" s="63"/>
      <c r="L337" s="60" t="s">
        <v>3</v>
      </c>
      <c r="M337" s="244">
        <v>300</v>
      </c>
      <c r="N337" s="2"/>
      <c r="V337" s="49"/>
    </row>
    <row r="338" spans="1:22" ht="21" thickBot="1">
      <c r="A338" s="299"/>
      <c r="B338" s="229" t="s">
        <v>337</v>
      </c>
      <c r="C338" s="214" t="s">
        <v>339</v>
      </c>
      <c r="D338" s="214" t="s">
        <v>23</v>
      </c>
      <c r="E338" s="321" t="s">
        <v>341</v>
      </c>
      <c r="F338" s="321"/>
      <c r="G338" s="322"/>
      <c r="H338" s="323"/>
      <c r="I338" s="324"/>
      <c r="J338" s="61" t="s">
        <v>5</v>
      </c>
      <c r="K338" s="60"/>
      <c r="L338" s="59" t="s">
        <v>3</v>
      </c>
      <c r="M338" s="58">
        <v>171</v>
      </c>
      <c r="N338" s="2"/>
      <c r="V338" s="49"/>
    </row>
    <row r="339" spans="1:22" ht="31.2" thickBot="1">
      <c r="A339" s="300"/>
      <c r="B339" s="57" t="s">
        <v>381</v>
      </c>
      <c r="C339" s="162" t="s">
        <v>581</v>
      </c>
      <c r="D339" s="215">
        <v>45591</v>
      </c>
      <c r="E339" s="216" t="s">
        <v>4</v>
      </c>
      <c r="F339" s="217" t="s">
        <v>580</v>
      </c>
      <c r="G339" s="310"/>
      <c r="H339" s="311"/>
      <c r="I339" s="312"/>
      <c r="J339" s="53"/>
      <c r="K339" s="52"/>
      <c r="L339" s="52"/>
      <c r="M339" s="51"/>
      <c r="N339" s="2"/>
      <c r="V339" s="49"/>
    </row>
    <row r="340" spans="1:22" ht="24" customHeight="1" thickBot="1">
      <c r="A340" s="299">
        <f>A336+1</f>
        <v>82</v>
      </c>
      <c r="B340" s="228" t="s">
        <v>336</v>
      </c>
      <c r="C340" s="212" t="s">
        <v>338</v>
      </c>
      <c r="D340" s="212" t="s">
        <v>24</v>
      </c>
      <c r="E340" s="328" t="s">
        <v>340</v>
      </c>
      <c r="F340" s="328"/>
      <c r="G340" s="328" t="s">
        <v>332</v>
      </c>
      <c r="H340" s="329"/>
      <c r="I340" s="238"/>
      <c r="J340" s="70"/>
      <c r="K340" s="70"/>
      <c r="L340" s="70"/>
      <c r="M340" s="243"/>
      <c r="N340" s="2"/>
      <c r="V340" s="49"/>
    </row>
    <row r="341" spans="1:22" ht="21" thickBot="1">
      <c r="A341" s="299"/>
      <c r="B341" s="68" t="s">
        <v>588</v>
      </c>
      <c r="C341" s="232" t="s">
        <v>582</v>
      </c>
      <c r="D341" s="213">
        <v>45588</v>
      </c>
      <c r="E341" s="169"/>
      <c r="F341" s="171" t="s">
        <v>392</v>
      </c>
      <c r="G341" s="303" t="s">
        <v>581</v>
      </c>
      <c r="H341" s="304"/>
      <c r="I341" s="305"/>
      <c r="J341" s="64" t="s">
        <v>377</v>
      </c>
      <c r="K341" s="63"/>
      <c r="L341" s="60" t="s">
        <v>3</v>
      </c>
      <c r="M341" s="244">
        <v>300</v>
      </c>
      <c r="N341" s="2"/>
      <c r="V341" s="49"/>
    </row>
    <row r="342" spans="1:22" ht="21" thickBot="1">
      <c r="A342" s="299"/>
      <c r="B342" s="229" t="s">
        <v>337</v>
      </c>
      <c r="C342" s="214" t="s">
        <v>339</v>
      </c>
      <c r="D342" s="214" t="s">
        <v>23</v>
      </c>
      <c r="E342" s="321" t="s">
        <v>341</v>
      </c>
      <c r="F342" s="321"/>
      <c r="G342" s="322"/>
      <c r="H342" s="323"/>
      <c r="I342" s="324"/>
      <c r="J342" s="61" t="s">
        <v>5</v>
      </c>
      <c r="K342" s="60"/>
      <c r="L342" s="59" t="s">
        <v>3</v>
      </c>
      <c r="M342" s="58">
        <v>171</v>
      </c>
      <c r="N342" s="2"/>
      <c r="V342" s="49"/>
    </row>
    <row r="343" spans="1:22" ht="31.2" thickBot="1">
      <c r="A343" s="300"/>
      <c r="B343" s="57" t="s">
        <v>381</v>
      </c>
      <c r="C343" s="162" t="s">
        <v>581</v>
      </c>
      <c r="D343" s="215">
        <v>45591</v>
      </c>
      <c r="E343" s="216" t="s">
        <v>4</v>
      </c>
      <c r="F343" s="217" t="s">
        <v>580</v>
      </c>
      <c r="G343" s="310"/>
      <c r="H343" s="311"/>
      <c r="I343" s="312"/>
      <c r="J343" s="53"/>
      <c r="K343" s="52"/>
      <c r="L343" s="52"/>
      <c r="M343" s="51"/>
      <c r="N343" s="2"/>
      <c r="V343" s="49"/>
    </row>
    <row r="344" spans="1:22" ht="24" customHeight="1" thickBot="1">
      <c r="A344" s="299">
        <f>A340+1</f>
        <v>83</v>
      </c>
      <c r="B344" s="228" t="s">
        <v>336</v>
      </c>
      <c r="C344" s="212" t="s">
        <v>338</v>
      </c>
      <c r="D344" s="212" t="s">
        <v>24</v>
      </c>
      <c r="E344" s="328" t="s">
        <v>340</v>
      </c>
      <c r="F344" s="328"/>
      <c r="G344" s="328" t="s">
        <v>332</v>
      </c>
      <c r="H344" s="329"/>
      <c r="I344" s="238"/>
      <c r="J344" s="70"/>
      <c r="K344" s="70"/>
      <c r="L344" s="70"/>
      <c r="M344" s="243"/>
      <c r="N344" s="2"/>
      <c r="V344" s="49"/>
    </row>
    <row r="345" spans="1:22" ht="21" thickBot="1">
      <c r="A345" s="299"/>
      <c r="B345" s="68" t="s">
        <v>587</v>
      </c>
      <c r="C345" s="232" t="s">
        <v>582</v>
      </c>
      <c r="D345" s="213">
        <v>45588</v>
      </c>
      <c r="E345" s="169"/>
      <c r="F345" s="171" t="s">
        <v>392</v>
      </c>
      <c r="G345" s="303" t="s">
        <v>581</v>
      </c>
      <c r="H345" s="304"/>
      <c r="I345" s="305"/>
      <c r="J345" s="64" t="s">
        <v>377</v>
      </c>
      <c r="K345" s="63"/>
      <c r="L345" s="60" t="s">
        <v>3</v>
      </c>
      <c r="M345" s="244">
        <v>300</v>
      </c>
      <c r="N345" s="2"/>
      <c r="V345" s="49"/>
    </row>
    <row r="346" spans="1:22" ht="21" thickBot="1">
      <c r="A346" s="299"/>
      <c r="B346" s="229" t="s">
        <v>337</v>
      </c>
      <c r="C346" s="214" t="s">
        <v>339</v>
      </c>
      <c r="D346" s="214" t="s">
        <v>23</v>
      </c>
      <c r="E346" s="321" t="s">
        <v>341</v>
      </c>
      <c r="F346" s="321"/>
      <c r="G346" s="322"/>
      <c r="H346" s="323"/>
      <c r="I346" s="324"/>
      <c r="J346" s="61" t="s">
        <v>5</v>
      </c>
      <c r="K346" s="60"/>
      <c r="L346" s="59" t="s">
        <v>3</v>
      </c>
      <c r="M346" s="58">
        <v>413</v>
      </c>
      <c r="N346" s="2"/>
      <c r="V346" s="49"/>
    </row>
    <row r="347" spans="1:22" ht="31.2" thickBot="1">
      <c r="A347" s="300"/>
      <c r="B347" s="57" t="s">
        <v>586</v>
      </c>
      <c r="C347" s="162" t="s">
        <v>581</v>
      </c>
      <c r="D347" s="215">
        <v>45591</v>
      </c>
      <c r="E347" s="216" t="s">
        <v>4</v>
      </c>
      <c r="F347" s="217" t="s">
        <v>584</v>
      </c>
      <c r="G347" s="310"/>
      <c r="H347" s="311"/>
      <c r="I347" s="312"/>
      <c r="J347" s="53"/>
      <c r="K347" s="52"/>
      <c r="L347" s="52"/>
      <c r="M347" s="51"/>
      <c r="N347" s="2"/>
      <c r="V347" s="49"/>
    </row>
    <row r="348" spans="1:22" ht="24" customHeight="1" thickBot="1">
      <c r="A348" s="299">
        <f>A344+1</f>
        <v>84</v>
      </c>
      <c r="B348" s="228" t="s">
        <v>336</v>
      </c>
      <c r="C348" s="212" t="s">
        <v>338</v>
      </c>
      <c r="D348" s="212" t="s">
        <v>24</v>
      </c>
      <c r="E348" s="328" t="s">
        <v>340</v>
      </c>
      <c r="F348" s="328"/>
      <c r="G348" s="328" t="s">
        <v>332</v>
      </c>
      <c r="H348" s="329"/>
      <c r="I348" s="238"/>
      <c r="J348" s="70"/>
      <c r="K348" s="70"/>
      <c r="L348" s="70"/>
      <c r="M348" s="243"/>
      <c r="N348" s="2"/>
      <c r="V348" s="49"/>
    </row>
    <row r="349" spans="1:22" ht="21" thickBot="1">
      <c r="A349" s="299"/>
      <c r="B349" s="68" t="s">
        <v>585</v>
      </c>
      <c r="C349" s="232" t="s">
        <v>582</v>
      </c>
      <c r="D349" s="213">
        <v>45588</v>
      </c>
      <c r="E349" s="169"/>
      <c r="F349" s="171" t="s">
        <v>392</v>
      </c>
      <c r="G349" s="303" t="s">
        <v>581</v>
      </c>
      <c r="H349" s="304"/>
      <c r="I349" s="305"/>
      <c r="J349" s="64" t="s">
        <v>377</v>
      </c>
      <c r="K349" s="63"/>
      <c r="L349" s="60" t="s">
        <v>3</v>
      </c>
      <c r="M349" s="244">
        <v>300</v>
      </c>
      <c r="N349" s="2"/>
      <c r="V349" s="49"/>
    </row>
    <row r="350" spans="1:22" ht="21" thickBot="1">
      <c r="A350" s="299"/>
      <c r="B350" s="229" t="s">
        <v>337</v>
      </c>
      <c r="C350" s="214" t="s">
        <v>339</v>
      </c>
      <c r="D350" s="214" t="s">
        <v>23</v>
      </c>
      <c r="E350" s="321" t="s">
        <v>341</v>
      </c>
      <c r="F350" s="321"/>
      <c r="G350" s="322"/>
      <c r="H350" s="323"/>
      <c r="I350" s="324"/>
      <c r="J350" s="61" t="s">
        <v>5</v>
      </c>
      <c r="K350" s="60"/>
      <c r="L350" s="59" t="s">
        <v>3</v>
      </c>
      <c r="M350" s="58">
        <v>569</v>
      </c>
      <c r="N350" s="2"/>
      <c r="V350" s="49"/>
    </row>
    <row r="351" spans="1:22" ht="31.2" thickBot="1">
      <c r="A351" s="300"/>
      <c r="B351" s="57" t="s">
        <v>397</v>
      </c>
      <c r="C351" s="162" t="s">
        <v>581</v>
      </c>
      <c r="D351" s="215">
        <v>45591</v>
      </c>
      <c r="E351" s="216" t="s">
        <v>4</v>
      </c>
      <c r="F351" s="217" t="s">
        <v>584</v>
      </c>
      <c r="G351" s="310"/>
      <c r="H351" s="311"/>
      <c r="I351" s="312"/>
      <c r="J351" s="53"/>
      <c r="K351" s="52"/>
      <c r="L351" s="52"/>
      <c r="M351" s="51"/>
      <c r="N351" s="2"/>
      <c r="V351" s="49"/>
    </row>
    <row r="352" spans="1:22" ht="24" customHeight="1" thickBot="1">
      <c r="A352" s="299">
        <f>A348+1</f>
        <v>85</v>
      </c>
      <c r="B352" s="228" t="s">
        <v>336</v>
      </c>
      <c r="C352" s="212" t="s">
        <v>338</v>
      </c>
      <c r="D352" s="212" t="s">
        <v>24</v>
      </c>
      <c r="E352" s="328" t="s">
        <v>340</v>
      </c>
      <c r="F352" s="328"/>
      <c r="G352" s="328" t="s">
        <v>332</v>
      </c>
      <c r="H352" s="329"/>
      <c r="I352" s="238"/>
      <c r="J352" s="70"/>
      <c r="K352" s="70"/>
      <c r="L352" s="70"/>
      <c r="M352" s="243"/>
      <c r="N352" s="2"/>
      <c r="V352" s="49"/>
    </row>
    <row r="353" spans="1:22" ht="21" thickBot="1">
      <c r="A353" s="299"/>
      <c r="B353" s="68" t="s">
        <v>583</v>
      </c>
      <c r="C353" s="232" t="s">
        <v>582</v>
      </c>
      <c r="D353" s="213">
        <v>45588</v>
      </c>
      <c r="E353" s="169"/>
      <c r="F353" s="171" t="s">
        <v>392</v>
      </c>
      <c r="G353" s="303" t="s">
        <v>581</v>
      </c>
      <c r="H353" s="304"/>
      <c r="I353" s="305"/>
      <c r="J353" s="64" t="s">
        <v>377</v>
      </c>
      <c r="K353" s="63"/>
      <c r="L353" s="60" t="s">
        <v>3</v>
      </c>
      <c r="M353" s="244">
        <v>300</v>
      </c>
      <c r="N353" s="2"/>
      <c r="V353" s="49"/>
    </row>
    <row r="354" spans="1:22" ht="21" thickBot="1">
      <c r="A354" s="299"/>
      <c r="B354" s="229" t="s">
        <v>337</v>
      </c>
      <c r="C354" s="214" t="s">
        <v>339</v>
      </c>
      <c r="D354" s="214" t="s">
        <v>23</v>
      </c>
      <c r="E354" s="321" t="s">
        <v>341</v>
      </c>
      <c r="F354" s="321"/>
      <c r="G354" s="322"/>
      <c r="H354" s="323"/>
      <c r="I354" s="324"/>
      <c r="J354" s="61" t="s">
        <v>5</v>
      </c>
      <c r="K354" s="60"/>
      <c r="L354" s="59" t="s">
        <v>3</v>
      </c>
      <c r="M354" s="58">
        <v>171</v>
      </c>
      <c r="N354" s="2"/>
      <c r="V354" s="49"/>
    </row>
    <row r="355" spans="1:22" ht="31.2" thickBot="1">
      <c r="A355" s="300"/>
      <c r="B355" s="57" t="s">
        <v>397</v>
      </c>
      <c r="C355" s="162" t="s">
        <v>581</v>
      </c>
      <c r="D355" s="215">
        <v>45591</v>
      </c>
      <c r="E355" s="216" t="s">
        <v>4</v>
      </c>
      <c r="F355" s="217" t="s">
        <v>580</v>
      </c>
      <c r="G355" s="310"/>
      <c r="H355" s="311"/>
      <c r="I355" s="312"/>
      <c r="J355" s="53"/>
      <c r="K355" s="52"/>
      <c r="L355" s="52"/>
      <c r="M355" s="51"/>
      <c r="N355" s="2"/>
      <c r="V355" s="49"/>
    </row>
    <row r="356" spans="1:22" ht="23.25" customHeight="1" thickTop="1">
      <c r="A356" s="313">
        <v>86</v>
      </c>
      <c r="B356" s="228" t="s">
        <v>336</v>
      </c>
      <c r="C356" s="212" t="s">
        <v>338</v>
      </c>
      <c r="D356" s="212" t="s">
        <v>24</v>
      </c>
      <c r="E356" s="328" t="s">
        <v>340</v>
      </c>
      <c r="F356" s="328"/>
      <c r="G356" s="328" t="s">
        <v>332</v>
      </c>
      <c r="H356" s="329"/>
      <c r="I356" s="238"/>
      <c r="J356" s="70"/>
      <c r="K356" s="70"/>
      <c r="L356" s="70"/>
      <c r="M356" s="243"/>
      <c r="N356" s="2"/>
      <c r="V356" s="47"/>
    </row>
    <row r="357" spans="1:22" ht="30.6">
      <c r="A357" s="338"/>
      <c r="B357" s="68" t="s">
        <v>579</v>
      </c>
      <c r="C357" s="232" t="s">
        <v>578</v>
      </c>
      <c r="D357" s="213">
        <v>45615</v>
      </c>
      <c r="E357" s="169"/>
      <c r="F357" s="171" t="s">
        <v>577</v>
      </c>
      <c r="G357" s="303" t="s">
        <v>575</v>
      </c>
      <c r="H357" s="304"/>
      <c r="I357" s="305"/>
      <c r="J357" s="64" t="s">
        <v>399</v>
      </c>
      <c r="K357" s="63"/>
      <c r="L357" s="60" t="s">
        <v>3</v>
      </c>
      <c r="M357" s="244">
        <v>1319.59</v>
      </c>
      <c r="N357" s="2"/>
      <c r="V357" s="48"/>
    </row>
    <row r="358" spans="1:22" ht="20.399999999999999">
      <c r="A358" s="338"/>
      <c r="B358" s="229" t="s">
        <v>337</v>
      </c>
      <c r="C358" s="214" t="s">
        <v>339</v>
      </c>
      <c r="D358" s="214" t="s">
        <v>23</v>
      </c>
      <c r="E358" s="321" t="s">
        <v>341</v>
      </c>
      <c r="F358" s="321"/>
      <c r="G358" s="322"/>
      <c r="H358" s="323"/>
      <c r="I358" s="324"/>
      <c r="J358" s="61" t="s">
        <v>400</v>
      </c>
      <c r="K358" s="60"/>
      <c r="L358" s="59" t="s">
        <v>3</v>
      </c>
      <c r="M358" s="58">
        <v>2373</v>
      </c>
      <c r="N358" s="2"/>
      <c r="V358" s="49"/>
    </row>
    <row r="359" spans="1:22" ht="41.4" thickBot="1">
      <c r="A359" s="339"/>
      <c r="B359" s="57" t="s">
        <v>576</v>
      </c>
      <c r="C359" s="162" t="s">
        <v>575</v>
      </c>
      <c r="D359" s="215">
        <v>45618</v>
      </c>
      <c r="E359" s="216" t="s">
        <v>4</v>
      </c>
      <c r="F359" s="217" t="s">
        <v>574</v>
      </c>
      <c r="G359" s="310"/>
      <c r="H359" s="311"/>
      <c r="I359" s="312"/>
      <c r="J359" s="53"/>
      <c r="K359" s="52"/>
      <c r="L359" s="52"/>
      <c r="M359" s="51"/>
      <c r="N359" s="2"/>
      <c r="V359" s="49"/>
    </row>
    <row r="360" spans="1:22" ht="21.6" thickTop="1" thickBot="1">
      <c r="A360" s="313">
        <f>A356+1</f>
        <v>87</v>
      </c>
      <c r="B360" s="228" t="s">
        <v>336</v>
      </c>
      <c r="C360" s="212" t="s">
        <v>338</v>
      </c>
      <c r="D360" s="212" t="s">
        <v>24</v>
      </c>
      <c r="E360" s="328" t="s">
        <v>340</v>
      </c>
      <c r="F360" s="328"/>
      <c r="G360" s="328" t="s">
        <v>332</v>
      </c>
      <c r="H360" s="329"/>
      <c r="I360" s="238"/>
      <c r="J360" s="70"/>
      <c r="K360" s="70"/>
      <c r="L360" s="70"/>
      <c r="M360" s="243"/>
      <c r="N360" s="2"/>
      <c r="V360" s="49"/>
    </row>
    <row r="361" spans="1:22" ht="21" thickBot="1">
      <c r="A361" s="314"/>
      <c r="B361" s="68" t="s">
        <v>573</v>
      </c>
      <c r="C361" s="258" t="s">
        <v>571</v>
      </c>
      <c r="D361" s="213">
        <v>45586</v>
      </c>
      <c r="E361" s="169"/>
      <c r="F361" s="171" t="s">
        <v>570</v>
      </c>
      <c r="G361" s="303" t="s">
        <v>568</v>
      </c>
      <c r="H361" s="304"/>
      <c r="I361" s="305"/>
      <c r="J361" s="64" t="s">
        <v>399</v>
      </c>
      <c r="K361" s="63"/>
      <c r="L361" s="60" t="s">
        <v>3</v>
      </c>
      <c r="M361" s="244">
        <v>1032</v>
      </c>
      <c r="N361" s="2"/>
      <c r="V361" s="49"/>
    </row>
    <row r="362" spans="1:22" ht="21" thickBot="1">
      <c r="A362" s="314"/>
      <c r="B362" s="229" t="s">
        <v>337</v>
      </c>
      <c r="C362" s="214" t="s">
        <v>339</v>
      </c>
      <c r="D362" s="214" t="s">
        <v>23</v>
      </c>
      <c r="E362" s="321" t="s">
        <v>341</v>
      </c>
      <c r="F362" s="321"/>
      <c r="G362" s="322"/>
      <c r="H362" s="323"/>
      <c r="I362" s="324"/>
      <c r="J362" s="61" t="s">
        <v>400</v>
      </c>
      <c r="K362" s="60"/>
      <c r="L362" s="59" t="s">
        <v>3</v>
      </c>
      <c r="M362" s="58">
        <v>1169</v>
      </c>
      <c r="N362" s="2"/>
      <c r="V362" s="49"/>
    </row>
    <row r="363" spans="1:22" ht="21" thickBot="1">
      <c r="A363" s="315"/>
      <c r="B363" s="57" t="s">
        <v>381</v>
      </c>
      <c r="C363" s="162" t="s">
        <v>568</v>
      </c>
      <c r="D363" s="215">
        <v>45587</v>
      </c>
      <c r="E363" s="216" t="s">
        <v>4</v>
      </c>
      <c r="F363" s="217" t="s">
        <v>567</v>
      </c>
      <c r="G363" s="310"/>
      <c r="H363" s="311"/>
      <c r="I363" s="312"/>
      <c r="J363" s="53" t="s">
        <v>371</v>
      </c>
      <c r="K363" s="52"/>
      <c r="L363" s="52" t="s">
        <v>3</v>
      </c>
      <c r="M363" s="51">
        <v>200</v>
      </c>
      <c r="N363" s="2"/>
      <c r="V363" s="49"/>
    </row>
    <row r="364" spans="1:22" ht="21.6" thickTop="1" thickBot="1">
      <c r="A364" s="313">
        <f>A360+1</f>
        <v>88</v>
      </c>
      <c r="B364" s="228" t="s">
        <v>336</v>
      </c>
      <c r="C364" s="212" t="s">
        <v>338</v>
      </c>
      <c r="D364" s="212" t="s">
        <v>24</v>
      </c>
      <c r="E364" s="328" t="s">
        <v>340</v>
      </c>
      <c r="F364" s="328"/>
      <c r="G364" s="328" t="s">
        <v>332</v>
      </c>
      <c r="H364" s="329"/>
      <c r="I364" s="238"/>
      <c r="J364" s="70"/>
      <c r="K364" s="70"/>
      <c r="L364" s="70"/>
      <c r="M364" s="243"/>
      <c r="N364" s="2"/>
      <c r="V364" s="49"/>
    </row>
    <row r="365" spans="1:22" ht="22.5" customHeight="1" thickBot="1">
      <c r="A365" s="314"/>
      <c r="B365" s="68" t="s">
        <v>572</v>
      </c>
      <c r="C365" s="232" t="s">
        <v>571</v>
      </c>
      <c r="D365" s="213">
        <v>45586</v>
      </c>
      <c r="E365" s="169"/>
      <c r="F365" s="171" t="s">
        <v>570</v>
      </c>
      <c r="G365" s="303" t="s">
        <v>568</v>
      </c>
      <c r="H365" s="304"/>
      <c r="I365" s="305"/>
      <c r="J365" s="64" t="s">
        <v>399</v>
      </c>
      <c r="K365" s="63"/>
      <c r="L365" s="60" t="s">
        <v>3</v>
      </c>
      <c r="M365" s="244">
        <v>1032</v>
      </c>
      <c r="N365" s="2"/>
      <c r="V365" s="49"/>
    </row>
    <row r="366" spans="1:22" ht="21" thickBot="1">
      <c r="A366" s="314"/>
      <c r="B366" s="229" t="s">
        <v>337</v>
      </c>
      <c r="C366" s="214" t="s">
        <v>339</v>
      </c>
      <c r="D366" s="214" t="s">
        <v>23</v>
      </c>
      <c r="E366" s="321" t="s">
        <v>341</v>
      </c>
      <c r="F366" s="321"/>
      <c r="G366" s="322"/>
      <c r="H366" s="323"/>
      <c r="I366" s="324"/>
      <c r="J366" s="61" t="s">
        <v>400</v>
      </c>
      <c r="K366" s="60"/>
      <c r="L366" s="59" t="s">
        <v>3</v>
      </c>
      <c r="M366" s="58">
        <v>1169</v>
      </c>
      <c r="N366" s="2"/>
      <c r="V366" s="49"/>
    </row>
    <row r="367" spans="1:22" ht="21" thickBot="1">
      <c r="A367" s="315"/>
      <c r="B367" s="57" t="s">
        <v>569</v>
      </c>
      <c r="C367" s="162" t="s">
        <v>568</v>
      </c>
      <c r="D367" s="215">
        <v>45587</v>
      </c>
      <c r="E367" s="216" t="s">
        <v>4</v>
      </c>
      <c r="F367" s="217" t="s">
        <v>567</v>
      </c>
      <c r="G367" s="310"/>
      <c r="H367" s="311"/>
      <c r="I367" s="312"/>
      <c r="J367" s="53" t="s">
        <v>371</v>
      </c>
      <c r="K367" s="52"/>
      <c r="L367" s="52" t="s">
        <v>3</v>
      </c>
      <c r="M367" s="51">
        <v>200</v>
      </c>
      <c r="N367" s="2"/>
      <c r="V367" s="49"/>
    </row>
    <row r="368" spans="1:22" ht="21.6" thickTop="1" thickBot="1">
      <c r="A368" s="313">
        <f>A364+1</f>
        <v>89</v>
      </c>
      <c r="B368" s="228" t="s">
        <v>336</v>
      </c>
      <c r="C368" s="212" t="s">
        <v>338</v>
      </c>
      <c r="D368" s="212" t="s">
        <v>24</v>
      </c>
      <c r="E368" s="328" t="s">
        <v>340</v>
      </c>
      <c r="F368" s="328"/>
      <c r="G368" s="328" t="s">
        <v>332</v>
      </c>
      <c r="H368" s="329"/>
      <c r="I368" s="238"/>
      <c r="J368" s="70"/>
      <c r="K368" s="70"/>
      <c r="L368" s="70"/>
      <c r="M368" s="243"/>
      <c r="N368" s="2"/>
      <c r="V368" s="49"/>
    </row>
    <row r="369" spans="1:22" ht="30.6" customHeight="1" thickBot="1">
      <c r="A369" s="314"/>
      <c r="B369" s="68" t="s">
        <v>566</v>
      </c>
      <c r="C369" s="232" t="s">
        <v>565</v>
      </c>
      <c r="D369" s="213">
        <v>45600</v>
      </c>
      <c r="E369" s="169"/>
      <c r="F369" s="171" t="s">
        <v>512</v>
      </c>
      <c r="G369" s="303" t="s">
        <v>562</v>
      </c>
      <c r="H369" s="304"/>
      <c r="I369" s="305"/>
      <c r="J369" s="64" t="s">
        <v>399</v>
      </c>
      <c r="K369" s="63"/>
      <c r="L369" s="60" t="s">
        <v>3</v>
      </c>
      <c r="M369" s="244">
        <v>5500</v>
      </c>
      <c r="N369" s="2"/>
      <c r="V369" s="49"/>
    </row>
    <row r="370" spans="1:22" ht="31.2" thickBot="1">
      <c r="A370" s="314"/>
      <c r="B370" s="229" t="s">
        <v>337</v>
      </c>
      <c r="C370" s="214" t="s">
        <v>339</v>
      </c>
      <c r="D370" s="214" t="s">
        <v>23</v>
      </c>
      <c r="E370" s="321" t="s">
        <v>341</v>
      </c>
      <c r="F370" s="321"/>
      <c r="G370" s="322"/>
      <c r="H370" s="323"/>
      <c r="I370" s="324"/>
      <c r="J370" s="61" t="s">
        <v>564</v>
      </c>
      <c r="K370" s="60" t="s">
        <v>3</v>
      </c>
      <c r="L370" s="59"/>
      <c r="M370" s="58">
        <v>1400</v>
      </c>
      <c r="N370" s="2"/>
      <c r="V370" s="49"/>
    </row>
    <row r="371" spans="1:22" ht="31.2" thickBot="1">
      <c r="A371" s="315"/>
      <c r="B371" s="57" t="s">
        <v>563</v>
      </c>
      <c r="C371" s="162" t="s">
        <v>562</v>
      </c>
      <c r="D371" s="215">
        <v>45602</v>
      </c>
      <c r="E371" s="216" t="s">
        <v>4</v>
      </c>
      <c r="F371" s="217" t="s">
        <v>561</v>
      </c>
      <c r="G371" s="310"/>
      <c r="H371" s="311"/>
      <c r="I371" s="312"/>
      <c r="J371" s="53"/>
      <c r="K371" s="52"/>
      <c r="L371" s="52"/>
      <c r="M371" s="51"/>
      <c r="N371" s="2"/>
      <c r="V371" s="49"/>
    </row>
    <row r="372" spans="1:22" ht="21.6" thickTop="1" thickBot="1">
      <c r="A372" s="313">
        <f>A368+1</f>
        <v>90</v>
      </c>
      <c r="B372" s="228" t="s">
        <v>336</v>
      </c>
      <c r="C372" s="212" t="s">
        <v>338</v>
      </c>
      <c r="D372" s="212" t="s">
        <v>24</v>
      </c>
      <c r="E372" s="328" t="s">
        <v>340</v>
      </c>
      <c r="F372" s="328"/>
      <c r="G372" s="328" t="s">
        <v>332</v>
      </c>
      <c r="H372" s="329"/>
      <c r="I372" s="238"/>
      <c r="J372" s="70"/>
      <c r="K372" s="70"/>
      <c r="L372" s="70"/>
      <c r="M372" s="243"/>
      <c r="N372" s="2"/>
      <c r="V372" s="49"/>
    </row>
    <row r="373" spans="1:22" ht="41.4" thickBot="1">
      <c r="A373" s="314"/>
      <c r="B373" s="68" t="s">
        <v>560</v>
      </c>
      <c r="C373" s="232" t="s">
        <v>559</v>
      </c>
      <c r="D373" s="213">
        <v>45609</v>
      </c>
      <c r="E373" s="169"/>
      <c r="F373" s="171" t="s">
        <v>558</v>
      </c>
      <c r="G373" s="303" t="s">
        <v>556</v>
      </c>
      <c r="H373" s="304"/>
      <c r="I373" s="305"/>
      <c r="J373" s="64" t="s">
        <v>557</v>
      </c>
      <c r="K373" s="63"/>
      <c r="L373" s="60" t="s">
        <v>3</v>
      </c>
      <c r="M373" s="244">
        <v>3000</v>
      </c>
      <c r="N373" s="2"/>
      <c r="V373" s="49"/>
    </row>
    <row r="374" spans="1:22" ht="21" thickBot="1">
      <c r="A374" s="314"/>
      <c r="B374" s="229" t="s">
        <v>337</v>
      </c>
      <c r="C374" s="214" t="s">
        <v>339</v>
      </c>
      <c r="D374" s="214" t="s">
        <v>23</v>
      </c>
      <c r="E374" s="321" t="s">
        <v>341</v>
      </c>
      <c r="F374" s="321"/>
      <c r="G374" s="322"/>
      <c r="H374" s="323"/>
      <c r="I374" s="324"/>
      <c r="J374" s="61"/>
      <c r="K374" s="60"/>
      <c r="L374" s="59"/>
      <c r="M374" s="58"/>
      <c r="N374" s="2"/>
      <c r="V374" s="49"/>
    </row>
    <row r="375" spans="1:22" ht="21" thickBot="1">
      <c r="A375" s="315"/>
      <c r="B375" s="57" t="s">
        <v>379</v>
      </c>
      <c r="C375" s="162" t="s">
        <v>556</v>
      </c>
      <c r="D375" s="215">
        <v>45611</v>
      </c>
      <c r="E375" s="216" t="s">
        <v>4</v>
      </c>
      <c r="F375" s="217" t="s">
        <v>555</v>
      </c>
      <c r="G375" s="310"/>
      <c r="H375" s="311"/>
      <c r="I375" s="312"/>
      <c r="J375" s="53"/>
      <c r="K375" s="52"/>
      <c r="L375" s="52"/>
      <c r="M375" s="51"/>
      <c r="N375" s="2"/>
      <c r="V375" s="49"/>
    </row>
    <row r="376" spans="1:22" ht="21.6" thickTop="1" thickBot="1">
      <c r="A376" s="313">
        <f>A372+1</f>
        <v>91</v>
      </c>
      <c r="B376" s="230" t="s">
        <v>336</v>
      </c>
      <c r="C376" s="218" t="s">
        <v>338</v>
      </c>
      <c r="D376" s="218" t="s">
        <v>24</v>
      </c>
      <c r="E376" s="316" t="s">
        <v>340</v>
      </c>
      <c r="F376" s="316"/>
      <c r="G376" s="317" t="s">
        <v>332</v>
      </c>
      <c r="H376" s="333"/>
      <c r="I376" s="334"/>
      <c r="J376" s="119" t="s">
        <v>2</v>
      </c>
      <c r="K376" s="120"/>
      <c r="L376" s="120"/>
      <c r="M376" s="245"/>
      <c r="N376" s="2"/>
      <c r="V376" s="49"/>
    </row>
    <row r="377" spans="1:22" ht="30.6" customHeight="1" thickBot="1">
      <c r="A377" s="314"/>
      <c r="B377" s="111" t="s">
        <v>670</v>
      </c>
      <c r="C377" s="220" t="s">
        <v>669</v>
      </c>
      <c r="D377" s="219">
        <v>45592</v>
      </c>
      <c r="E377" s="220"/>
      <c r="F377" s="220" t="s">
        <v>668</v>
      </c>
      <c r="G377" s="330" t="s">
        <v>871</v>
      </c>
      <c r="H377" s="331"/>
      <c r="I377" s="332"/>
      <c r="J377" s="118" t="s">
        <v>391</v>
      </c>
      <c r="K377" s="118"/>
      <c r="L377" s="239" t="s">
        <v>3</v>
      </c>
      <c r="M377" s="240">
        <v>395</v>
      </c>
      <c r="N377" s="2"/>
      <c r="V377" s="49"/>
    </row>
    <row r="378" spans="1:22" ht="21" thickBot="1">
      <c r="A378" s="314"/>
      <c r="B378" s="229" t="s">
        <v>337</v>
      </c>
      <c r="C378" s="214" t="s">
        <v>339</v>
      </c>
      <c r="D378" s="214" t="s">
        <v>23</v>
      </c>
      <c r="E378" s="321" t="s">
        <v>341</v>
      </c>
      <c r="F378" s="321"/>
      <c r="G378" s="322"/>
      <c r="H378" s="323"/>
      <c r="I378" s="324"/>
      <c r="J378" s="115"/>
      <c r="K378" s="116"/>
      <c r="L378" s="116"/>
      <c r="M378" s="248"/>
      <c r="N378" s="2"/>
      <c r="V378" s="49"/>
    </row>
    <row r="379" spans="1:22" ht="21" thickBot="1">
      <c r="A379" s="315"/>
      <c r="B379" s="112" t="s">
        <v>829</v>
      </c>
      <c r="C379" s="233" t="s">
        <v>665</v>
      </c>
      <c r="D379" s="219">
        <v>45594</v>
      </c>
      <c r="E379" s="222" t="s">
        <v>4</v>
      </c>
      <c r="F379" s="223" t="s">
        <v>544</v>
      </c>
      <c r="G379" s="335"/>
      <c r="H379" s="336"/>
      <c r="I379" s="337"/>
      <c r="J379" s="115"/>
      <c r="K379" s="116"/>
      <c r="L379" s="116"/>
      <c r="M379" s="248"/>
      <c r="N379" s="2"/>
      <c r="V379" s="49"/>
    </row>
    <row r="380" spans="1:22" ht="21.6" thickTop="1" thickBot="1">
      <c r="A380" s="313">
        <f>A376+1</f>
        <v>92</v>
      </c>
      <c r="B380" s="230" t="s">
        <v>336</v>
      </c>
      <c r="C380" s="218" t="s">
        <v>338</v>
      </c>
      <c r="D380" s="218" t="s">
        <v>24</v>
      </c>
      <c r="E380" s="316" t="s">
        <v>340</v>
      </c>
      <c r="F380" s="316"/>
      <c r="G380" s="316" t="s">
        <v>332</v>
      </c>
      <c r="H380" s="317"/>
      <c r="I380" s="200"/>
      <c r="J380" s="119" t="s">
        <v>2</v>
      </c>
      <c r="K380" s="120"/>
      <c r="L380" s="120"/>
      <c r="M380" s="245"/>
      <c r="N380" s="2"/>
      <c r="V380" s="49"/>
    </row>
    <row r="381" spans="1:22" ht="13.8" thickBot="1">
      <c r="A381" s="314"/>
      <c r="B381" s="111" t="s">
        <v>664</v>
      </c>
      <c r="C381" s="220" t="s">
        <v>663</v>
      </c>
      <c r="D381" s="219">
        <v>45593</v>
      </c>
      <c r="E381" s="220"/>
      <c r="F381" s="220" t="s">
        <v>662</v>
      </c>
      <c r="G381" s="318" t="s">
        <v>660</v>
      </c>
      <c r="H381" s="319"/>
      <c r="I381" s="320"/>
      <c r="J381" s="118" t="s">
        <v>391</v>
      </c>
      <c r="K381" s="118"/>
      <c r="L381" s="239" t="s">
        <v>3</v>
      </c>
      <c r="M381" s="248">
        <v>75.400000000000006</v>
      </c>
      <c r="N381" s="2"/>
      <c r="V381" s="49"/>
    </row>
    <row r="382" spans="1:22" ht="21" thickBot="1">
      <c r="A382" s="314"/>
      <c r="B382" s="229" t="s">
        <v>337</v>
      </c>
      <c r="C382" s="214" t="s">
        <v>339</v>
      </c>
      <c r="D382" s="214" t="s">
        <v>23</v>
      </c>
      <c r="E382" s="321" t="s">
        <v>341</v>
      </c>
      <c r="F382" s="321"/>
      <c r="G382" s="322"/>
      <c r="H382" s="323"/>
      <c r="I382" s="324"/>
      <c r="J382" s="115"/>
      <c r="K382" s="116"/>
      <c r="L382" s="116"/>
      <c r="M382" s="248"/>
      <c r="N382" s="2"/>
      <c r="V382" s="49"/>
    </row>
    <row r="383" spans="1:22" ht="21" thickBot="1">
      <c r="A383" s="315"/>
      <c r="B383" s="112" t="s">
        <v>830</v>
      </c>
      <c r="C383" s="233" t="s">
        <v>660</v>
      </c>
      <c r="D383" s="221">
        <v>45594</v>
      </c>
      <c r="E383" s="222" t="s">
        <v>4</v>
      </c>
      <c r="F383" s="223" t="s">
        <v>544</v>
      </c>
      <c r="G383" s="325"/>
      <c r="H383" s="326"/>
      <c r="I383" s="327"/>
      <c r="J383" s="115"/>
      <c r="K383" s="116"/>
      <c r="L383" s="116"/>
      <c r="M383" s="248"/>
      <c r="N383" s="2"/>
      <c r="V383" s="49"/>
    </row>
    <row r="384" spans="1:22" ht="21.6" thickTop="1" thickBot="1">
      <c r="A384" s="313">
        <f>A380+1</f>
        <v>93</v>
      </c>
      <c r="B384" s="230" t="s">
        <v>336</v>
      </c>
      <c r="C384" s="218" t="s">
        <v>338</v>
      </c>
      <c r="D384" s="218" t="s">
        <v>24</v>
      </c>
      <c r="E384" s="316" t="s">
        <v>340</v>
      </c>
      <c r="F384" s="316"/>
      <c r="G384" s="316" t="s">
        <v>332</v>
      </c>
      <c r="H384" s="317"/>
      <c r="I384" s="200"/>
      <c r="J384" s="119" t="s">
        <v>2</v>
      </c>
      <c r="K384" s="120"/>
      <c r="L384" s="120"/>
      <c r="M384" s="245"/>
      <c r="N384" s="2"/>
      <c r="V384" s="49"/>
    </row>
    <row r="385" spans="1:22" ht="24" customHeight="1" thickBot="1">
      <c r="A385" s="314"/>
      <c r="B385" s="111" t="s">
        <v>659</v>
      </c>
      <c r="C385" s="220" t="s">
        <v>658</v>
      </c>
      <c r="D385" s="219">
        <v>45636</v>
      </c>
      <c r="E385" s="220"/>
      <c r="F385" s="220" t="s">
        <v>657</v>
      </c>
      <c r="G385" s="318" t="s">
        <v>656</v>
      </c>
      <c r="H385" s="319"/>
      <c r="I385" s="320"/>
      <c r="J385" s="118" t="s">
        <v>391</v>
      </c>
      <c r="K385" s="118"/>
      <c r="L385" s="239" t="s">
        <v>3</v>
      </c>
      <c r="M385" s="248">
        <v>49</v>
      </c>
      <c r="N385" s="2"/>
      <c r="V385" s="49"/>
    </row>
    <row r="386" spans="1:22" ht="21" thickBot="1">
      <c r="A386" s="314"/>
      <c r="B386" s="229" t="s">
        <v>337</v>
      </c>
      <c r="C386" s="214" t="s">
        <v>339</v>
      </c>
      <c r="D386" s="214" t="s">
        <v>23</v>
      </c>
      <c r="E386" s="321" t="s">
        <v>341</v>
      </c>
      <c r="F386" s="321"/>
      <c r="G386" s="322"/>
      <c r="H386" s="323"/>
      <c r="I386" s="324"/>
      <c r="J386" s="115"/>
      <c r="K386" s="116"/>
      <c r="L386" s="116"/>
      <c r="M386" s="248"/>
      <c r="N386" s="2"/>
      <c r="V386" s="49"/>
    </row>
    <row r="387" spans="1:22" ht="21" thickBot="1">
      <c r="A387" s="315"/>
      <c r="B387" s="112" t="s">
        <v>831</v>
      </c>
      <c r="C387" s="233" t="s">
        <v>654</v>
      </c>
      <c r="D387" s="221">
        <v>45637</v>
      </c>
      <c r="E387" s="222" t="s">
        <v>4</v>
      </c>
      <c r="F387" s="223" t="s">
        <v>653</v>
      </c>
      <c r="G387" s="325"/>
      <c r="H387" s="326"/>
      <c r="I387" s="327"/>
      <c r="J387" s="115"/>
      <c r="K387" s="116"/>
      <c r="L387" s="116"/>
      <c r="M387" s="248"/>
      <c r="N387" s="2"/>
      <c r="V387" s="49"/>
    </row>
    <row r="388" spans="1:22" ht="23.25" customHeight="1" thickTop="1" thickBot="1">
      <c r="A388" s="299">
        <v>94</v>
      </c>
      <c r="B388" s="89" t="s">
        <v>336</v>
      </c>
      <c r="C388" s="89" t="s">
        <v>338</v>
      </c>
      <c r="D388" s="89" t="s">
        <v>24</v>
      </c>
      <c r="E388" s="301" t="s">
        <v>340</v>
      </c>
      <c r="F388" s="301"/>
      <c r="G388" s="301" t="s">
        <v>332</v>
      </c>
      <c r="H388" s="302"/>
      <c r="I388" s="92"/>
      <c r="J388" s="70" t="s">
        <v>2</v>
      </c>
      <c r="K388" s="70"/>
      <c r="L388" s="70"/>
      <c r="M388" s="69"/>
      <c r="N388" s="2"/>
      <c r="V388" s="47"/>
    </row>
    <row r="389" spans="1:22" ht="35.4" customHeight="1" thickBot="1">
      <c r="A389" s="299"/>
      <c r="B389" s="68" t="s">
        <v>688</v>
      </c>
      <c r="C389" s="68" t="s">
        <v>680</v>
      </c>
      <c r="D389" s="67">
        <v>45691</v>
      </c>
      <c r="E389" s="66"/>
      <c r="F389" s="65" t="s">
        <v>679</v>
      </c>
      <c r="G389" s="303" t="s">
        <v>678</v>
      </c>
      <c r="H389" s="304"/>
      <c r="I389" s="305"/>
      <c r="J389" s="64" t="s">
        <v>6</v>
      </c>
      <c r="K389" s="63"/>
      <c r="L389" s="60" t="s">
        <v>365</v>
      </c>
      <c r="M389" s="62">
        <v>2394</v>
      </c>
      <c r="N389" s="2"/>
      <c r="O389" s="46"/>
      <c r="V389" s="48"/>
    </row>
    <row r="390" spans="1:22" ht="21" thickBot="1">
      <c r="A390" s="299"/>
      <c r="B390" s="90" t="s">
        <v>337</v>
      </c>
      <c r="C390" s="90" t="s">
        <v>339</v>
      </c>
      <c r="D390" s="90" t="s">
        <v>23</v>
      </c>
      <c r="E390" s="306" t="s">
        <v>341</v>
      </c>
      <c r="F390" s="306"/>
      <c r="G390" s="307"/>
      <c r="H390" s="308"/>
      <c r="I390" s="309"/>
      <c r="J390" s="61" t="s">
        <v>18</v>
      </c>
      <c r="K390" s="60"/>
      <c r="L390" s="59" t="s">
        <v>365</v>
      </c>
      <c r="M390" s="58">
        <v>963</v>
      </c>
      <c r="N390" s="2"/>
      <c r="V390" s="49"/>
    </row>
    <row r="391" spans="1:22" ht="33" customHeight="1" thickBot="1">
      <c r="A391" s="300"/>
      <c r="B391" s="57" t="s">
        <v>878</v>
      </c>
      <c r="C391" s="57" t="s">
        <v>677</v>
      </c>
      <c r="D391" s="56">
        <v>45695</v>
      </c>
      <c r="E391" s="55" t="s">
        <v>4</v>
      </c>
      <c r="F391" s="54" t="s">
        <v>676</v>
      </c>
      <c r="G391" s="310"/>
      <c r="H391" s="311"/>
      <c r="I391" s="312"/>
      <c r="J391" s="53" t="s">
        <v>5</v>
      </c>
      <c r="K391" s="52"/>
      <c r="L391" s="52" t="s">
        <v>365</v>
      </c>
      <c r="M391" s="51">
        <v>6396</v>
      </c>
      <c r="N391" s="2"/>
      <c r="V391" s="49"/>
    </row>
    <row r="392" spans="1:22" ht="24" customHeight="1" thickBot="1">
      <c r="A392" s="299">
        <f>A388+1</f>
        <v>95</v>
      </c>
      <c r="B392" s="89" t="s">
        <v>336</v>
      </c>
      <c r="C392" s="89" t="s">
        <v>338</v>
      </c>
      <c r="D392" s="89" t="s">
        <v>24</v>
      </c>
      <c r="E392" s="301" t="s">
        <v>340</v>
      </c>
      <c r="F392" s="301"/>
      <c r="G392" s="301" t="s">
        <v>332</v>
      </c>
      <c r="H392" s="302"/>
      <c r="I392" s="92"/>
      <c r="J392" s="70"/>
      <c r="K392" s="70"/>
      <c r="L392" s="70"/>
      <c r="M392" s="69"/>
      <c r="N392" s="2"/>
      <c r="V392" s="49"/>
    </row>
    <row r="393" spans="1:22" ht="39.75" customHeight="1" thickBot="1">
      <c r="A393" s="299"/>
      <c r="B393" s="68" t="s">
        <v>687</v>
      </c>
      <c r="C393" s="68" t="s">
        <v>680</v>
      </c>
      <c r="D393" s="67">
        <v>45691</v>
      </c>
      <c r="E393" s="66"/>
      <c r="F393" s="65" t="s">
        <v>679</v>
      </c>
      <c r="G393" s="303" t="s">
        <v>678</v>
      </c>
      <c r="H393" s="304"/>
      <c r="I393" s="305"/>
      <c r="J393" s="64" t="s">
        <v>6</v>
      </c>
      <c r="K393" s="63"/>
      <c r="L393" s="60" t="s">
        <v>365</v>
      </c>
      <c r="M393" s="62">
        <v>2394</v>
      </c>
      <c r="N393" s="2"/>
      <c r="V393" s="49"/>
    </row>
    <row r="394" spans="1:22" ht="31.2" customHeight="1" thickBot="1">
      <c r="A394" s="299"/>
      <c r="B394" s="90" t="s">
        <v>337</v>
      </c>
      <c r="C394" s="90" t="s">
        <v>339</v>
      </c>
      <c r="D394" s="90" t="s">
        <v>23</v>
      </c>
      <c r="E394" s="306" t="s">
        <v>341</v>
      </c>
      <c r="F394" s="306"/>
      <c r="G394" s="307"/>
      <c r="H394" s="308"/>
      <c r="I394" s="309"/>
      <c r="J394" s="61" t="s">
        <v>18</v>
      </c>
      <c r="K394" s="60"/>
      <c r="L394" s="59" t="s">
        <v>365</v>
      </c>
      <c r="M394" s="58">
        <v>963</v>
      </c>
      <c r="N394" s="2"/>
      <c r="V394" s="49"/>
    </row>
    <row r="395" spans="1:22" ht="31.2" thickBot="1">
      <c r="A395" s="300"/>
      <c r="B395" s="57" t="s">
        <v>879</v>
      </c>
      <c r="C395" s="57" t="s">
        <v>677</v>
      </c>
      <c r="D395" s="56">
        <v>45695</v>
      </c>
      <c r="E395" s="55" t="s">
        <v>4</v>
      </c>
      <c r="F395" s="54" t="s">
        <v>676</v>
      </c>
      <c r="G395" s="310"/>
      <c r="H395" s="311"/>
      <c r="I395" s="312"/>
      <c r="J395" s="53" t="s">
        <v>5</v>
      </c>
      <c r="K395" s="52"/>
      <c r="L395" s="52" t="s">
        <v>365</v>
      </c>
      <c r="M395" s="51">
        <v>6396</v>
      </c>
      <c r="N395" s="2"/>
      <c r="V395" s="49"/>
    </row>
    <row r="396" spans="1:22" ht="24" customHeight="1" thickBot="1">
      <c r="A396" s="299">
        <f>A392+1</f>
        <v>96</v>
      </c>
      <c r="B396" s="89" t="s">
        <v>336</v>
      </c>
      <c r="C396" s="89" t="s">
        <v>338</v>
      </c>
      <c r="D396" s="89" t="s">
        <v>24</v>
      </c>
      <c r="E396" s="301" t="s">
        <v>340</v>
      </c>
      <c r="F396" s="301"/>
      <c r="G396" s="301" t="s">
        <v>332</v>
      </c>
      <c r="H396" s="302"/>
      <c r="I396" s="92"/>
      <c r="J396" s="70"/>
      <c r="K396" s="70"/>
      <c r="L396" s="70"/>
      <c r="M396" s="69"/>
      <c r="N396" s="2"/>
      <c r="V396" s="49"/>
    </row>
    <row r="397" spans="1:22" ht="20.399999999999999" customHeight="1" thickBot="1">
      <c r="A397" s="299"/>
      <c r="B397" s="68" t="s">
        <v>686</v>
      </c>
      <c r="C397" s="68" t="s">
        <v>680</v>
      </c>
      <c r="D397" s="67">
        <v>45691</v>
      </c>
      <c r="E397" s="66"/>
      <c r="F397" s="65" t="s">
        <v>679</v>
      </c>
      <c r="G397" s="303" t="s">
        <v>678</v>
      </c>
      <c r="H397" s="304"/>
      <c r="I397" s="305"/>
      <c r="J397" s="64" t="s">
        <v>6</v>
      </c>
      <c r="K397" s="63"/>
      <c r="L397" s="60" t="s">
        <v>365</v>
      </c>
      <c r="M397" s="62">
        <v>2394</v>
      </c>
      <c r="N397" s="2"/>
      <c r="V397" s="49"/>
    </row>
    <row r="398" spans="1:22" ht="21" thickBot="1">
      <c r="A398" s="299"/>
      <c r="B398" s="90" t="s">
        <v>337</v>
      </c>
      <c r="C398" s="90" t="s">
        <v>339</v>
      </c>
      <c r="D398" s="90" t="s">
        <v>23</v>
      </c>
      <c r="E398" s="306" t="s">
        <v>341</v>
      </c>
      <c r="F398" s="306"/>
      <c r="G398" s="307"/>
      <c r="H398" s="308"/>
      <c r="I398" s="309"/>
      <c r="J398" s="61" t="s">
        <v>18</v>
      </c>
      <c r="K398" s="60"/>
      <c r="L398" s="59" t="s">
        <v>365</v>
      </c>
      <c r="M398" s="58">
        <v>963</v>
      </c>
      <c r="N398" s="2"/>
      <c r="V398" s="49"/>
    </row>
    <row r="399" spans="1:22" ht="31.2" thickBot="1">
      <c r="A399" s="300"/>
      <c r="B399" s="57" t="s">
        <v>880</v>
      </c>
      <c r="C399" s="57" t="s">
        <v>677</v>
      </c>
      <c r="D399" s="56">
        <v>45695</v>
      </c>
      <c r="E399" s="55" t="s">
        <v>4</v>
      </c>
      <c r="F399" s="54" t="s">
        <v>676</v>
      </c>
      <c r="G399" s="310"/>
      <c r="H399" s="311"/>
      <c r="I399" s="312"/>
      <c r="J399" s="53" t="s">
        <v>5</v>
      </c>
      <c r="K399" s="52"/>
      <c r="L399" s="52" t="s">
        <v>365</v>
      </c>
      <c r="M399" s="51">
        <v>6396</v>
      </c>
      <c r="N399" s="2"/>
      <c r="V399" s="49"/>
    </row>
    <row r="400" spans="1:22" ht="24" customHeight="1" thickBot="1">
      <c r="A400" s="299">
        <f>A396+1</f>
        <v>97</v>
      </c>
      <c r="B400" s="89" t="s">
        <v>336</v>
      </c>
      <c r="C400" s="89" t="s">
        <v>338</v>
      </c>
      <c r="D400" s="89" t="s">
        <v>24</v>
      </c>
      <c r="E400" s="301" t="s">
        <v>340</v>
      </c>
      <c r="F400" s="301"/>
      <c r="G400" s="301" t="s">
        <v>332</v>
      </c>
      <c r="H400" s="302"/>
      <c r="I400" s="92"/>
      <c r="J400" s="70"/>
      <c r="K400" s="70"/>
      <c r="L400" s="70"/>
      <c r="M400" s="69"/>
      <c r="N400" s="2"/>
      <c r="V400" s="49"/>
    </row>
    <row r="401" spans="1:22" ht="20.399999999999999" customHeight="1" thickBot="1">
      <c r="A401" s="299"/>
      <c r="B401" s="68" t="s">
        <v>685</v>
      </c>
      <c r="C401" s="68" t="s">
        <v>680</v>
      </c>
      <c r="D401" s="67">
        <v>45691</v>
      </c>
      <c r="E401" s="66"/>
      <c r="F401" s="65" t="s">
        <v>679</v>
      </c>
      <c r="G401" s="303" t="s">
        <v>678</v>
      </c>
      <c r="H401" s="304"/>
      <c r="I401" s="305"/>
      <c r="J401" s="64" t="s">
        <v>6</v>
      </c>
      <c r="K401" s="63"/>
      <c r="L401" s="60" t="s">
        <v>365</v>
      </c>
      <c r="M401" s="62">
        <v>2394</v>
      </c>
      <c r="N401" s="2"/>
      <c r="V401" s="49"/>
    </row>
    <row r="402" spans="1:22" ht="21" thickBot="1">
      <c r="A402" s="299"/>
      <c r="B402" s="90" t="s">
        <v>337</v>
      </c>
      <c r="C402" s="90" t="s">
        <v>339</v>
      </c>
      <c r="D402" s="90" t="s">
        <v>23</v>
      </c>
      <c r="E402" s="306" t="s">
        <v>341</v>
      </c>
      <c r="F402" s="306"/>
      <c r="G402" s="307"/>
      <c r="H402" s="308"/>
      <c r="I402" s="309"/>
      <c r="J402" s="61" t="s">
        <v>18</v>
      </c>
      <c r="K402" s="60"/>
      <c r="L402" s="59" t="s">
        <v>365</v>
      </c>
      <c r="M402" s="58">
        <v>963</v>
      </c>
      <c r="N402" s="2"/>
      <c r="V402" s="49"/>
    </row>
    <row r="403" spans="1:22" ht="31.2" thickBot="1">
      <c r="A403" s="300"/>
      <c r="B403" s="57" t="s">
        <v>881</v>
      </c>
      <c r="C403" s="57" t="s">
        <v>677</v>
      </c>
      <c r="D403" s="56">
        <v>45695</v>
      </c>
      <c r="E403" s="55" t="s">
        <v>4</v>
      </c>
      <c r="F403" s="54" t="s">
        <v>676</v>
      </c>
      <c r="G403" s="310"/>
      <c r="H403" s="311"/>
      <c r="I403" s="312"/>
      <c r="J403" s="53" t="s">
        <v>5</v>
      </c>
      <c r="K403" s="52"/>
      <c r="L403" s="52" t="s">
        <v>365</v>
      </c>
      <c r="M403" s="51">
        <v>6396</v>
      </c>
      <c r="N403" s="2"/>
      <c r="V403" s="49"/>
    </row>
    <row r="404" spans="1:22" ht="24" customHeight="1" thickBot="1">
      <c r="A404" s="299">
        <f>A400+1</f>
        <v>98</v>
      </c>
      <c r="B404" s="89" t="s">
        <v>336</v>
      </c>
      <c r="C404" s="89" t="s">
        <v>338</v>
      </c>
      <c r="D404" s="89" t="s">
        <v>24</v>
      </c>
      <c r="E404" s="301" t="s">
        <v>340</v>
      </c>
      <c r="F404" s="301"/>
      <c r="G404" s="301" t="s">
        <v>332</v>
      </c>
      <c r="H404" s="302"/>
      <c r="I404" s="92"/>
      <c r="J404" s="70"/>
      <c r="K404" s="70"/>
      <c r="L404" s="70"/>
      <c r="M404" s="69"/>
      <c r="N404" s="2"/>
      <c r="V404" s="49"/>
    </row>
    <row r="405" spans="1:22" ht="20.399999999999999" customHeight="1" thickBot="1">
      <c r="A405" s="299"/>
      <c r="B405" s="68" t="s">
        <v>684</v>
      </c>
      <c r="C405" s="68" t="s">
        <v>680</v>
      </c>
      <c r="D405" s="67">
        <v>45691</v>
      </c>
      <c r="E405" s="66"/>
      <c r="F405" s="65" t="s">
        <v>679</v>
      </c>
      <c r="G405" s="303" t="s">
        <v>678</v>
      </c>
      <c r="H405" s="304"/>
      <c r="I405" s="305"/>
      <c r="J405" s="64" t="s">
        <v>6</v>
      </c>
      <c r="K405" s="63"/>
      <c r="L405" s="60" t="s">
        <v>365</v>
      </c>
      <c r="M405" s="62">
        <v>2394</v>
      </c>
      <c r="N405" s="2"/>
      <c r="V405" s="49"/>
    </row>
    <row r="406" spans="1:22" ht="21" thickBot="1">
      <c r="A406" s="299"/>
      <c r="B406" s="90" t="s">
        <v>337</v>
      </c>
      <c r="C406" s="90" t="s">
        <v>339</v>
      </c>
      <c r="D406" s="90" t="s">
        <v>23</v>
      </c>
      <c r="E406" s="306" t="s">
        <v>341</v>
      </c>
      <c r="F406" s="306"/>
      <c r="G406" s="307"/>
      <c r="H406" s="308"/>
      <c r="I406" s="309"/>
      <c r="J406" s="61" t="s">
        <v>18</v>
      </c>
      <c r="K406" s="60"/>
      <c r="L406" s="59" t="s">
        <v>365</v>
      </c>
      <c r="M406" s="58">
        <v>963</v>
      </c>
      <c r="N406" s="2"/>
      <c r="V406" s="49"/>
    </row>
    <row r="407" spans="1:22" ht="31.2" thickBot="1">
      <c r="A407" s="300"/>
      <c r="B407" s="57" t="s">
        <v>881</v>
      </c>
      <c r="C407" s="57" t="s">
        <v>677</v>
      </c>
      <c r="D407" s="56">
        <v>45695</v>
      </c>
      <c r="E407" s="55" t="s">
        <v>4</v>
      </c>
      <c r="F407" s="54" t="s">
        <v>676</v>
      </c>
      <c r="G407" s="310"/>
      <c r="H407" s="311"/>
      <c r="I407" s="312"/>
      <c r="J407" s="53" t="s">
        <v>5</v>
      </c>
      <c r="K407" s="52"/>
      <c r="L407" s="52" t="s">
        <v>365</v>
      </c>
      <c r="M407" s="51">
        <v>6396</v>
      </c>
      <c r="N407" s="2"/>
      <c r="V407" s="49"/>
    </row>
    <row r="408" spans="1:22" ht="24" customHeight="1" thickBot="1">
      <c r="A408" s="299">
        <f>A404+1</f>
        <v>99</v>
      </c>
      <c r="B408" s="89" t="s">
        <v>336</v>
      </c>
      <c r="C408" s="89" t="s">
        <v>338</v>
      </c>
      <c r="D408" s="89" t="s">
        <v>24</v>
      </c>
      <c r="E408" s="301" t="s">
        <v>340</v>
      </c>
      <c r="F408" s="301"/>
      <c r="G408" s="301" t="s">
        <v>332</v>
      </c>
      <c r="H408" s="302"/>
      <c r="I408" s="92"/>
      <c r="J408" s="70"/>
      <c r="K408" s="70"/>
      <c r="L408" s="70"/>
      <c r="M408" s="69"/>
      <c r="N408" s="2"/>
      <c r="V408" s="49"/>
    </row>
    <row r="409" spans="1:22" ht="20.399999999999999" customHeight="1" thickBot="1">
      <c r="A409" s="299"/>
      <c r="B409" s="68" t="s">
        <v>683</v>
      </c>
      <c r="C409" s="68" t="s">
        <v>680</v>
      </c>
      <c r="D409" s="67">
        <v>45691</v>
      </c>
      <c r="E409" s="66"/>
      <c r="F409" s="65" t="s">
        <v>679</v>
      </c>
      <c r="G409" s="303" t="s">
        <v>678</v>
      </c>
      <c r="H409" s="304"/>
      <c r="I409" s="305"/>
      <c r="J409" s="64" t="s">
        <v>6</v>
      </c>
      <c r="K409" s="63"/>
      <c r="L409" s="60" t="s">
        <v>365</v>
      </c>
      <c r="M409" s="62">
        <v>2394</v>
      </c>
      <c r="N409" s="2"/>
      <c r="V409" s="49"/>
    </row>
    <row r="410" spans="1:22" ht="21" thickBot="1">
      <c r="A410" s="299"/>
      <c r="B410" s="90" t="s">
        <v>337</v>
      </c>
      <c r="C410" s="90" t="s">
        <v>339</v>
      </c>
      <c r="D410" s="90" t="s">
        <v>23</v>
      </c>
      <c r="E410" s="306" t="s">
        <v>341</v>
      </c>
      <c r="F410" s="306"/>
      <c r="G410" s="307"/>
      <c r="H410" s="308"/>
      <c r="I410" s="309"/>
      <c r="J410" s="61" t="s">
        <v>18</v>
      </c>
      <c r="K410" s="60"/>
      <c r="L410" s="59" t="s">
        <v>365</v>
      </c>
      <c r="M410" s="58">
        <v>963</v>
      </c>
      <c r="N410" s="2"/>
      <c r="V410" s="49"/>
    </row>
    <row r="411" spans="1:22" ht="31.2" thickBot="1">
      <c r="A411" s="300"/>
      <c r="B411" s="57" t="s">
        <v>882</v>
      </c>
      <c r="C411" s="57" t="s">
        <v>677</v>
      </c>
      <c r="D411" s="56">
        <v>45695</v>
      </c>
      <c r="E411" s="55" t="s">
        <v>4</v>
      </c>
      <c r="F411" s="54" t="s">
        <v>676</v>
      </c>
      <c r="G411" s="310"/>
      <c r="H411" s="311"/>
      <c r="I411" s="312"/>
      <c r="J411" s="53" t="s">
        <v>5</v>
      </c>
      <c r="K411" s="52"/>
      <c r="L411" s="52" t="s">
        <v>365</v>
      </c>
      <c r="M411" s="51">
        <v>6396</v>
      </c>
      <c r="N411" s="2"/>
      <c r="V411" s="49"/>
    </row>
    <row r="412" spans="1:22" ht="24" customHeight="1" thickBot="1">
      <c r="A412" s="299">
        <f>A408+1</f>
        <v>100</v>
      </c>
      <c r="B412" s="89" t="s">
        <v>336</v>
      </c>
      <c r="C412" s="89" t="s">
        <v>338</v>
      </c>
      <c r="D412" s="89" t="s">
        <v>24</v>
      </c>
      <c r="E412" s="301" t="s">
        <v>340</v>
      </c>
      <c r="F412" s="301"/>
      <c r="G412" s="301" t="s">
        <v>332</v>
      </c>
      <c r="H412" s="302"/>
      <c r="I412" s="92"/>
      <c r="J412" s="70"/>
      <c r="K412" s="70"/>
      <c r="L412" s="70"/>
      <c r="M412" s="69"/>
      <c r="N412" s="2"/>
      <c r="V412" s="49"/>
    </row>
    <row r="413" spans="1:22" ht="20.399999999999999" customHeight="1" thickBot="1">
      <c r="A413" s="299"/>
      <c r="B413" s="68" t="s">
        <v>682</v>
      </c>
      <c r="C413" s="68" t="s">
        <v>680</v>
      </c>
      <c r="D413" s="67">
        <v>45691</v>
      </c>
      <c r="E413" s="66"/>
      <c r="F413" s="65" t="s">
        <v>679</v>
      </c>
      <c r="G413" s="303" t="s">
        <v>678</v>
      </c>
      <c r="H413" s="304"/>
      <c r="I413" s="305"/>
      <c r="J413" s="64" t="s">
        <v>6</v>
      </c>
      <c r="K413" s="63"/>
      <c r="L413" s="60" t="s">
        <v>365</v>
      </c>
      <c r="M413" s="62">
        <v>2394</v>
      </c>
      <c r="N413" s="2"/>
      <c r="V413" s="49"/>
    </row>
    <row r="414" spans="1:22" ht="21" thickBot="1">
      <c r="A414" s="299"/>
      <c r="B414" s="90" t="s">
        <v>337</v>
      </c>
      <c r="C414" s="90" t="s">
        <v>339</v>
      </c>
      <c r="D414" s="90" t="s">
        <v>23</v>
      </c>
      <c r="E414" s="306" t="s">
        <v>341</v>
      </c>
      <c r="F414" s="306"/>
      <c r="G414" s="307"/>
      <c r="H414" s="308"/>
      <c r="I414" s="309"/>
      <c r="J414" s="61" t="s">
        <v>18</v>
      </c>
      <c r="K414" s="60"/>
      <c r="L414" s="59" t="s">
        <v>365</v>
      </c>
      <c r="M414" s="58">
        <v>963</v>
      </c>
      <c r="N414" s="2"/>
    </row>
    <row r="415" spans="1:22" ht="31.2" thickBot="1">
      <c r="A415" s="300"/>
      <c r="B415" s="57" t="s">
        <v>882</v>
      </c>
      <c r="C415" s="57" t="s">
        <v>677</v>
      </c>
      <c r="D415" s="56">
        <v>45695</v>
      </c>
      <c r="E415" s="55" t="s">
        <v>4</v>
      </c>
      <c r="F415" s="54" t="s">
        <v>676</v>
      </c>
      <c r="G415" s="310"/>
      <c r="H415" s="311"/>
      <c r="I415" s="312"/>
      <c r="J415" s="53" t="s">
        <v>5</v>
      </c>
      <c r="K415" s="52"/>
      <c r="L415" s="52" t="s">
        <v>365</v>
      </c>
      <c r="M415" s="51">
        <v>6396</v>
      </c>
      <c r="N415" s="2"/>
    </row>
    <row r="416" spans="1:22" ht="21" thickBot="1">
      <c r="A416" s="299">
        <f t="shared" ref="A416" si="0">A412+1</f>
        <v>101</v>
      </c>
      <c r="B416" s="89" t="s">
        <v>336</v>
      </c>
      <c r="C416" s="89" t="s">
        <v>338</v>
      </c>
      <c r="D416" s="89" t="s">
        <v>24</v>
      </c>
      <c r="E416" s="301" t="s">
        <v>340</v>
      </c>
      <c r="F416" s="301"/>
      <c r="G416" s="301" t="s">
        <v>332</v>
      </c>
      <c r="H416" s="302"/>
      <c r="I416" s="92"/>
      <c r="J416" s="70"/>
      <c r="K416" s="70"/>
      <c r="L416" s="70"/>
      <c r="M416" s="69"/>
    </row>
    <row r="417" spans="1:17" ht="20.399999999999999" customHeight="1" thickBot="1">
      <c r="A417" s="299"/>
      <c r="B417" s="68" t="s">
        <v>681</v>
      </c>
      <c r="C417" s="68" t="s">
        <v>680</v>
      </c>
      <c r="D417" s="67">
        <v>45691</v>
      </c>
      <c r="E417" s="66"/>
      <c r="F417" s="65" t="s">
        <v>679</v>
      </c>
      <c r="G417" s="303" t="s">
        <v>678</v>
      </c>
      <c r="H417" s="304"/>
      <c r="I417" s="305"/>
      <c r="J417" s="64" t="s">
        <v>6</v>
      </c>
      <c r="K417" s="63"/>
      <c r="L417" s="60" t="s">
        <v>365</v>
      </c>
      <c r="M417" s="62">
        <v>2394</v>
      </c>
    </row>
    <row r="418" spans="1:17" ht="21" thickBot="1">
      <c r="A418" s="299"/>
      <c r="B418" s="90" t="s">
        <v>337</v>
      </c>
      <c r="C418" s="90" t="s">
        <v>339</v>
      </c>
      <c r="D418" s="90" t="s">
        <v>23</v>
      </c>
      <c r="E418" s="306" t="s">
        <v>341</v>
      </c>
      <c r="F418" s="306"/>
      <c r="G418" s="307"/>
      <c r="H418" s="308"/>
      <c r="I418" s="309"/>
      <c r="J418" s="61" t="s">
        <v>18</v>
      </c>
      <c r="K418" s="60"/>
      <c r="L418" s="59" t="s">
        <v>365</v>
      </c>
      <c r="M418" s="58">
        <v>963</v>
      </c>
      <c r="P418" s="28" t="s">
        <v>328</v>
      </c>
      <c r="Q418" s="29"/>
    </row>
    <row r="419" spans="1:17" ht="31.2" thickBot="1">
      <c r="A419" s="300"/>
      <c r="B419" s="57" t="s">
        <v>878</v>
      </c>
      <c r="C419" s="57" t="s">
        <v>677</v>
      </c>
      <c r="D419" s="56">
        <v>45695</v>
      </c>
      <c r="E419" s="55" t="s">
        <v>4</v>
      </c>
      <c r="F419" s="54" t="s">
        <v>676</v>
      </c>
      <c r="G419" s="310"/>
      <c r="H419" s="311"/>
      <c r="I419" s="312"/>
      <c r="J419" s="53" t="s">
        <v>5</v>
      </c>
      <c r="K419" s="52"/>
      <c r="L419" s="52" t="s">
        <v>365</v>
      </c>
      <c r="M419" s="51">
        <v>6396</v>
      </c>
      <c r="P419" s="30"/>
      <c r="Q419" s="91"/>
    </row>
    <row r="420" spans="1:17" ht="27" customHeight="1" thickBot="1">
      <c r="A420" s="299">
        <f t="shared" ref="A420" si="1">A416+1</f>
        <v>102</v>
      </c>
      <c r="B420" s="89" t="s">
        <v>336</v>
      </c>
      <c r="C420" s="89" t="s">
        <v>338</v>
      </c>
      <c r="D420" s="89" t="s">
        <v>24</v>
      </c>
      <c r="E420" s="301" t="s">
        <v>340</v>
      </c>
      <c r="F420" s="301"/>
      <c r="G420" s="301" t="s">
        <v>332</v>
      </c>
      <c r="H420" s="302"/>
      <c r="I420" s="167"/>
      <c r="J420" s="166"/>
      <c r="K420" s="166"/>
      <c r="L420" s="166"/>
      <c r="M420" s="165"/>
      <c r="P420" s="31" t="b">
        <v>0</v>
      </c>
      <c r="Q420" s="45" t="str">
        <f xml:space="preserve"> CONCATENATE("OCTOBER 1, ",$M$7-1,"- MARCH 31, ",$M$7)</f>
        <v>OCTOBER 1, 2024- MARCH 31, 2025</v>
      </c>
    </row>
    <row r="421" spans="1:17" ht="36" customHeight="1" thickBot="1">
      <c r="A421" s="299"/>
      <c r="B421" s="260" t="s">
        <v>675</v>
      </c>
      <c r="C421" s="68" t="s">
        <v>674</v>
      </c>
      <c r="D421" s="67">
        <v>45691</v>
      </c>
      <c r="E421" s="66"/>
      <c r="F421" s="65" t="s">
        <v>673</v>
      </c>
      <c r="G421" s="303" t="s">
        <v>886</v>
      </c>
      <c r="H421" s="304"/>
      <c r="I421" s="305"/>
      <c r="J421" s="64" t="s">
        <v>6</v>
      </c>
      <c r="K421" s="63"/>
      <c r="L421" s="60" t="s">
        <v>365</v>
      </c>
      <c r="M421" s="62">
        <v>1767</v>
      </c>
      <c r="P421" s="31" t="b">
        <v>1</v>
      </c>
      <c r="Q421" s="45" t="str">
        <f xml:space="preserve"> CONCATENATE("APRIL 1 - SEPTEMBER 30, ",$M$7)</f>
        <v>APRIL 1 - SEPTEMBER 30, 2025</v>
      </c>
    </row>
    <row r="422" spans="1:17" ht="21" thickBot="1">
      <c r="A422" s="299"/>
      <c r="B422" s="90" t="s">
        <v>337</v>
      </c>
      <c r="C422" s="90" t="s">
        <v>339</v>
      </c>
      <c r="D422" s="90" t="s">
        <v>23</v>
      </c>
      <c r="E422" s="306" t="s">
        <v>341</v>
      </c>
      <c r="F422" s="306"/>
      <c r="G422" s="307"/>
      <c r="H422" s="308"/>
      <c r="I422" s="309"/>
      <c r="J422" s="61" t="s">
        <v>18</v>
      </c>
      <c r="K422" s="60"/>
      <c r="L422" s="59" t="s">
        <v>365</v>
      </c>
      <c r="M422" s="58">
        <v>317</v>
      </c>
      <c r="P422" s="31" t="b">
        <v>0</v>
      </c>
      <c r="Q422" s="32"/>
    </row>
    <row r="423" spans="1:17" ht="21" thickBot="1">
      <c r="A423" s="300"/>
      <c r="B423" s="57" t="s">
        <v>883</v>
      </c>
      <c r="C423" s="57" t="s">
        <v>672</v>
      </c>
      <c r="D423" s="56">
        <v>45693</v>
      </c>
      <c r="E423" s="55" t="s">
        <v>4</v>
      </c>
      <c r="F423" s="54" t="s">
        <v>671</v>
      </c>
      <c r="G423" s="310"/>
      <c r="H423" s="311"/>
      <c r="I423" s="312"/>
      <c r="J423" s="259"/>
      <c r="K423" s="52"/>
      <c r="L423" s="52"/>
      <c r="M423" s="51"/>
      <c r="P423" s="33">
        <v>1</v>
      </c>
      <c r="Q423" s="34"/>
    </row>
  </sheetData>
  <mergeCells count="738">
    <mergeCell ref="E422:F422"/>
    <mergeCell ref="G422:I422"/>
    <mergeCell ref="G423:I423"/>
    <mergeCell ref="A416:A419"/>
    <mergeCell ref="A420:A423"/>
    <mergeCell ref="E416:F416"/>
    <mergeCell ref="G416:H416"/>
    <mergeCell ref="G417:I417"/>
    <mergeCell ref="E418:F418"/>
    <mergeCell ref="G418:I418"/>
    <mergeCell ref="G419:I419"/>
    <mergeCell ref="E420:F420"/>
    <mergeCell ref="G420:H420"/>
    <mergeCell ref="G421:I421"/>
    <mergeCell ref="L12:L13"/>
    <mergeCell ref="M12:M13"/>
    <mergeCell ref="J12:J13"/>
    <mergeCell ref="G14:I14"/>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5:I15"/>
    <mergeCell ref="E16:F16"/>
    <mergeCell ref="G16:I17"/>
    <mergeCell ref="A18:A21"/>
    <mergeCell ref="E18:F18"/>
    <mergeCell ref="G19:I19"/>
    <mergeCell ref="E20:F20"/>
    <mergeCell ref="G20:I20"/>
    <mergeCell ref="G21:I21"/>
    <mergeCell ref="A22:A25"/>
    <mergeCell ref="E22:F22"/>
    <mergeCell ref="G23:I23"/>
    <mergeCell ref="E24:F24"/>
    <mergeCell ref="G24:I24"/>
    <mergeCell ref="G25:I25"/>
    <mergeCell ref="G18:H18"/>
    <mergeCell ref="G22:H22"/>
    <mergeCell ref="A26:A29"/>
    <mergeCell ref="E26:F26"/>
    <mergeCell ref="G27:I27"/>
    <mergeCell ref="E28:F28"/>
    <mergeCell ref="G28:I28"/>
    <mergeCell ref="G29:I29"/>
    <mergeCell ref="A30:A33"/>
    <mergeCell ref="E30:F30"/>
    <mergeCell ref="G31:I31"/>
    <mergeCell ref="E32:F32"/>
    <mergeCell ref="G32:I32"/>
    <mergeCell ref="G33:I33"/>
    <mergeCell ref="G26:H26"/>
    <mergeCell ref="G30:H30"/>
    <mergeCell ref="A34:A37"/>
    <mergeCell ref="E34:F34"/>
    <mergeCell ref="G35:I35"/>
    <mergeCell ref="E36:F36"/>
    <mergeCell ref="G36:I36"/>
    <mergeCell ref="G37:I37"/>
    <mergeCell ref="A38:A41"/>
    <mergeCell ref="E38:F38"/>
    <mergeCell ref="G38:H38"/>
    <mergeCell ref="G39:I39"/>
    <mergeCell ref="E40:F40"/>
    <mergeCell ref="G40:I40"/>
    <mergeCell ref="G41:I41"/>
    <mergeCell ref="G34:H34"/>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2"/>
    <mergeCell ref="E78:F78"/>
    <mergeCell ref="G78:H78"/>
    <mergeCell ref="E81:F81"/>
    <mergeCell ref="G81:I81"/>
    <mergeCell ref="G82:I82"/>
    <mergeCell ref="G79:I79"/>
    <mergeCell ref="A83:A86"/>
    <mergeCell ref="E83:F83"/>
    <mergeCell ref="G84:I84"/>
    <mergeCell ref="E85:F85"/>
    <mergeCell ref="A87:A90"/>
    <mergeCell ref="E87:F87"/>
    <mergeCell ref="G87:H87"/>
    <mergeCell ref="G88:I88"/>
    <mergeCell ref="E89:F89"/>
    <mergeCell ref="G89:I89"/>
    <mergeCell ref="G90:I90"/>
    <mergeCell ref="G83:I83"/>
    <mergeCell ref="G85:I86"/>
    <mergeCell ref="A91:A94"/>
    <mergeCell ref="E91:F91"/>
    <mergeCell ref="G91:H91"/>
    <mergeCell ref="G92:I92"/>
    <mergeCell ref="E93:F93"/>
    <mergeCell ref="G93:I93"/>
    <mergeCell ref="G94:I94"/>
    <mergeCell ref="A95:A98"/>
    <mergeCell ref="E95:F95"/>
    <mergeCell ref="G96:I96"/>
    <mergeCell ref="E97:F97"/>
    <mergeCell ref="G95:H95"/>
    <mergeCell ref="G97:I97"/>
    <mergeCell ref="G98:I98"/>
    <mergeCell ref="A99:A102"/>
    <mergeCell ref="E99:F99"/>
    <mergeCell ref="G99:H99"/>
    <mergeCell ref="G100:I100"/>
    <mergeCell ref="E101:F101"/>
    <mergeCell ref="G101:I101"/>
    <mergeCell ref="G102:I102"/>
    <mergeCell ref="A103:A106"/>
    <mergeCell ref="E103:F103"/>
    <mergeCell ref="G103:H103"/>
    <mergeCell ref="G104:I104"/>
    <mergeCell ref="E105:F105"/>
    <mergeCell ref="G105:I105"/>
    <mergeCell ref="G106:I106"/>
    <mergeCell ref="A107:A110"/>
    <mergeCell ref="E107:F107"/>
    <mergeCell ref="G107:H107"/>
    <mergeCell ref="G108:I108"/>
    <mergeCell ref="E109:F109"/>
    <mergeCell ref="G109:I109"/>
    <mergeCell ref="G110:I110"/>
    <mergeCell ref="A111:A114"/>
    <mergeCell ref="E111:F111"/>
    <mergeCell ref="G111:H111"/>
    <mergeCell ref="G112:I112"/>
    <mergeCell ref="E113:F113"/>
    <mergeCell ref="G113:I113"/>
    <mergeCell ref="G114:I114"/>
    <mergeCell ref="A115:A118"/>
    <mergeCell ref="E115:F115"/>
    <mergeCell ref="G115:H115"/>
    <mergeCell ref="G116:I116"/>
    <mergeCell ref="E117:F117"/>
    <mergeCell ref="G117:I117"/>
    <mergeCell ref="G118:I118"/>
    <mergeCell ref="A119:A122"/>
    <mergeCell ref="E119:F119"/>
    <mergeCell ref="G119:H119"/>
    <mergeCell ref="G120:I120"/>
    <mergeCell ref="E121:F121"/>
    <mergeCell ref="G121:I121"/>
    <mergeCell ref="G122:I122"/>
    <mergeCell ref="A123:A126"/>
    <mergeCell ref="E123:F123"/>
    <mergeCell ref="G123:H123"/>
    <mergeCell ref="G124:I124"/>
    <mergeCell ref="E125:F125"/>
    <mergeCell ref="G125:I125"/>
    <mergeCell ref="G126:I126"/>
    <mergeCell ref="A127:A130"/>
    <mergeCell ref="E127:F127"/>
    <mergeCell ref="G127:H127"/>
    <mergeCell ref="G128:I128"/>
    <mergeCell ref="E129:F129"/>
    <mergeCell ref="G129:I129"/>
    <mergeCell ref="G130:I130"/>
    <mergeCell ref="A131:A134"/>
    <mergeCell ref="E131:F131"/>
    <mergeCell ref="G131:H131"/>
    <mergeCell ref="G132:I132"/>
    <mergeCell ref="E133:F133"/>
    <mergeCell ref="G133:I133"/>
    <mergeCell ref="G134:I134"/>
    <mergeCell ref="A135:A138"/>
    <mergeCell ref="E135:F135"/>
    <mergeCell ref="G135:H135"/>
    <mergeCell ref="G136:I136"/>
    <mergeCell ref="E137:F137"/>
    <mergeCell ref="G137:I137"/>
    <mergeCell ref="G138:I138"/>
    <mergeCell ref="A139:A142"/>
    <mergeCell ref="E139:F139"/>
    <mergeCell ref="G139:H139"/>
    <mergeCell ref="G140:I140"/>
    <mergeCell ref="E141:F141"/>
    <mergeCell ref="G141:I141"/>
    <mergeCell ref="G142:I142"/>
    <mergeCell ref="A143:A146"/>
    <mergeCell ref="E143:F143"/>
    <mergeCell ref="G143:H143"/>
    <mergeCell ref="G144:I144"/>
    <mergeCell ref="E145:F145"/>
    <mergeCell ref="G145:I145"/>
    <mergeCell ref="G146:I146"/>
    <mergeCell ref="A147:A150"/>
    <mergeCell ref="E147:F147"/>
    <mergeCell ref="G147:H147"/>
    <mergeCell ref="G148:I148"/>
    <mergeCell ref="E149:F149"/>
    <mergeCell ref="G149:I149"/>
    <mergeCell ref="G150:I150"/>
    <mergeCell ref="A151:A155"/>
    <mergeCell ref="E151:F151"/>
    <mergeCell ref="G151:H151"/>
    <mergeCell ref="G153:I153"/>
    <mergeCell ref="G155:I155"/>
    <mergeCell ref="G152:I152"/>
    <mergeCell ref="E153:F153"/>
    <mergeCell ref="A156:A159"/>
    <mergeCell ref="E156:F156"/>
    <mergeCell ref="G156:H156"/>
    <mergeCell ref="G157:I157"/>
    <mergeCell ref="E158:F158"/>
    <mergeCell ref="G158:I158"/>
    <mergeCell ref="G159:I159"/>
    <mergeCell ref="A160:A163"/>
    <mergeCell ref="E160:F160"/>
    <mergeCell ref="G160:H160"/>
    <mergeCell ref="G161:I161"/>
    <mergeCell ref="E162:F162"/>
    <mergeCell ref="G162:I162"/>
    <mergeCell ref="G163:I163"/>
    <mergeCell ref="A164:A167"/>
    <mergeCell ref="E164:F164"/>
    <mergeCell ref="G164:H164"/>
    <mergeCell ref="G165:I165"/>
    <mergeCell ref="E166:F166"/>
    <mergeCell ref="G166:I166"/>
    <mergeCell ref="G167:I167"/>
    <mergeCell ref="A168:A171"/>
    <mergeCell ref="E168:F168"/>
    <mergeCell ref="G168:H168"/>
    <mergeCell ref="G169:I169"/>
    <mergeCell ref="E170:F170"/>
    <mergeCell ref="G170:I170"/>
    <mergeCell ref="G171:I171"/>
    <mergeCell ref="G173:I173"/>
    <mergeCell ref="E174:F174"/>
    <mergeCell ref="G175:I175"/>
    <mergeCell ref="A172:A173"/>
    <mergeCell ref="A174:A175"/>
    <mergeCell ref="A176:A179"/>
    <mergeCell ref="E176:F176"/>
    <mergeCell ref="G177:I177"/>
    <mergeCell ref="G179:I179"/>
    <mergeCell ref="E172:F172"/>
    <mergeCell ref="G172:H172"/>
    <mergeCell ref="G174:I174"/>
    <mergeCell ref="G176:H176"/>
    <mergeCell ref="E178:F178"/>
    <mergeCell ref="G178:I178"/>
    <mergeCell ref="A180:A183"/>
    <mergeCell ref="E180:F180"/>
    <mergeCell ref="G180:H180"/>
    <mergeCell ref="G181:I181"/>
    <mergeCell ref="E182:F182"/>
    <mergeCell ref="G182:I182"/>
    <mergeCell ref="G183:I183"/>
    <mergeCell ref="A184:A187"/>
    <mergeCell ref="E184:F184"/>
    <mergeCell ref="G184:H184"/>
    <mergeCell ref="G185:I185"/>
    <mergeCell ref="E186:F186"/>
    <mergeCell ref="G186:I186"/>
    <mergeCell ref="G187:I187"/>
    <mergeCell ref="A188:A191"/>
    <mergeCell ref="E188:F188"/>
    <mergeCell ref="G188:H188"/>
    <mergeCell ref="G189:I189"/>
    <mergeCell ref="E190:F190"/>
    <mergeCell ref="G190:I190"/>
    <mergeCell ref="G191:I191"/>
    <mergeCell ref="A192:A195"/>
    <mergeCell ref="E192:F192"/>
    <mergeCell ref="G192:H192"/>
    <mergeCell ref="G193:I193"/>
    <mergeCell ref="E194:F194"/>
    <mergeCell ref="G194:I194"/>
    <mergeCell ref="G195:I195"/>
    <mergeCell ref="A196:A199"/>
    <mergeCell ref="E196:F196"/>
    <mergeCell ref="G196:H196"/>
    <mergeCell ref="G197:I197"/>
    <mergeCell ref="E198:F198"/>
    <mergeCell ref="G198:I198"/>
    <mergeCell ref="G199:I199"/>
    <mergeCell ref="A200:A203"/>
    <mergeCell ref="E200:F200"/>
    <mergeCell ref="G200:H200"/>
    <mergeCell ref="G201:I201"/>
    <mergeCell ref="E202:F202"/>
    <mergeCell ref="G202:I202"/>
    <mergeCell ref="G203:I203"/>
    <mergeCell ref="A204:A207"/>
    <mergeCell ref="E204:F204"/>
    <mergeCell ref="G204:H204"/>
    <mergeCell ref="G205:I205"/>
    <mergeCell ref="E206:F206"/>
    <mergeCell ref="G206:I206"/>
    <mergeCell ref="G207:I207"/>
    <mergeCell ref="A208:A211"/>
    <mergeCell ref="E208:F208"/>
    <mergeCell ref="G208:H208"/>
    <mergeCell ref="G209:I209"/>
    <mergeCell ref="E210:F210"/>
    <mergeCell ref="G210:I210"/>
    <mergeCell ref="G211:I211"/>
    <mergeCell ref="A212:A215"/>
    <mergeCell ref="E212:F212"/>
    <mergeCell ref="G212:H212"/>
    <mergeCell ref="G213:I213"/>
    <mergeCell ref="E214:F214"/>
    <mergeCell ref="G214:I214"/>
    <mergeCell ref="G215:I215"/>
    <mergeCell ref="A216:A219"/>
    <mergeCell ref="E216:F216"/>
    <mergeCell ref="G216:H216"/>
    <mergeCell ref="G217:I217"/>
    <mergeCell ref="E218:F218"/>
    <mergeCell ref="G218:I218"/>
    <mergeCell ref="G219:I219"/>
    <mergeCell ref="A220:A223"/>
    <mergeCell ref="E220:F220"/>
    <mergeCell ref="G220:H220"/>
    <mergeCell ref="G221:I221"/>
    <mergeCell ref="E222:F222"/>
    <mergeCell ref="G222:I222"/>
    <mergeCell ref="G223:I223"/>
    <mergeCell ref="A224:A227"/>
    <mergeCell ref="E224:F224"/>
    <mergeCell ref="G224:H224"/>
    <mergeCell ref="G225:I225"/>
    <mergeCell ref="E226:F226"/>
    <mergeCell ref="G226:I226"/>
    <mergeCell ref="G227:I227"/>
    <mergeCell ref="A228:A231"/>
    <mergeCell ref="E228:F228"/>
    <mergeCell ref="G228:H228"/>
    <mergeCell ref="G229:I229"/>
    <mergeCell ref="E230:F230"/>
    <mergeCell ref="G230:I230"/>
    <mergeCell ref="G231:I231"/>
    <mergeCell ref="A232:A235"/>
    <mergeCell ref="E232:F232"/>
    <mergeCell ref="G232:H232"/>
    <mergeCell ref="G233:I233"/>
    <mergeCell ref="E234:F234"/>
    <mergeCell ref="G234:I234"/>
    <mergeCell ref="G235:I235"/>
    <mergeCell ref="A236:A239"/>
    <mergeCell ref="E236:F236"/>
    <mergeCell ref="G236:H236"/>
    <mergeCell ref="G237:I237"/>
    <mergeCell ref="E238:F238"/>
    <mergeCell ref="G238:I238"/>
    <mergeCell ref="G239:I239"/>
    <mergeCell ref="A240:A243"/>
    <mergeCell ref="E240:F240"/>
    <mergeCell ref="G240:H240"/>
    <mergeCell ref="G241:I241"/>
    <mergeCell ref="E242:F242"/>
    <mergeCell ref="G242:I242"/>
    <mergeCell ref="G243:I243"/>
    <mergeCell ref="A244:A247"/>
    <mergeCell ref="E244:F244"/>
    <mergeCell ref="G244:H244"/>
    <mergeCell ref="G245:I245"/>
    <mergeCell ref="E246:F246"/>
    <mergeCell ref="G246:I246"/>
    <mergeCell ref="G247:I247"/>
    <mergeCell ref="A248:A251"/>
    <mergeCell ref="E248:F248"/>
    <mergeCell ref="G248:H248"/>
    <mergeCell ref="G249:I249"/>
    <mergeCell ref="E250:F250"/>
    <mergeCell ref="G250:I250"/>
    <mergeCell ref="G251:I251"/>
    <mergeCell ref="A252:A255"/>
    <mergeCell ref="E252:F252"/>
    <mergeCell ref="G252:H252"/>
    <mergeCell ref="G253:I253"/>
    <mergeCell ref="E254:F254"/>
    <mergeCell ref="G254:I254"/>
    <mergeCell ref="G255:I255"/>
    <mergeCell ref="A256:A259"/>
    <mergeCell ref="E256:F256"/>
    <mergeCell ref="G256:H256"/>
    <mergeCell ref="G257:I257"/>
    <mergeCell ref="E258:F258"/>
    <mergeCell ref="G258:I258"/>
    <mergeCell ref="G259:I259"/>
    <mergeCell ref="A260:A263"/>
    <mergeCell ref="E260:F260"/>
    <mergeCell ref="G260:H260"/>
    <mergeCell ref="G261:I261"/>
    <mergeCell ref="E262:F262"/>
    <mergeCell ref="G262:I262"/>
    <mergeCell ref="G263:I263"/>
    <mergeCell ref="A264:A267"/>
    <mergeCell ref="E264:F264"/>
    <mergeCell ref="G264:H264"/>
    <mergeCell ref="G265:I265"/>
    <mergeCell ref="E266:F266"/>
    <mergeCell ref="G266:I266"/>
    <mergeCell ref="G267:I267"/>
    <mergeCell ref="A268:A271"/>
    <mergeCell ref="E268:F268"/>
    <mergeCell ref="G268:H268"/>
    <mergeCell ref="G269:I269"/>
    <mergeCell ref="E270:F270"/>
    <mergeCell ref="G270:I270"/>
    <mergeCell ref="G271:I271"/>
    <mergeCell ref="A272:A275"/>
    <mergeCell ref="E272:F272"/>
    <mergeCell ref="G272:H272"/>
    <mergeCell ref="G273:I273"/>
    <mergeCell ref="E274:F274"/>
    <mergeCell ref="G274:I274"/>
    <mergeCell ref="G275:I275"/>
    <mergeCell ref="A276:A279"/>
    <mergeCell ref="E276:F276"/>
    <mergeCell ref="G276:H276"/>
    <mergeCell ref="G277:I277"/>
    <mergeCell ref="E278:F278"/>
    <mergeCell ref="G278:I278"/>
    <mergeCell ref="G279:I279"/>
    <mergeCell ref="A280:A283"/>
    <mergeCell ref="E280:F280"/>
    <mergeCell ref="G280:H280"/>
    <mergeCell ref="G281:I281"/>
    <mergeCell ref="E282:F282"/>
    <mergeCell ref="G282:I282"/>
    <mergeCell ref="G283:I283"/>
    <mergeCell ref="A284:A287"/>
    <mergeCell ref="E284:F284"/>
    <mergeCell ref="G284:H284"/>
    <mergeCell ref="G285:I285"/>
    <mergeCell ref="E286:F286"/>
    <mergeCell ref="G286:I286"/>
    <mergeCell ref="G287:I287"/>
    <mergeCell ref="A288:A291"/>
    <mergeCell ref="E288:F288"/>
    <mergeCell ref="G288:H288"/>
    <mergeCell ref="G289:I289"/>
    <mergeCell ref="E290:F290"/>
    <mergeCell ref="G290:I290"/>
    <mergeCell ref="G291:I291"/>
    <mergeCell ref="A292:A295"/>
    <mergeCell ref="E292:F292"/>
    <mergeCell ref="G292:H292"/>
    <mergeCell ref="G293:I293"/>
    <mergeCell ref="E294:F294"/>
    <mergeCell ref="G294:I294"/>
    <mergeCell ref="G295:I295"/>
    <mergeCell ref="A296:A299"/>
    <mergeCell ref="E296:F296"/>
    <mergeCell ref="G296:H296"/>
    <mergeCell ref="G297:I297"/>
    <mergeCell ref="E298:F298"/>
    <mergeCell ref="G298:I298"/>
    <mergeCell ref="G299:I299"/>
    <mergeCell ref="A300:A303"/>
    <mergeCell ref="E300:F300"/>
    <mergeCell ref="G300:H300"/>
    <mergeCell ref="G301:I301"/>
    <mergeCell ref="E302:F302"/>
    <mergeCell ref="G302:I302"/>
    <mergeCell ref="G303:I303"/>
    <mergeCell ref="A304:A307"/>
    <mergeCell ref="E304:F304"/>
    <mergeCell ref="G304:H304"/>
    <mergeCell ref="G305:I305"/>
    <mergeCell ref="E306:F306"/>
    <mergeCell ref="G306:I306"/>
    <mergeCell ref="G307:I307"/>
    <mergeCell ref="A308:A311"/>
    <mergeCell ref="E308:F308"/>
    <mergeCell ref="G308:H308"/>
    <mergeCell ref="G309:I309"/>
    <mergeCell ref="E310:F310"/>
    <mergeCell ref="G310:I310"/>
    <mergeCell ref="G311:I311"/>
    <mergeCell ref="A312:A315"/>
    <mergeCell ref="E312:F312"/>
    <mergeCell ref="G312:H312"/>
    <mergeCell ref="G313:I313"/>
    <mergeCell ref="E314:F314"/>
    <mergeCell ref="G314:I314"/>
    <mergeCell ref="G315:I315"/>
    <mergeCell ref="A316:A319"/>
    <mergeCell ref="E316:F316"/>
    <mergeCell ref="G316:H316"/>
    <mergeCell ref="G317:I317"/>
    <mergeCell ref="E318:F318"/>
    <mergeCell ref="G318:I318"/>
    <mergeCell ref="G319:I319"/>
    <mergeCell ref="A320:A323"/>
    <mergeCell ref="E320:F320"/>
    <mergeCell ref="G320:H320"/>
    <mergeCell ref="G321:I321"/>
    <mergeCell ref="E322:F322"/>
    <mergeCell ref="G322:I322"/>
    <mergeCell ref="G323:I323"/>
    <mergeCell ref="A324:A327"/>
    <mergeCell ref="E324:F324"/>
    <mergeCell ref="G324:H324"/>
    <mergeCell ref="G325:I325"/>
    <mergeCell ref="E326:F326"/>
    <mergeCell ref="G326:I326"/>
    <mergeCell ref="G327:I327"/>
    <mergeCell ref="A328:A331"/>
    <mergeCell ref="E328:F328"/>
    <mergeCell ref="G328:H328"/>
    <mergeCell ref="G329:I329"/>
    <mergeCell ref="E330:F330"/>
    <mergeCell ref="G330:I330"/>
    <mergeCell ref="G331:I331"/>
    <mergeCell ref="A332:A335"/>
    <mergeCell ref="E332:F332"/>
    <mergeCell ref="G332:H332"/>
    <mergeCell ref="G333:I333"/>
    <mergeCell ref="E334:F334"/>
    <mergeCell ref="G334:I334"/>
    <mergeCell ref="G335:I335"/>
    <mergeCell ref="A336:A339"/>
    <mergeCell ref="E336:F336"/>
    <mergeCell ref="G336:H336"/>
    <mergeCell ref="G337:I337"/>
    <mergeCell ref="E338:F338"/>
    <mergeCell ref="G338:I338"/>
    <mergeCell ref="G339:I339"/>
    <mergeCell ref="A340:A343"/>
    <mergeCell ref="E340:F340"/>
    <mergeCell ref="G340:H340"/>
    <mergeCell ref="G341:I341"/>
    <mergeCell ref="E342:F342"/>
    <mergeCell ref="G342:I342"/>
    <mergeCell ref="G343:I343"/>
    <mergeCell ref="A344:A347"/>
    <mergeCell ref="E344:F344"/>
    <mergeCell ref="G344:H344"/>
    <mergeCell ref="G345:I345"/>
    <mergeCell ref="E346:F346"/>
    <mergeCell ref="G346:I346"/>
    <mergeCell ref="G347:I347"/>
    <mergeCell ref="A348:A351"/>
    <mergeCell ref="E348:F348"/>
    <mergeCell ref="G348:H348"/>
    <mergeCell ref="G349:I349"/>
    <mergeCell ref="E350:F350"/>
    <mergeCell ref="G350:I350"/>
    <mergeCell ref="G351:I351"/>
    <mergeCell ref="A352:A355"/>
    <mergeCell ref="E352:F352"/>
    <mergeCell ref="G352:H352"/>
    <mergeCell ref="G353:I353"/>
    <mergeCell ref="E354:F354"/>
    <mergeCell ref="G354:I354"/>
    <mergeCell ref="G355:I355"/>
    <mergeCell ref="A356:A359"/>
    <mergeCell ref="E356:F356"/>
    <mergeCell ref="G357:I357"/>
    <mergeCell ref="E358:F358"/>
    <mergeCell ref="A360:A363"/>
    <mergeCell ref="E360:F360"/>
    <mergeCell ref="G360:H360"/>
    <mergeCell ref="G361:I361"/>
    <mergeCell ref="E362:F362"/>
    <mergeCell ref="G362:I362"/>
    <mergeCell ref="G363:I363"/>
    <mergeCell ref="G356:H356"/>
    <mergeCell ref="G358:I358"/>
    <mergeCell ref="G359:I359"/>
    <mergeCell ref="A364:A367"/>
    <mergeCell ref="E364:F364"/>
    <mergeCell ref="G364:H364"/>
    <mergeCell ref="G365:I365"/>
    <mergeCell ref="E366:F366"/>
    <mergeCell ref="G366:I366"/>
    <mergeCell ref="G367:I367"/>
    <mergeCell ref="A368:A371"/>
    <mergeCell ref="E368:F368"/>
    <mergeCell ref="G368:H368"/>
    <mergeCell ref="G369:I369"/>
    <mergeCell ref="E370:F370"/>
    <mergeCell ref="G370:I370"/>
    <mergeCell ref="G371:I371"/>
    <mergeCell ref="A372:A375"/>
    <mergeCell ref="E372:F372"/>
    <mergeCell ref="G372:H372"/>
    <mergeCell ref="G373:I373"/>
    <mergeCell ref="E374:F374"/>
    <mergeCell ref="G374:I374"/>
    <mergeCell ref="G375:I375"/>
    <mergeCell ref="A376:A379"/>
    <mergeCell ref="E376:F376"/>
    <mergeCell ref="G377:I377"/>
    <mergeCell ref="E378:F378"/>
    <mergeCell ref="G376:I376"/>
    <mergeCell ref="G378:I379"/>
    <mergeCell ref="A380:A383"/>
    <mergeCell ref="E380:F380"/>
    <mergeCell ref="G380:H380"/>
    <mergeCell ref="G381:I381"/>
    <mergeCell ref="E382:F382"/>
    <mergeCell ref="G382:I382"/>
    <mergeCell ref="G383:I383"/>
    <mergeCell ref="A384:A387"/>
    <mergeCell ref="E384:F384"/>
    <mergeCell ref="G384:H384"/>
    <mergeCell ref="G385:I385"/>
    <mergeCell ref="E386:F386"/>
    <mergeCell ref="G386:I386"/>
    <mergeCell ref="G387:I387"/>
    <mergeCell ref="A388:A391"/>
    <mergeCell ref="E388:F388"/>
    <mergeCell ref="G388:H388"/>
    <mergeCell ref="G389:I389"/>
    <mergeCell ref="E390:F390"/>
    <mergeCell ref="G390:I390"/>
    <mergeCell ref="G391:I391"/>
    <mergeCell ref="A392:A395"/>
    <mergeCell ref="E392:F392"/>
    <mergeCell ref="G392:H392"/>
    <mergeCell ref="G393:I393"/>
    <mergeCell ref="E394:F394"/>
    <mergeCell ref="G394:I394"/>
    <mergeCell ref="G395:I395"/>
    <mergeCell ref="A396:A399"/>
    <mergeCell ref="A400:A403"/>
    <mergeCell ref="E400:F400"/>
    <mergeCell ref="G400:H400"/>
    <mergeCell ref="G401:I401"/>
    <mergeCell ref="E402:F402"/>
    <mergeCell ref="G402:I402"/>
    <mergeCell ref="G403:I403"/>
    <mergeCell ref="G398:I398"/>
    <mergeCell ref="G399:I399"/>
    <mergeCell ref="G396:H396"/>
    <mergeCell ref="G397:I397"/>
    <mergeCell ref="E396:F396"/>
    <mergeCell ref="E398:F398"/>
    <mergeCell ref="A412:A415"/>
    <mergeCell ref="E412:F412"/>
    <mergeCell ref="G412:H412"/>
    <mergeCell ref="G413:I413"/>
    <mergeCell ref="E414:F414"/>
    <mergeCell ref="G414:I414"/>
    <mergeCell ref="G415:I415"/>
    <mergeCell ref="A404:A407"/>
    <mergeCell ref="E404:F404"/>
    <mergeCell ref="G404:H404"/>
    <mergeCell ref="G405:I405"/>
    <mergeCell ref="E406:F406"/>
    <mergeCell ref="G406:I406"/>
    <mergeCell ref="G407:I407"/>
    <mergeCell ref="A408:A411"/>
    <mergeCell ref="E408:F408"/>
    <mergeCell ref="G408:H408"/>
    <mergeCell ref="G409:I409"/>
    <mergeCell ref="E410:F410"/>
    <mergeCell ref="G410:I410"/>
    <mergeCell ref="G411:I411"/>
  </mergeCells>
  <dataValidations count="34">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349 B353 B357 B361 B365 B124 B128 B132 B136 B140 B144 B181 B321 B373 B185 B189 B369 B381 B385 B193 B197 B201 B157 B19 B23 B27 B31 B75 B67 B71 B79:B80 B205 B209 B213 B217 B43 B47 B51 B55 B59 B35 B63 B88 B221 B148 B225 B100 B104 B92 B108 B165 B169 B173 B177 B112 B116 B120 B229 B233 B237 B241 B245 B249 B253 B257 B261 B265 B269 B273 B277 B281 B285 B289 B293 B297 B301 B305 B309 B317 B313 B325 B329 B333 B337 B341 B345 B393 B397 B401 B405 B409 B413 B417 B421" xr:uid="{00000000-0002-0000-0200-000030000000}"/>
    <dataValidation allowBlank="1" showInputMessage="1" showErrorMessage="1" promptTitle="Benefit #3- Payment in-kind" prompt="If there is a benefit #3 and it was paid in-kind, mark this box with an  x._x000a_" sqref="L367 L355 L359 L363 L315 L379 L118 L122 L126 L130 L134 L138 L142 L375 L187 L191 L195 L371 L383 L387 L199 L203 L207 L211 L215 L146 L159 L219 L77 L69 L73 L82 L223 L227 L163 L167 L41 L45 L49 L53 L171 L57 L61 L65 L86 L150 L155 L175 L98 L90 L102 L179 L183 L94 L106 L110 L114 L231 L235 L239 L243 L247 L251 L255 L259 L263 L267 L271 L275 L279 L283 L287 L291 L295 L299 L303 L307 L311 L319 L323 L327 L331 L335 L339 L343 L347 L351 L391 L395 L399 L403 L407 L411 L415 L419 L423" xr:uid="{00000000-0002-0000-0200-00002F000000}"/>
    <dataValidation allowBlank="1" showInputMessage="1" showErrorMessage="1" promptTitle="Benefit #2- Payment in-kind" prompt="If there is a benefit #2 and it was paid in-kind, mark this box with an  x._x000a_" sqref="L366 L350 L358 L362 L354 L378 L141 L162 L166 L170 L174 L178 L182 L374 L186 L190 L145 L370 L382 L386 L158 L194 L198 L202 L16 L20 K24:L24 K28:L28 L76 L68 L72 L81 L206 L210 L214 L218 L40 L44 L48 L52 L56 L60 L64 L85 L149 L153:L154 L222 L226 L97 L89 L101 K32:L32 K36:L36 L93 L105 L109 L113 L117 L121 L125 L129 L133 L137 L230 L234 L238 L242 L250 L246 L254 L258 L262 L266 L270 L274 L278 L282 L286 L290 L294 L298 L306 L310 L302 L318 L322 L326 L314 L330 L334 L338 L342 L346 L390 L394 L398 L402 L406 L410 L414 L418 L422" xr:uid="{00000000-0002-0000-0200-00002E000000}"/>
    <dataValidation allowBlank="1" showInputMessage="1" showErrorMessage="1" promptTitle="Benefit #1- Payment in-kind" prompt="If there is a benefit #1 and it was paid in-kind, mark this box with an  x._x000a_" sqref="L364:L365 L348:L349 L356:L357 L360:L361 L352:L353 L376:L377 L224:L225 L143:L144 L156:L157 L160:L161 L164:L165 L168:L169 L172:L173 L372:L373 L176:L177 L180:L181 L184:L185 L368:L369 L380:L381 L384:L385 L29:L31 L21:L23 K25 L25:L27 K27 K31 K33:L33 L34:L35 L74:L75 L66:L67 L70:L71 L78:L80 L14:L15 L17:L19 K23 K29 L38:L39 L42:L43 L46:L47 L50:L51 L54:L55 L58:L59 L62:L63 L83:L84 L147:L148 L188:L189 L151:L152 L192:L193 L95:L96 L87:L88 L99:L100 K35 K37:L37 L91:L92 L103:L104 L107:L108 L111:L112 L115:L116 L119:L120 L123:L124 L127:L128 L131:L132 L135:L136 L139:L140 L196:L197 L200:L201 L204:L205 L208:L209 L212:L213 L216:L217 L220:L221 L228:L229 L232:L233 L236:L237 L240:L241 L248:L249 L244:L245 L252:L253 L256:L257 L260:L261 L264:L265 L268:L269 L272:L273 L276:L277 L280:L281 L284:L285 L288:L289 L292:L293 L296:L297 L304:L305 L308:L309 L300:L301 L316:L317 L312:L313 L324:L325 L320:L321 L328:L329 L332:L333 L336:L337 L340:L341 L344:L345 L388:L389 L392:L393 L396:L397 L400:L401 L404:L405 L408:L409 L412:L413 L416:L417 L420:L421" xr:uid="{00000000-0002-0000-0200-00002D000000}"/>
    <dataValidation allowBlank="1" showInputMessage="1" showErrorMessage="1" promptTitle="Benefit #3--Payment by Check" prompt="If there is a benefit #3 and it was paid by check, mark an x in this cell._x000a_" sqref="K367 K355 K359 K363 K315 K379 K126 K130 K134 K138 K142 K179 K183 K375 K187 K191 K195 K371 K383 K387 K199 K203 K207 K146 K159 K211 K215 K219 K77 K69 K73 K82 K223 K227 K163 K167 K41 K45 K49 K53 K171 K57 K61 K65 K86 K150 K155 K175 K98 K90 K102 K17 K21 K94 K106 K110 K114 K118 K122 K231 K235 K239 K243 K247 K251 K255 K259 K263 K267 K271 K275 K279 K283 K287 K291 K295 K299 K303 K307 K311 K319 K323 K327 K331 K335 K339 K343 K347 K351 K391 K395 K399 K403 K407 K411 K415 K419 K423" xr:uid="{00000000-0002-0000-0200-00002C000000}"/>
    <dataValidation allowBlank="1" showInputMessage="1" showErrorMessage="1" promptTitle="Benefit #2--Payment by Check" prompt="If there is a benefit #2 and it was paid by check, mark an x in this cell._x000a_" sqref="K366 K350 K358 K362 K354 K378 K125 K129 K133 K137 K141 K178 K182 K374 K186 K190 K194 K370 K382 K386 K198 K202 K206 K145 K158 K210 K214 K218 K76 K68 K72 K81 K222 K226 K162 K166 K40 K44 K48 K52 K56 K60 K64 K85 K149 K153:K154 K170 K174 K97 K89 K101 K16 K20 K93 K105 K109 K113 K117 K121 K230 K234 K238 K242 K250 K246 K254 K258 K262 K266 K270 K274 K278 K282 K286 K290 K294 K298 K306 K310 K302 K318 K322 K326 K314 K330 K334 K338 K342 K346 K390 K394 K398 K402 K406 K410 K414 K418 K422" xr:uid="{00000000-0002-0000-0200-00002B000000}"/>
    <dataValidation allowBlank="1" showInputMessage="1" showErrorMessage="1" promptTitle="Benefit #1--Payment by Check" prompt="If there is a benefit #1 and it was paid by check, mark an x in this cell._x000a_" sqref="K364:K365 K348:K349 K356:K357 K360:K361 K352:K353 K376:K377 K139:K140 K160:K161 K164:K165 K168:K169 K172:K173 K176:K177 K180:K181 K372:K373 K184:K185 K188:K189 K143:K144 K368:K369 K380:K381 K384:K385 K156:K157 K192:K193 K196:K197 K200:K201 K14:K15 K18:K19 K22 K26 K74:K75 K66:K67 K70:K71 K78:K80 K204:K205 K208:K209 K212:K213 K216:K217 K38:K39 K42:K43 K46:K47 K50:K51 K54:K55 K58:K59 K62:K63 K83:K84 K147:K148 K220:K221 K151:K152 K224:K225 K95:K96 K87:K88 K99:K100 K30 K34 K91:K92 K103:K104 K107:K108 K111:K112 K115:K116 K119:K120 K123:K124 K127:K128 K131:K132 K135:K136 K228:K229 K232:K233 K236:K237 K240:K241 K248:K249 K244:K245 K252:K253 K256:K257 K260:K261 K264:K265 K268:K269 K272:K273 K276:K277 K280:K281 K284:K285 K288:K289 K292:K293 K296:K297 K304:K305 K308:K309 K300:K301 K316:K317 K312:K313 K324:K325 K320:K321 K328:K329 K332:K333 K336:K337 K340:K341 K344:K345 K388:K389 K392:K393 K396:K397 K400:K401 K404:K405 K408:K409 K412:K413 K416:K417 K420:K421" xr:uid="{00000000-0002-0000-0200-00002A000000}"/>
    <dataValidation allowBlank="1" showInputMessage="1" showErrorMessage="1" promptTitle="Benefit #3 Description" prompt="Benefit #3 description is listed here" sqref="J367 J359 J363 J319 J379 J383 J126 J130 J134 J138 J142 J179 J183 J375 J187 J191 J195 J199 J371 J387 J203 J207 J146 J159 J17 J21 J25 J29 J77 J69 J73 J82 J211 J215 J219 J223 J227 J163 J45 J53 J167 J57 J61 J65 J86 J150 J155 J171 J175 J90 J98 J33 J37 J94 J102 J106 J114 J118 J122 J231 J235 J239 J243 J247 J251 J255 J259 J263 J267 J271 J275 J279 J283 J287 J291 J295 J299 J303 J307 J311 J315 J323 J327 J331 J335 J339 J343 J347 J351 J355 J391 J395 J399 J403 J407 J411 J415 J419 J423" xr:uid="{00000000-0002-0000-0200-000029000000}"/>
    <dataValidation allowBlank="1" showInputMessage="1" showErrorMessage="1" promptTitle="Benefit #3 Total Amount" prompt="The total amount of Benefit #3 is entered here." sqref="M367 M355 M359 M363 M315 M379 M142 M163 M167 M171 M175 M179 M183 M375 M187 M191 M146 M371 M383 M387 M159 M195 M199 M203 M17 M21 M25 M33 M77 M69 M73 M82 M207 M211 M215 M219 M41 M45 M49 M53 M223 M57 M61 M65 M86 M150 M155 M227 M98 M90 M102 M29 M37 M94 M106 M110 M114 M118 M122 M126 M130 M134 M138 M231 M235 M239 M243 M247 M251 M255 M259 M263 M267 M271 M275 M279 M283 M287 M291 M295 M299 M303 M307 M311 M319 M323 M327 M331 M335 M339 M343 M347 M351 M391 M395 M399 M403 M407 M411 M415 M419 M423" xr:uid="{00000000-0002-0000-0200-000028000000}"/>
    <dataValidation allowBlank="1" showInputMessage="1" showErrorMessage="1" promptTitle="Benefit #2 Total Amount" prompt="The total amount of Benefit #2 is entered here." sqref="M366 M354 M358 M362 M314 M378 M141 M162 M166 M170 M174 M178 M182 M374 M186 M190 M145 M370 M382 M386 M158 M194 M198 M202 M16 M20 M24 M32 M76 M68 M72 M81 M206 M210 M214 M218 M40 M44 M48 M52 M56 M60 M64 M85 M149 M153:M154 M222 M226 M97 M89 M101 M28 M36 M93 M105 M109 M113 M117 M121 M125 M129 M133 M137 M230 M234 M238 M242 M250 M254 M258 M262 M266 M270 M274 M278 M282 M286 M290 M294 M298 M302 M306 M310 M246 M318 M322 M326 M330 M334 M338 M342 M346 M350 M390 M394 M398 M402 M406 M410 M414 M418 M422" xr:uid="{00000000-0002-0000-0200-000027000000}"/>
    <dataValidation allowBlank="1" showInputMessage="1" showErrorMessage="1" promptTitle="Benefit #2 Description" prompt="Benefit #2 description is listed here" sqref="J366 J350 J358 J362 J354 J378 J117 J121 J125 J129 J133 J178 J182 J374 J186 J190 J194 J370 J382 J386 J198 J202 J206 J137 J16 J20 J24 J28 J76 J68 J72 J81 J141 J210 J214 J218 J222 J226 J44 J52 J56 J60 J64 J85 J149 J145 J162 J166 J170 J89 J174 J32 J36 J93 J97 J101 J105 J110 J113 J230 J238 J234 J242 J250 J246 J254 J258 J262 J266 J270 J274 J278 J282 J286 J290 J294 J298 J302 J306 J310 J314 J322 J326 J318 J330 J334 J338 J342 J346 J390 J394 J398 J402 J406 J410 J414 J418 J422" xr:uid="{00000000-0002-0000-0200-000026000000}"/>
    <dataValidation allowBlank="1" showInputMessage="1" showErrorMessage="1" promptTitle="Benefit #1 Total Amount" prompt="The total amount of Benefit #1 is entered here." sqref="M364:M365 M352:M353 M356:M357 M360:M361 M320:M321 M376:M377 M139:M140 M160:M161 M164:M165 M168:M169 M172:M173 M176:M177 M180:M181 M372:M373 M184:M185 M188:M189 M143:M144 M368:M369 M380:M381 M384:M385 M156:M157 M192:M193 M196:M197 M200:M201 M14:M15 M18:M19 M22:M23 M30:M31 M74:M75 M66:M67 M70:M71 M78:M80 M204:M205 M208:M209 M212:M213 M216:M217 M38:M39 M42:M43 M46:M47 M50:M51 M54:M55 M58:M59 M62:M63 M83:M84 M147:M148 M220:M221 M151:M152 M224:M225 M95:M96 M87:M88 M99:M100 M26:M27 M34:M35 M91:M92 M103:M104 M107:M108 M111:M112 M115:M116 M119:M120 M123:M124 M127:M128 M131:M132 M135:M136 M228:M229 M232:M233 M236:M237 M240:M241 M248:M249 M252:M253 M256:M257 M260:M261 M264:M265 M268:M269 M272:M273 M276:M277 M280:M281 M284:M285 M288:M289 M292:M293 M296:M297 M300:M301 M304:M305 M308:M309 M244:M245 M316:M317 M312:M313 M324:M325 M328:M329 M332:M333 M336:M337 M340:M341 M344:M345 M348:M349 M388:M389 M392:M393 M396:M397 M400:M401 M404:M405 M408:M409 M412:M413 M416:M417 M420:M421" xr:uid="{00000000-0002-0000-0200-000025000000}"/>
    <dataValidation allowBlank="1" showInputMessage="1" showErrorMessage="1" promptTitle="Benefit#1 Description" prompt="Benefit Description for Entry #1 is listed here." sqref="J364:J365 J348:J349 J356:J357 J360:J361 J352:J353 J376:J377 J139:J140 J160:J161 J164:J165 J168:J169 J172:J173 J176:J177 J180:J181 J372:J373 J184:J185 J188:J189 J143:J144 J368:J369 J380:J381 J384:J385 J192:J193 J196:J197 J156:J157 J200:J201 J14:J15 J18:J19 J22:J23 J26:J27 J46 J70:J71 J74:J75 J78:J80 J204:J205 J208:J209 J212:J213 J216:J217 J42:J43 J38 J50:J51 J54:J55 J58:J59 J62:J63 J66:J67 J83:J84 J147:J148 J220:J221 J151:J152 J224:J225 J95:J96 J87:J88 J99:J100 J30:J31 J34:J35 J91:J92 J103:J104 J107:J108 J111:J112 J115:J116 J119:J120 J123:J124 J127:J128 J131:J132 J135:J136 J312:J313 J236:J237 J228:J229 J304:J305 J248:J249 J240:J241 J252:J253 J256:J257 J260:J261 J264:J265 J268:J269 J272:J273 J276:J277 J280:J281 J284:J285 J288:J289 J292:J293 J296:J297 J300:J301 J244:J245 J308:J309 J232:J233 J316:J317 J324:J325 J320:J321 J328:J329 J332:J333 J336:J337 J340:J341 J344:J345 J388:J389 J392:J393 J396:J397 J400:J401 J404:J405 J408:J409 J412:J413 J416:J417 J420:J421" xr:uid="{00000000-0002-0000-0200-000024000000}"/>
    <dataValidation allowBlank="1" showInputMessage="1" showErrorMessage="1" promptTitle="Travel Date(s)" prompt="List the dates of travel here expressed in the format MM/DD/YYYY-MM/DD/YYYY." sqref="F343 F331 F355 F335 F339 F379 F138 F142 F227 F167 F171 F175 F179 F351 F183 F187 F191 F371 F383 F387 F146 F159 F195 F199 F17 F21 F25 F29 F45 F73 F77 F82 F203 F207 F211 F215 F41 F49 F53 F57 F219 F61 F65 F69 F86 F150 F155 F223 F98 F90 F102 F33 F37 F94 F106 F110 F114 F118 F122 F126 F130 F134 F231 F235 F239 F243 F251 F247 F255 F259 F263 F267 F271 F275 F279 F283 F287 F291 F295 F299 F307 F311 F303 F319 F323 F327 F315 F359 F363 F347 F367 F375 F391 F395 F399 F403 F407 F411 F415 F419 F423" xr:uid="{00000000-0002-0000-0200-000023000000}"/>
    <dataValidation type="date" allowBlank="1" showInputMessage="1" showErrorMessage="1" errorTitle="Data Entry Error" error="Please enter date using MM/DD/YYYY" promptTitle="Event Ending Date" prompt="List Event ending date here using the format MM/DD/YYYY." sqref="D347 D331 D335 D339 D343 D379 D142 D167 D171 D175 D179 D183 D187 D351 D191 D195 D199 D371 D383 D387 D146 D159 D203 D207 D17 D21 D25 D33 D45 D73 D77 D82 D211 D215 D219 D223 D41 D49 D53 D57 D227 D61 D65 D69 D86 D150 D155 D163 D98 D90 D102 D29 D37 D94 D106 D110 D114 D118 D122 D126 D130 D134 D138 D231 D235 D239 D243 D251 D247 D255 D259 D263 D267 D271 D275 D279 D283 D287 D291 D295 D299 D307 D311 D303 D319 D323 D327 D315 D359 D363 D367 D355 D375 D391 D395 D399 D403 D407 D411 D415 D419 D423" xr:uid="{00000000-0002-0000-0200-000022000000}">
      <formula1>40179</formula1>
      <formula2>73051</formula2>
    </dataValidation>
    <dataValidation allowBlank="1" showInputMessage="1" showErrorMessage="1" promptTitle="Event Sponsor" prompt="List the event sponsor here." sqref="C347 C375 C331 C335 C339 C343 C163 C167 C171 C175 C179 C183 C187 C351 C191 C195 C371 C379 C383 C387 C146 C159 C199 C203 C17 C21 C25 C29 C45 C73 C77 C82 C207 C211 C215 C219 C41 C49 C53 C57 C223 C61 C65 C69 C86 C150 C155 C227 C98 C90 C102 C33 C37 C94 C106 C110 C114 C118 C122 C126 C130 C134 C138 C142 C231 C239 C243 C235 C251 C247 C255 C259 C263 C267 C271 C275 C279 C283 C287 C291 C295 C299 C307 C311 C303 C319 C315 C327 C323 C359 C363 C355 C367 C391 C395 C399 C403 C407 C411 C415 C419 C423" xr:uid="{00000000-0002-0000-0200-000021000000}"/>
    <dataValidation allowBlank="1" showInputMessage="1" showErrorMessage="1" promptTitle="Traveler Title" prompt="List traveler's title here." sqref="B323 B355 B359 B363 B367 B379 B142 B163 B167 B171 B175 B179 B183 B375 B187 B191 B146 B371 B383 B387 B159 B195 B199 B203 B17 B21 B25 B29 B77 B69 B73 B82 B207 B211 B215 B219 B41 B45 B49 B53 B223 B57 B61 B65 B86 B150 B155 B227 B98 B90 B102 B33 B37 B94 B106 B110 B114 B118 B122 B126 B130 B134 B138 B231 B235 B239 B243 B247 B251 B259 B255 B267 B271 B275 B279 B283 B287 B291 B295 B299 B303 B307 B311 B263 B319 B315 B327 B331 B335 B339 B343 B347 B351 B391 B395 B399 B403 B407 B411 B415 B419 B423" xr:uid="{00000000-0002-0000-0200-000020000000}"/>
    <dataValidation allowBlank="1" showInputMessage="1" showErrorMessage="1" promptTitle="Location " prompt="List location of event here." sqref="F345 F333 F337 F341 F377 F381 F140 F173 F177 F181 F185 F189 F193 F349 F197 F35 F144 F157 F369 F385 F201 F205 F209 F213 F15 F19 F23 F31 F43 F71 F75 F79:F80 F217 F221 F163 F225 F39 F47 F51 F55 F59 F63 F67 F148 F161 F152 F165 F169 F96 F84 F100 F27 F88 F92 F104 F108 F112 F116 F120 F124 F128 F132 F136 F229 F233 F237 F241 F249 F245 F253 F257 F261 F265 F269 F273 F277 F281 F285 F289 F293 F297 F305 F309 F301 F317 F313 F325 F321 F357 F361 F365 F353 F373 F329 F389 F393 F397 F401 F405 F409 F413 F417 F421"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345 D329 D333 D337 D341 D377 D140 D165 D169 D173 D177 D181 D185 D349 D189 D35 D144 D369 D381 D385 D157 D193 D197 D201 D15 D19 D23 D31 D43 D71 D75 D79:D80 D205 D209 D213 D217 D39 D47 D51 D55 D59 D63 D67 D148 D221 D152 D225 D161 D96 D84 D100 D27 D88 D92 D104 D108 D112 D116 D120 D124 D128 D132 D136 D229 D233 D237 D241 D249 D245 D253 D257 D261 D265 D269 D273 D277 D281 D285 D289 D293 D297 D305 D309 D301 D317 D313 D325 D321 D357 D361 D365 D353 D373 D389 D393 D397 D401 D405 D409 D413 D417 D421" xr:uid="{00000000-0002-0000-0200-00001E000000}">
      <formula1>40179</formula1>
      <formula2>73051</formula2>
    </dataValidation>
    <dataValidation allowBlank="1" showInputMessage="1" showErrorMessage="1" promptTitle="Event Description" prompt="Provide event description (e.g. title of the conference) here." sqref="C345 C337 C341 C377 C381 C385 C132 C136 C140 C173 C177 C181 C185 C349 C189 C193 C197 C35 C144 C369 C157 C201 C205 C209 C15 C19 C23 C27 C43 C71 C75 C79:C80 C213 C217 C221 C225 C39 C47 C51 C55 C59 C63 C67 C148 C161 C152 C165 C169 C96 C84 C100 C31 C88 C92 C104 C108 C112 C116 C120 C124 C128 C233 C237 C241 C229 C249 C245 C253 C257 C261 C265 C269 C273 C277 C281 C285 C289 C293 C297 C305 C309 C301 C317 C313 C325 C321 C357 C361 C353 C365 C373 C329 C333 C389 C393 C397 C401 C405 C409 C413 C417 C421" xr:uid="{00000000-0002-0000-0200-00001D000000}"/>
    <dataValidation allowBlank="1" showInputMessage="1" showErrorMessage="1" promptTitle="Traveler Name " prompt="List traveler's first and last name here." sqref="B152 B15 B39 B84 B96 B161 B377 B389" xr:uid="{1819DD7F-575C-4003-9586-28188FC1E273}"/>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Source" prompt="List the benefit source here." sqref="G67:I67 G373:I373 G19:I19 G29:I29 G33:I33 G37:I37 G27:I27 G333:I333 G331:I331 G31:I31 G35:I35 G43 G96 G102:I102 G106:I106 G104:I104 G100:I100 G110:I110 G114:I114 G118:I118 G122:I122 G126:I126 G130:I130 G71:I71 G82:I82 G79:I80 G69:I69 G73:I73 G77:I77 G47:I47 G51:I51 G15 G75:I75 G59:I59 G63:I63 G55:I55 G84 G90:I90 G94:I94 G144:I144 G132:I132 G136:I136 G92:I92 G134:I134 G21:I21 G39 G45:I45 G49:I49 G53:I53 G57:I57 G61:I61 G65:I65 G148:I148 G138:I138 G152 G140:I140 G142:I142 G146:I146 G159:I159 G25:I25 G23:I23 G150:I150 G108:I108 G112:I112 G116:I116 G120:I120 G124:I124 G88:I88 G128:I128 G157:I157 G193:I193 G197:I197 G201:I201 G205:I205 G209:I209 G213:I213 G217:I217 G221:I221 G227:I227 G225:I225 G161 G167:I167 G171:I171 G169:I169 G165:I165 G175:I175 G179:I179 G183:I183 G187:I187 G191:I191 G195:I195 G199:I199 G203:I203 G207:I207 G211:I211 G215:I215 G337:I337 G341:I341 G335:I335 G339:I339 G343:I343 G347:I347 G351:I351 G355:I355 G329:I329 G377 G219:I219 G223:I223 G173:I173 G177:I177 G181:I181 G185:I185 G345:I345 G371:I371 G369:I369 G189:I189 G383:I383 G387:I387 G385:I385 G381:I381 G231:I231 G235:I235 G239:I239 G243:I243 G247:I247 G251:I251 G255:I255 G259:I259 G263:I263 G267:I267 G271:I271 G275:I275 G279:I279 G283:I283 G287:I287 G291:I291 G295:I295 G299:I299 G307:I307 G311:I311 G303:I303 G319:I319 G323:I323 G327:I327 G359:I359 G363:I363 G367:I367 G349:I349 G375:I375 G233:I233 G237:I237 G241:I241 G229:I229 G249:I249 G245:I245 G253:I253 G257:I257 G261:I261 G265:I265 G269:I269 G273:I273 G277:I277 G281:I281 G285:I285 G289:I289 G293:I293 G297:I297 G305:I305 G309:I309 G301:I301 G317:I317 G313:I313 G325:I325 G315:I315 G321:I321 G357:I357 G361:I361 G365:I365 G353:I353 G389 G393 G397 G401 G405 G409 G413 G417 G423:I423 G421:I421" xr:uid="{00000000-0002-0000-0200-000000000000}"/>
    <dataValidation allowBlank="1" showInputMessage="1" showErrorMessage="1" promptTitle="Benefit#1 Description Example" prompt="Benefit Description for Entry #1 is listed here." sqref="J40:J41 J48:J49" xr:uid="{FF8D6718-3ACC-4107-82A7-FCC80AC5968F}"/>
    <dataValidation allowBlank="1" showInputMessage="1" showErrorMessage="1" promptTitle="Benefit #2 Description Example" prompt="Benefit #2 description is listed here" sqref="J39 J47 J153:J154 J158" xr:uid="{26960D36-A116-4ED1-B124-BDFAF1992A0B}"/>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AAB08-9E4C-4E47-ABA2-B3E5583C3413}">
  <sheetPr>
    <tabColor rgb="FF00B050"/>
    <pageSetUpPr fitToPage="1"/>
  </sheetPr>
  <dimension ref="A1:V425"/>
  <sheetViews>
    <sheetView topLeftCell="A2" zoomScaleNormal="100" workbookViewId="0">
      <selection activeCell="O5" sqref="O5"/>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9.6640625"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U.S. Customs &amp; Border Protection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v>1</v>
      </c>
      <c r="L7" s="39">
        <v>1</v>
      </c>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v>
      </c>
      <c r="H9" s="369" t="str">
        <f>"REPORTING PERIOD: "&amp;Q422</f>
        <v>REPORTING PERIOD: OCTOBER 1, 2024- MARCH 31, 2025</v>
      </c>
      <c r="I9" s="372"/>
      <c r="J9" s="409" t="str">
        <f>"REPORTING PERIOD: "&amp;Q423</f>
        <v>REPORTING PERIOD: APRIL 1 - SEPTEMBER 30, 2025</v>
      </c>
      <c r="K9" s="412"/>
      <c r="L9" s="415" t="s">
        <v>8</v>
      </c>
      <c r="M9" s="416"/>
      <c r="N9" s="10"/>
      <c r="O9" s="72"/>
    </row>
    <row r="10" spans="1:19" customFormat="1" ht="25.5" customHeight="1">
      <c r="A10" s="391"/>
      <c r="B10" s="419" t="s">
        <v>370</v>
      </c>
      <c r="C10" s="403"/>
      <c r="D10" s="403"/>
      <c r="E10" s="403"/>
      <c r="F10" s="420"/>
      <c r="G10" s="405"/>
      <c r="H10" s="370"/>
      <c r="I10" s="373"/>
      <c r="J10" s="410"/>
      <c r="K10" s="413"/>
      <c r="L10" s="415"/>
      <c r="M10" s="416"/>
      <c r="N10" s="10"/>
      <c r="O10" s="72"/>
    </row>
    <row r="11" spans="1:19" customFormat="1" ht="13.8" thickBot="1">
      <c r="A11" s="391"/>
      <c r="B11" s="36" t="s">
        <v>21</v>
      </c>
      <c r="C11" s="37" t="s">
        <v>369</v>
      </c>
      <c r="D11" s="443" t="s">
        <v>368</v>
      </c>
      <c r="E11" s="421"/>
      <c r="F11" s="422"/>
      <c r="G11" s="406"/>
      <c r="H11" s="371"/>
      <c r="I11" s="374"/>
      <c r="J11" s="411"/>
      <c r="K11" s="414"/>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190"/>
      <c r="K14" s="190"/>
      <c r="L14" s="190"/>
      <c r="M14" s="189"/>
      <c r="N14" s="1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1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68" t="s">
        <v>13</v>
      </c>
      <c r="C17" s="68" t="s">
        <v>14</v>
      </c>
      <c r="D17" s="67">
        <v>40767</v>
      </c>
      <c r="E17" s="66" t="s">
        <v>4</v>
      </c>
      <c r="F17" s="65" t="s">
        <v>17</v>
      </c>
      <c r="G17" s="355"/>
      <c r="H17" s="356"/>
      <c r="I17" s="357"/>
      <c r="J17" s="99" t="s">
        <v>5</v>
      </c>
      <c r="K17" s="59"/>
      <c r="L17" s="59" t="s">
        <v>3</v>
      </c>
      <c r="M17" s="188">
        <v>120</v>
      </c>
      <c r="N17" s="12"/>
      <c r="V17"/>
    </row>
    <row r="18" spans="1:22" ht="23.25" customHeight="1" thickBot="1">
      <c r="A18" s="363">
        <f>1</f>
        <v>1</v>
      </c>
      <c r="B18" s="180" t="s">
        <v>336</v>
      </c>
      <c r="C18" s="181" t="s">
        <v>338</v>
      </c>
      <c r="D18" s="181" t="s">
        <v>24</v>
      </c>
      <c r="E18" s="434" t="s">
        <v>340</v>
      </c>
      <c r="F18" s="434"/>
      <c r="G18" s="348" t="s">
        <v>332</v>
      </c>
      <c r="H18" s="384"/>
      <c r="I18" s="385"/>
      <c r="J18" s="187" t="s">
        <v>2</v>
      </c>
      <c r="K18" s="187"/>
      <c r="L18" s="187"/>
      <c r="M18" s="186"/>
      <c r="N18" s="12"/>
      <c r="V18" s="47"/>
    </row>
    <row r="19" spans="1:22" ht="51.6" thickBot="1">
      <c r="A19" s="363"/>
      <c r="B19" s="176" t="s">
        <v>716</v>
      </c>
      <c r="C19" s="85" t="s">
        <v>715</v>
      </c>
      <c r="D19" s="98">
        <v>45586</v>
      </c>
      <c r="E19" s="97"/>
      <c r="F19" s="85" t="s">
        <v>714</v>
      </c>
      <c r="G19" s="353" t="s">
        <v>712</v>
      </c>
      <c r="H19" s="353"/>
      <c r="I19" s="353"/>
      <c r="J19" s="85" t="s">
        <v>18</v>
      </c>
      <c r="K19" s="84"/>
      <c r="L19" s="84" t="s">
        <v>3</v>
      </c>
      <c r="M19" s="175">
        <v>716.96</v>
      </c>
      <c r="N19" s="12"/>
      <c r="V19" s="48"/>
    </row>
    <row r="20" spans="1:22" ht="21" thickBot="1">
      <c r="A20" s="363"/>
      <c r="B20" s="168" t="s">
        <v>337</v>
      </c>
      <c r="C20" s="161" t="s">
        <v>339</v>
      </c>
      <c r="D20" s="161" t="s">
        <v>23</v>
      </c>
      <c r="E20" s="436" t="s">
        <v>341</v>
      </c>
      <c r="F20" s="436"/>
      <c r="G20" s="437"/>
      <c r="H20" s="438"/>
      <c r="I20" s="439"/>
      <c r="J20" s="85" t="s">
        <v>409</v>
      </c>
      <c r="K20" s="84"/>
      <c r="L20" s="160" t="s">
        <v>366</v>
      </c>
      <c r="M20" s="174" t="s">
        <v>713</v>
      </c>
      <c r="N20" s="12"/>
      <c r="V20" s="49"/>
    </row>
    <row r="21" spans="1:22" ht="31.2" thickBot="1">
      <c r="A21" s="430"/>
      <c r="B21" s="176" t="s">
        <v>422</v>
      </c>
      <c r="C21" s="85" t="s">
        <v>712</v>
      </c>
      <c r="D21" s="98">
        <v>45589</v>
      </c>
      <c r="E21" s="97" t="s">
        <v>4</v>
      </c>
      <c r="F21" s="85" t="s">
        <v>711</v>
      </c>
      <c r="G21" s="440"/>
      <c r="H21" s="441"/>
      <c r="I21" s="442"/>
      <c r="J21" s="85" t="s">
        <v>408</v>
      </c>
      <c r="K21" s="84"/>
      <c r="L21" s="84" t="s">
        <v>3</v>
      </c>
      <c r="M21" s="96">
        <v>0</v>
      </c>
      <c r="N21" s="12"/>
      <c r="V21" s="49"/>
    </row>
    <row r="22" spans="1:22" ht="24" customHeight="1" thickBot="1">
      <c r="A22" s="363">
        <f>A18+1</f>
        <v>2</v>
      </c>
      <c r="B22" s="180" t="s">
        <v>336</v>
      </c>
      <c r="C22" s="181" t="s">
        <v>338</v>
      </c>
      <c r="D22" s="181" t="s">
        <v>24</v>
      </c>
      <c r="E22" s="434" t="s">
        <v>340</v>
      </c>
      <c r="F22" s="434"/>
      <c r="G22" s="434" t="s">
        <v>332</v>
      </c>
      <c r="H22" s="435"/>
      <c r="I22" s="180"/>
      <c r="J22" s="185"/>
      <c r="K22" s="185"/>
      <c r="L22" s="185"/>
      <c r="M22" s="184"/>
      <c r="N22" s="12"/>
      <c r="V22" s="49"/>
    </row>
    <row r="23" spans="1:22" ht="82.2" thickBot="1">
      <c r="A23" s="363"/>
      <c r="B23" s="176" t="s">
        <v>411</v>
      </c>
      <c r="C23" s="85" t="s">
        <v>710</v>
      </c>
      <c r="D23" s="101">
        <v>45600</v>
      </c>
      <c r="E23" s="97"/>
      <c r="F23" s="100" t="s">
        <v>709</v>
      </c>
      <c r="G23" s="353" t="s">
        <v>389</v>
      </c>
      <c r="H23" s="353"/>
      <c r="I23" s="353"/>
      <c r="J23" s="85" t="s">
        <v>18</v>
      </c>
      <c r="K23" s="84"/>
      <c r="L23" s="84" t="s">
        <v>3</v>
      </c>
      <c r="M23" s="175">
        <v>416.53</v>
      </c>
      <c r="N23" s="12"/>
      <c r="V23" s="49"/>
    </row>
    <row r="24" spans="1:22" ht="21" thickBot="1">
      <c r="A24" s="363"/>
      <c r="B24" s="168" t="s">
        <v>337</v>
      </c>
      <c r="C24" s="161" t="s">
        <v>339</v>
      </c>
      <c r="D24" s="161" t="s">
        <v>23</v>
      </c>
      <c r="E24" s="436" t="s">
        <v>341</v>
      </c>
      <c r="F24" s="436"/>
      <c r="G24" s="307"/>
      <c r="H24" s="308"/>
      <c r="I24" s="309"/>
      <c r="J24" s="85" t="s">
        <v>409</v>
      </c>
      <c r="K24" s="84"/>
      <c r="L24" s="160" t="s">
        <v>366</v>
      </c>
      <c r="M24" s="174" t="s">
        <v>708</v>
      </c>
      <c r="N24" s="12"/>
      <c r="V24" s="49"/>
    </row>
    <row r="25" spans="1:22" ht="31.2" thickBot="1">
      <c r="A25" s="430"/>
      <c r="B25" s="176" t="s">
        <v>410</v>
      </c>
      <c r="C25" s="85" t="s">
        <v>389</v>
      </c>
      <c r="D25" s="101">
        <v>45605</v>
      </c>
      <c r="E25" s="97" t="s">
        <v>4</v>
      </c>
      <c r="F25" s="85" t="s">
        <v>707</v>
      </c>
      <c r="G25" s="355"/>
      <c r="H25" s="356"/>
      <c r="I25" s="357"/>
      <c r="J25" s="85" t="s">
        <v>408</v>
      </c>
      <c r="K25" s="84"/>
      <c r="L25" s="84" t="s">
        <v>3</v>
      </c>
      <c r="M25" s="96">
        <v>0</v>
      </c>
      <c r="N25" s="12"/>
      <c r="V25" s="49"/>
    </row>
    <row r="26" spans="1:22" ht="24" customHeight="1" thickBot="1">
      <c r="A26" s="363">
        <f>A22+1</f>
        <v>3</v>
      </c>
      <c r="B26" s="180" t="s">
        <v>336</v>
      </c>
      <c r="C26" s="181" t="s">
        <v>338</v>
      </c>
      <c r="D26" s="181" t="s">
        <v>24</v>
      </c>
      <c r="E26" s="434" t="s">
        <v>340</v>
      </c>
      <c r="F26" s="434"/>
      <c r="G26" s="434" t="s">
        <v>332</v>
      </c>
      <c r="H26" s="435"/>
      <c r="I26" s="180"/>
      <c r="J26" s="179"/>
      <c r="K26" s="178"/>
      <c r="L26" s="178"/>
      <c r="M26" s="177"/>
      <c r="N26" s="12"/>
      <c r="V26" s="49"/>
    </row>
    <row r="27" spans="1:22" ht="93" customHeight="1" thickBot="1">
      <c r="A27" s="363"/>
      <c r="B27" s="176" t="s">
        <v>706</v>
      </c>
      <c r="C27" s="71" t="s">
        <v>702</v>
      </c>
      <c r="D27" s="101">
        <v>45628</v>
      </c>
      <c r="E27" s="97"/>
      <c r="F27" s="100" t="s">
        <v>701</v>
      </c>
      <c r="G27" s="353" t="s">
        <v>698</v>
      </c>
      <c r="H27" s="353"/>
      <c r="I27" s="353"/>
      <c r="J27" s="85" t="s">
        <v>18</v>
      </c>
      <c r="K27" s="84" t="s">
        <v>3</v>
      </c>
      <c r="L27" s="84"/>
      <c r="M27" s="175">
        <v>2444.11</v>
      </c>
      <c r="N27" s="12"/>
      <c r="V27" s="49"/>
    </row>
    <row r="28" spans="1:22" ht="21" thickBot="1">
      <c r="A28" s="363"/>
      <c r="B28" s="168" t="s">
        <v>337</v>
      </c>
      <c r="C28" s="161" t="s">
        <v>339</v>
      </c>
      <c r="D28" s="161" t="s">
        <v>23</v>
      </c>
      <c r="E28" s="436" t="s">
        <v>341</v>
      </c>
      <c r="F28" s="436"/>
      <c r="G28" s="307"/>
      <c r="H28" s="308"/>
      <c r="I28" s="309"/>
      <c r="J28" s="85" t="s">
        <v>409</v>
      </c>
      <c r="K28" s="160" t="s">
        <v>366</v>
      </c>
      <c r="L28" s="160"/>
      <c r="M28" s="174" t="s">
        <v>705</v>
      </c>
      <c r="N28" s="12"/>
      <c r="V28" s="49"/>
    </row>
    <row r="29" spans="1:22" ht="72" thickBot="1">
      <c r="A29" s="430"/>
      <c r="B29" s="176" t="s">
        <v>704</v>
      </c>
      <c r="C29" s="85" t="s">
        <v>698</v>
      </c>
      <c r="D29" s="101">
        <v>45632</v>
      </c>
      <c r="E29" s="97" t="s">
        <v>4</v>
      </c>
      <c r="F29" s="85" t="s">
        <v>697</v>
      </c>
      <c r="G29" s="355"/>
      <c r="H29" s="356"/>
      <c r="I29" s="357"/>
      <c r="J29" s="85" t="s">
        <v>408</v>
      </c>
      <c r="K29" s="84" t="s">
        <v>3</v>
      </c>
      <c r="L29" s="84"/>
      <c r="M29" s="96">
        <v>165.77</v>
      </c>
      <c r="N29" s="12"/>
      <c r="V29" s="49"/>
    </row>
    <row r="30" spans="1:22" ht="24" customHeight="1" thickBot="1">
      <c r="A30" s="363">
        <f>A26+1</f>
        <v>4</v>
      </c>
      <c r="B30" s="180" t="s">
        <v>336</v>
      </c>
      <c r="C30" s="181" t="s">
        <v>338</v>
      </c>
      <c r="D30" s="181" t="s">
        <v>24</v>
      </c>
      <c r="E30" s="434" t="s">
        <v>340</v>
      </c>
      <c r="F30" s="434"/>
      <c r="G30" s="434" t="s">
        <v>332</v>
      </c>
      <c r="H30" s="435"/>
      <c r="I30" s="180"/>
      <c r="J30" s="179"/>
      <c r="K30" s="178"/>
      <c r="L30" s="178"/>
      <c r="M30" s="177"/>
      <c r="N30" s="12"/>
      <c r="V30" s="49"/>
    </row>
    <row r="31" spans="1:22" ht="112.8" thickBot="1">
      <c r="A31" s="363"/>
      <c r="B31" s="65" t="s">
        <v>703</v>
      </c>
      <c r="C31" s="85" t="s">
        <v>702</v>
      </c>
      <c r="D31" s="101">
        <v>45628</v>
      </c>
      <c r="E31" s="97"/>
      <c r="F31" s="100" t="s">
        <v>701</v>
      </c>
      <c r="G31" s="353" t="s">
        <v>698</v>
      </c>
      <c r="H31" s="353"/>
      <c r="I31" s="353"/>
      <c r="J31" s="85" t="s">
        <v>18</v>
      </c>
      <c r="K31" s="84" t="s">
        <v>3</v>
      </c>
      <c r="L31" s="84"/>
      <c r="M31" s="175">
        <v>1146.71</v>
      </c>
      <c r="N31" s="12"/>
      <c r="V31" s="49"/>
    </row>
    <row r="32" spans="1:22" ht="21" thickBot="1">
      <c r="A32" s="363"/>
      <c r="B32" s="168" t="s">
        <v>337</v>
      </c>
      <c r="C32" s="161" t="s">
        <v>339</v>
      </c>
      <c r="D32" s="161" t="s">
        <v>23</v>
      </c>
      <c r="E32" s="436" t="s">
        <v>341</v>
      </c>
      <c r="F32" s="436"/>
      <c r="G32" s="307"/>
      <c r="H32" s="308"/>
      <c r="I32" s="309"/>
      <c r="J32" s="85" t="s">
        <v>409</v>
      </c>
      <c r="K32" s="160" t="s">
        <v>366</v>
      </c>
      <c r="L32" s="160"/>
      <c r="M32" s="174" t="s">
        <v>700</v>
      </c>
      <c r="N32" s="12"/>
      <c r="V32" s="49"/>
    </row>
    <row r="33" spans="1:22" ht="72" thickBot="1">
      <c r="A33" s="430"/>
      <c r="B33" s="176" t="s">
        <v>699</v>
      </c>
      <c r="C33" s="85" t="s">
        <v>698</v>
      </c>
      <c r="D33" s="101">
        <v>45632</v>
      </c>
      <c r="E33" s="97" t="s">
        <v>4</v>
      </c>
      <c r="F33" s="85" t="s">
        <v>697</v>
      </c>
      <c r="G33" s="355"/>
      <c r="H33" s="356"/>
      <c r="I33" s="357"/>
      <c r="J33" s="85" t="s">
        <v>408</v>
      </c>
      <c r="K33" s="84" t="s">
        <v>3</v>
      </c>
      <c r="L33" s="84"/>
      <c r="M33" s="96">
        <v>78.489999999999995</v>
      </c>
      <c r="N33" s="12"/>
      <c r="V33" s="49"/>
    </row>
    <row r="34" spans="1:22" ht="24" customHeight="1" thickBot="1">
      <c r="A34" s="363">
        <f>A30+1</f>
        <v>5</v>
      </c>
      <c r="B34" s="183" t="s">
        <v>336</v>
      </c>
      <c r="C34" s="182" t="s">
        <v>338</v>
      </c>
      <c r="D34" s="182" t="s">
        <v>24</v>
      </c>
      <c r="E34" s="433" t="s">
        <v>340</v>
      </c>
      <c r="F34" s="433"/>
      <c r="G34" s="434" t="s">
        <v>332</v>
      </c>
      <c r="H34" s="435"/>
      <c r="I34" s="180"/>
      <c r="J34" s="179"/>
      <c r="K34" s="178"/>
      <c r="L34" s="178"/>
      <c r="M34" s="177"/>
      <c r="N34" s="12"/>
      <c r="V34" s="49"/>
    </row>
    <row r="35" spans="1:22" ht="112.8" thickBot="1">
      <c r="A35" s="363"/>
      <c r="B35" s="176" t="s">
        <v>696</v>
      </c>
      <c r="C35" s="85" t="s">
        <v>694</v>
      </c>
      <c r="D35" s="98">
        <v>45666</v>
      </c>
      <c r="E35" s="97"/>
      <c r="F35" s="85" t="s">
        <v>693</v>
      </c>
      <c r="G35" s="353" t="s">
        <v>389</v>
      </c>
      <c r="H35" s="353"/>
      <c r="I35" s="353"/>
      <c r="J35" s="85" t="s">
        <v>18</v>
      </c>
      <c r="K35" s="84"/>
      <c r="L35" s="84" t="s">
        <v>3</v>
      </c>
      <c r="M35" s="175">
        <v>0</v>
      </c>
      <c r="N35" s="12"/>
      <c r="V35" s="49"/>
    </row>
    <row r="36" spans="1:22" ht="21" thickBot="1">
      <c r="A36" s="363"/>
      <c r="B36" s="168" t="s">
        <v>337</v>
      </c>
      <c r="C36" s="161" t="s">
        <v>339</v>
      </c>
      <c r="D36" s="161" t="s">
        <v>23</v>
      </c>
      <c r="E36" s="436" t="s">
        <v>341</v>
      </c>
      <c r="F36" s="436"/>
      <c r="G36" s="307"/>
      <c r="H36" s="308"/>
      <c r="I36" s="309"/>
      <c r="J36" s="85" t="s">
        <v>409</v>
      </c>
      <c r="K36" s="160"/>
      <c r="L36" s="160" t="s">
        <v>366</v>
      </c>
      <c r="M36" s="174" t="s">
        <v>692</v>
      </c>
      <c r="N36" s="12"/>
      <c r="V36" s="49"/>
    </row>
    <row r="37" spans="1:22" ht="21" thickBot="1">
      <c r="A37" s="430"/>
      <c r="B37" s="176" t="s">
        <v>695</v>
      </c>
      <c r="C37" s="85" t="s">
        <v>389</v>
      </c>
      <c r="D37" s="98">
        <v>45667</v>
      </c>
      <c r="E37" s="97" t="s">
        <v>4</v>
      </c>
      <c r="F37" s="85" t="s">
        <v>691</v>
      </c>
      <c r="G37" s="355"/>
      <c r="H37" s="356"/>
      <c r="I37" s="357"/>
      <c r="J37" s="85" t="s">
        <v>408</v>
      </c>
      <c r="K37" s="84"/>
      <c r="L37" s="84" t="s">
        <v>3</v>
      </c>
      <c r="M37" s="96">
        <v>0</v>
      </c>
      <c r="N37" s="12"/>
      <c r="V37" s="49"/>
    </row>
    <row r="38" spans="1:22" ht="24" customHeight="1" thickBot="1">
      <c r="A38" s="363">
        <f>A34+1</f>
        <v>6</v>
      </c>
      <c r="B38" s="180" t="s">
        <v>336</v>
      </c>
      <c r="C38" s="181" t="s">
        <v>338</v>
      </c>
      <c r="D38" s="181" t="s">
        <v>24</v>
      </c>
      <c r="E38" s="434" t="s">
        <v>340</v>
      </c>
      <c r="F38" s="434"/>
      <c r="G38" s="434" t="s">
        <v>332</v>
      </c>
      <c r="H38" s="435"/>
      <c r="I38" s="180"/>
      <c r="J38" s="179"/>
      <c r="K38" s="178"/>
      <c r="L38" s="178"/>
      <c r="M38" s="177"/>
      <c r="N38" s="12"/>
      <c r="V38" s="49"/>
    </row>
    <row r="39" spans="1:22" ht="112.8" thickBot="1">
      <c r="A39" s="363"/>
      <c r="B39" s="176" t="s">
        <v>411</v>
      </c>
      <c r="C39" s="85" t="s">
        <v>694</v>
      </c>
      <c r="D39" s="98">
        <v>45666</v>
      </c>
      <c r="E39" s="97"/>
      <c r="F39" s="85" t="s">
        <v>693</v>
      </c>
      <c r="G39" s="353" t="s">
        <v>389</v>
      </c>
      <c r="H39" s="353"/>
      <c r="I39" s="353"/>
      <c r="J39" s="85" t="s">
        <v>18</v>
      </c>
      <c r="K39" s="84"/>
      <c r="L39" s="84" t="s">
        <v>3</v>
      </c>
      <c r="M39" s="175">
        <v>55</v>
      </c>
      <c r="N39" s="12"/>
      <c r="V39" s="49"/>
    </row>
    <row r="40" spans="1:22" ht="21" thickBot="1">
      <c r="A40" s="363"/>
      <c r="B40" s="168" t="s">
        <v>337</v>
      </c>
      <c r="C40" s="161" t="s">
        <v>339</v>
      </c>
      <c r="D40" s="161" t="s">
        <v>23</v>
      </c>
      <c r="E40" s="436" t="s">
        <v>341</v>
      </c>
      <c r="F40" s="436"/>
      <c r="G40" s="437"/>
      <c r="H40" s="438"/>
      <c r="I40" s="439"/>
      <c r="J40" s="85" t="s">
        <v>409</v>
      </c>
      <c r="K40" s="160"/>
      <c r="L40" s="160" t="s">
        <v>366</v>
      </c>
      <c r="M40" s="174" t="s">
        <v>692</v>
      </c>
      <c r="N40" s="12"/>
      <c r="V40" s="49"/>
    </row>
    <row r="41" spans="1:22" ht="31.2" thickBot="1">
      <c r="A41" s="430"/>
      <c r="B41" s="173" t="s">
        <v>410</v>
      </c>
      <c r="C41" s="53" t="s">
        <v>389</v>
      </c>
      <c r="D41" s="95">
        <v>45667</v>
      </c>
      <c r="E41" s="102" t="s">
        <v>4</v>
      </c>
      <c r="F41" s="53" t="s">
        <v>691</v>
      </c>
      <c r="G41" s="310"/>
      <c r="H41" s="311"/>
      <c r="I41" s="312"/>
      <c r="J41" s="53" t="s">
        <v>408</v>
      </c>
      <c r="K41" s="52"/>
      <c r="L41" s="52" t="s">
        <v>3</v>
      </c>
      <c r="M41" s="125">
        <v>0</v>
      </c>
      <c r="N41" s="12"/>
      <c r="V41" s="49"/>
    </row>
    <row r="42" spans="1:22" ht="24" customHeight="1" thickBot="1">
      <c r="A42" s="363">
        <f>A38+1</f>
        <v>7</v>
      </c>
      <c r="B42" s="94" t="s">
        <v>336</v>
      </c>
      <c r="C42" s="124" t="s">
        <v>338</v>
      </c>
      <c r="D42" s="124" t="s">
        <v>24</v>
      </c>
      <c r="E42" s="431" t="s">
        <v>340</v>
      </c>
      <c r="F42" s="431"/>
      <c r="G42" s="431" t="s">
        <v>332</v>
      </c>
      <c r="H42" s="432"/>
      <c r="I42" s="94"/>
      <c r="J42" s="88"/>
      <c r="K42" s="88"/>
      <c r="L42" s="88"/>
      <c r="M42" s="93"/>
      <c r="N42" s="2"/>
      <c r="V42" s="49"/>
    </row>
    <row r="43" spans="1:22" ht="13.8" thickBot="1">
      <c r="A43" s="363"/>
      <c r="B43" s="65"/>
      <c r="C43" s="68"/>
      <c r="D43" s="67"/>
      <c r="E43" s="66"/>
      <c r="F43" s="65"/>
      <c r="G43" s="303"/>
      <c r="H43" s="304"/>
      <c r="I43" s="305"/>
      <c r="J43" s="64"/>
      <c r="K43" s="63"/>
      <c r="L43" s="60"/>
      <c r="M43" s="62"/>
      <c r="N43" s="2"/>
      <c r="V43" s="49"/>
    </row>
    <row r="44" spans="1:22" ht="21" thickBot="1">
      <c r="A44" s="363"/>
      <c r="B44" s="172" t="s">
        <v>337</v>
      </c>
      <c r="C44" s="90" t="s">
        <v>339</v>
      </c>
      <c r="D44" s="90" t="s">
        <v>23</v>
      </c>
      <c r="E44" s="306" t="s">
        <v>341</v>
      </c>
      <c r="F44" s="306"/>
      <c r="G44" s="307"/>
      <c r="H44" s="308"/>
      <c r="I44" s="309"/>
      <c r="J44" s="61"/>
      <c r="K44" s="60"/>
      <c r="L44" s="59"/>
      <c r="M44" s="58"/>
      <c r="N44" s="2"/>
      <c r="V44" s="49"/>
    </row>
    <row r="45" spans="1:22" ht="13.8" thickBot="1">
      <c r="A45" s="430"/>
      <c r="B45" s="54"/>
      <c r="C45" s="57"/>
      <c r="D45" s="56"/>
      <c r="E45" s="55" t="s">
        <v>4</v>
      </c>
      <c r="F45" s="54"/>
      <c r="G45" s="310"/>
      <c r="H45" s="311"/>
      <c r="I45" s="312"/>
      <c r="J45" s="53"/>
      <c r="K45" s="52"/>
      <c r="L45" s="52"/>
      <c r="M45" s="51"/>
      <c r="N45" s="2"/>
      <c r="V45" s="49"/>
    </row>
    <row r="46" spans="1:22" ht="24" customHeight="1" thickBot="1">
      <c r="A46" s="363">
        <f>A42+1</f>
        <v>8</v>
      </c>
      <c r="B46" s="92" t="s">
        <v>336</v>
      </c>
      <c r="C46" s="89" t="s">
        <v>338</v>
      </c>
      <c r="D46" s="89" t="s">
        <v>24</v>
      </c>
      <c r="E46" s="301" t="s">
        <v>340</v>
      </c>
      <c r="F46" s="301"/>
      <c r="G46" s="301" t="s">
        <v>332</v>
      </c>
      <c r="H46" s="302"/>
      <c r="I46" s="92"/>
      <c r="J46" s="70"/>
      <c r="K46" s="70"/>
      <c r="L46" s="70"/>
      <c r="M46" s="69"/>
      <c r="N46" s="2"/>
      <c r="V46" s="49"/>
    </row>
    <row r="47" spans="1:22" ht="13.8" thickBot="1">
      <c r="A47" s="363"/>
      <c r="B47" s="65"/>
      <c r="C47" s="68"/>
      <c r="D47" s="67"/>
      <c r="E47" s="66"/>
      <c r="F47" s="65"/>
      <c r="G47" s="303"/>
      <c r="H47" s="304"/>
      <c r="I47" s="305"/>
      <c r="J47" s="64"/>
      <c r="K47" s="63"/>
      <c r="L47" s="60"/>
      <c r="M47" s="62"/>
      <c r="N47" s="2"/>
      <c r="V47" s="49"/>
    </row>
    <row r="48" spans="1:22" ht="21" thickBot="1">
      <c r="A48" s="363"/>
      <c r="B48" s="172" t="s">
        <v>337</v>
      </c>
      <c r="C48" s="90" t="s">
        <v>339</v>
      </c>
      <c r="D48" s="90" t="s">
        <v>23</v>
      </c>
      <c r="E48" s="306" t="s">
        <v>341</v>
      </c>
      <c r="F48" s="306"/>
      <c r="G48" s="307"/>
      <c r="H48" s="308"/>
      <c r="I48" s="309"/>
      <c r="J48" s="61"/>
      <c r="K48" s="60"/>
      <c r="L48" s="59"/>
      <c r="M48" s="58"/>
      <c r="N48" s="2"/>
      <c r="V48" s="49"/>
    </row>
    <row r="49" spans="1:22" ht="13.8" thickBot="1">
      <c r="A49" s="430"/>
      <c r="B49" s="54"/>
      <c r="C49" s="57"/>
      <c r="D49" s="56"/>
      <c r="E49" s="55" t="s">
        <v>4</v>
      </c>
      <c r="F49" s="54"/>
      <c r="G49" s="310"/>
      <c r="H49" s="311"/>
      <c r="I49" s="312"/>
      <c r="J49" s="53"/>
      <c r="K49" s="52"/>
      <c r="L49" s="52"/>
      <c r="M49" s="51"/>
      <c r="N49" s="2"/>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V50" s="49"/>
    </row>
    <row r="51" spans="1:22" ht="13.8" thickBot="1">
      <c r="A51" s="299"/>
      <c r="B51" s="68"/>
      <c r="C51" s="68"/>
      <c r="D51" s="67"/>
      <c r="E51" s="66"/>
      <c r="F51" s="65"/>
      <c r="G51" s="303"/>
      <c r="H51" s="304"/>
      <c r="I51" s="305"/>
      <c r="J51" s="64"/>
      <c r="K51" s="63"/>
      <c r="L51" s="60"/>
      <c r="M51" s="62"/>
      <c r="N51" s="2"/>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ht="13.8" thickBot="1">
      <c r="A53" s="300"/>
      <c r="B53" s="57"/>
      <c r="C53" s="57"/>
      <c r="D53" s="56"/>
      <c r="E53" s="55" t="s">
        <v>4</v>
      </c>
      <c r="F53" s="54"/>
      <c r="G53" s="310"/>
      <c r="H53" s="311"/>
      <c r="I53" s="312"/>
      <c r="J53" s="53"/>
      <c r="K53" s="52"/>
      <c r="L53" s="52"/>
      <c r="M53" s="51"/>
      <c r="N53" s="2"/>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V54" s="49"/>
    </row>
    <row r="55" spans="1:22" ht="13.8" thickBot="1">
      <c r="A55" s="299"/>
      <c r="B55" s="68"/>
      <c r="C55" s="68"/>
      <c r="D55" s="67"/>
      <c r="E55" s="66"/>
      <c r="F55" s="65"/>
      <c r="G55" s="303"/>
      <c r="H55" s="304"/>
      <c r="I55" s="305"/>
      <c r="J55" s="64"/>
      <c r="K55" s="63"/>
      <c r="L55" s="60"/>
      <c r="M55" s="62"/>
      <c r="N55" s="2"/>
      <c r="P55" s="1"/>
      <c r="V55" s="49"/>
    </row>
    <row r="56" spans="1:22" ht="21" thickBot="1">
      <c r="A56" s="299"/>
      <c r="B56" s="90" t="s">
        <v>337</v>
      </c>
      <c r="C56" s="90" t="s">
        <v>339</v>
      </c>
      <c r="D56" s="90" t="s">
        <v>23</v>
      </c>
      <c r="E56" s="306" t="s">
        <v>341</v>
      </c>
      <c r="F56" s="306"/>
      <c r="G56" s="307"/>
      <c r="H56" s="308"/>
      <c r="I56" s="309"/>
      <c r="J56" s="61"/>
      <c r="K56" s="60"/>
      <c r="L56" s="59"/>
      <c r="M56" s="58"/>
      <c r="N56" s="2"/>
      <c r="V56" s="49"/>
    </row>
    <row r="57" spans="1:22" s="1" customFormat="1" ht="13.8" thickBot="1">
      <c r="A57" s="300"/>
      <c r="B57" s="57"/>
      <c r="C57" s="57"/>
      <c r="D57" s="56"/>
      <c r="E57" s="55" t="s">
        <v>4</v>
      </c>
      <c r="F57" s="54"/>
      <c r="G57" s="310"/>
      <c r="H57" s="311"/>
      <c r="I57" s="312"/>
      <c r="J57" s="53"/>
      <c r="K57" s="52"/>
      <c r="L57" s="52"/>
      <c r="M57" s="51"/>
      <c r="N57" s="3"/>
      <c r="P57"/>
      <c r="Q57"/>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13.8" thickBot="1">
      <c r="A59" s="299"/>
      <c r="B59" s="68"/>
      <c r="C59" s="68"/>
      <c r="D59" s="67"/>
      <c r="E59" s="66"/>
      <c r="F59" s="65"/>
      <c r="G59" s="303"/>
      <c r="H59" s="304"/>
      <c r="I59" s="305"/>
      <c r="J59" s="64"/>
      <c r="K59" s="63"/>
      <c r="L59" s="60"/>
      <c r="M59" s="62"/>
      <c r="N59" s="2"/>
      <c r="V59" s="49"/>
    </row>
    <row r="60" spans="1:22" ht="21" thickBot="1">
      <c r="A60" s="299"/>
      <c r="B60" s="90" t="s">
        <v>337</v>
      </c>
      <c r="C60" s="90" t="s">
        <v>339</v>
      </c>
      <c r="D60" s="90" t="s">
        <v>23</v>
      </c>
      <c r="E60" s="306" t="s">
        <v>341</v>
      </c>
      <c r="F60" s="306"/>
      <c r="G60" s="307"/>
      <c r="H60" s="308"/>
      <c r="I60" s="309"/>
      <c r="J60" s="61"/>
      <c r="K60" s="60"/>
      <c r="L60" s="59"/>
      <c r="M60" s="58"/>
      <c r="N60" s="2"/>
      <c r="V60" s="49"/>
    </row>
    <row r="61" spans="1:22" ht="13.8" thickBot="1">
      <c r="A61" s="300"/>
      <c r="B61" s="57"/>
      <c r="C61" s="57"/>
      <c r="D61" s="56"/>
      <c r="E61" s="55" t="s">
        <v>4</v>
      </c>
      <c r="F61" s="54"/>
      <c r="G61" s="310"/>
      <c r="H61" s="311"/>
      <c r="I61" s="312"/>
      <c r="J61" s="53"/>
      <c r="K61" s="52"/>
      <c r="L61" s="52"/>
      <c r="M61" s="51"/>
      <c r="N61" s="2"/>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V62" s="49"/>
    </row>
    <row r="63" spans="1:22" ht="13.8" thickBot="1">
      <c r="A63" s="299"/>
      <c r="B63" s="68"/>
      <c r="C63" s="68"/>
      <c r="D63" s="67"/>
      <c r="E63" s="66"/>
      <c r="F63" s="65"/>
      <c r="G63" s="303"/>
      <c r="H63" s="304"/>
      <c r="I63" s="305"/>
      <c r="J63" s="64"/>
      <c r="K63" s="63"/>
      <c r="L63" s="60"/>
      <c r="M63" s="62"/>
      <c r="N63" s="2"/>
      <c r="V63" s="49"/>
    </row>
    <row r="64" spans="1:22" ht="21" thickBot="1">
      <c r="A64" s="299"/>
      <c r="B64" s="90" t="s">
        <v>337</v>
      </c>
      <c r="C64" s="90" t="s">
        <v>339</v>
      </c>
      <c r="D64" s="90" t="s">
        <v>23</v>
      </c>
      <c r="E64" s="306" t="s">
        <v>341</v>
      </c>
      <c r="F64" s="306"/>
      <c r="G64" s="307"/>
      <c r="H64" s="308"/>
      <c r="I64" s="309"/>
      <c r="J64" s="61"/>
      <c r="K64" s="60"/>
      <c r="L64" s="59"/>
      <c r="M64" s="58"/>
      <c r="N64" s="2"/>
      <c r="V64" s="49"/>
    </row>
    <row r="65" spans="1:22" ht="13.8" thickBot="1">
      <c r="A65" s="300"/>
      <c r="B65" s="57"/>
      <c r="C65" s="57"/>
      <c r="D65" s="56"/>
      <c r="E65" s="55" t="s">
        <v>4</v>
      </c>
      <c r="F65" s="54"/>
      <c r="G65" s="310"/>
      <c r="H65" s="311"/>
      <c r="I65" s="312"/>
      <c r="J65" s="53"/>
      <c r="K65" s="52"/>
      <c r="L65" s="52"/>
      <c r="M65" s="51"/>
      <c r="N65" s="2"/>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V66" s="49"/>
    </row>
    <row r="67" spans="1:22" ht="13.8" thickBot="1">
      <c r="A67" s="299"/>
      <c r="B67" s="68"/>
      <c r="C67" s="68"/>
      <c r="D67" s="67"/>
      <c r="E67" s="66"/>
      <c r="F67" s="65"/>
      <c r="G67" s="303"/>
      <c r="H67" s="304"/>
      <c r="I67" s="305"/>
      <c r="J67" s="64"/>
      <c r="K67" s="63"/>
      <c r="L67" s="60"/>
      <c r="M67" s="62"/>
      <c r="N67" s="2"/>
      <c r="V67" s="49"/>
    </row>
    <row r="68" spans="1:22" ht="21" thickBot="1">
      <c r="A68" s="299"/>
      <c r="B68" s="90" t="s">
        <v>337</v>
      </c>
      <c r="C68" s="90" t="s">
        <v>339</v>
      </c>
      <c r="D68" s="90" t="s">
        <v>23</v>
      </c>
      <c r="E68" s="306" t="s">
        <v>341</v>
      </c>
      <c r="F68" s="306"/>
      <c r="G68" s="307"/>
      <c r="H68" s="308"/>
      <c r="I68" s="309"/>
      <c r="J68" s="61"/>
      <c r="K68" s="60"/>
      <c r="L68" s="59"/>
      <c r="M68" s="58"/>
      <c r="N68" s="2"/>
      <c r="V68" s="49"/>
    </row>
    <row r="69" spans="1:22" ht="13.8" thickBot="1">
      <c r="A69" s="300"/>
      <c r="B69" s="57"/>
      <c r="C69" s="57"/>
      <c r="D69" s="56"/>
      <c r="E69" s="55" t="s">
        <v>4</v>
      </c>
      <c r="F69" s="54"/>
      <c r="G69" s="310"/>
      <c r="H69" s="311"/>
      <c r="I69" s="312"/>
      <c r="J69" s="53"/>
      <c r="K69" s="52"/>
      <c r="L69" s="52"/>
      <c r="M69" s="51"/>
      <c r="N69" s="2"/>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V70" s="49"/>
    </row>
    <row r="71" spans="1:22" ht="13.8" thickBot="1">
      <c r="A71" s="299"/>
      <c r="B71" s="68"/>
      <c r="C71" s="68"/>
      <c r="D71" s="67"/>
      <c r="E71" s="66"/>
      <c r="F71" s="65"/>
      <c r="G71" s="303"/>
      <c r="H71" s="304"/>
      <c r="I71" s="305"/>
      <c r="J71" s="64"/>
      <c r="K71" s="63"/>
      <c r="L71" s="60"/>
      <c r="M71" s="62"/>
      <c r="N71" s="2"/>
      <c r="V71" s="50"/>
    </row>
    <row r="72" spans="1:22" ht="21" thickBot="1">
      <c r="A72" s="299"/>
      <c r="B72" s="90" t="s">
        <v>337</v>
      </c>
      <c r="C72" s="90" t="s">
        <v>339</v>
      </c>
      <c r="D72" s="90" t="s">
        <v>23</v>
      </c>
      <c r="E72" s="306" t="s">
        <v>341</v>
      </c>
      <c r="F72" s="306"/>
      <c r="G72" s="307"/>
      <c r="H72" s="308"/>
      <c r="I72" s="309"/>
      <c r="J72" s="61"/>
      <c r="K72" s="60"/>
      <c r="L72" s="59"/>
      <c r="M72" s="58"/>
      <c r="N72" s="2"/>
      <c r="V72" s="49"/>
    </row>
    <row r="73" spans="1:22" ht="13.8" thickBot="1">
      <c r="A73" s="300"/>
      <c r="B73" s="57"/>
      <c r="C73" s="57"/>
      <c r="D73" s="56"/>
      <c r="E73" s="55" t="s">
        <v>4</v>
      </c>
      <c r="F73" s="54"/>
      <c r="G73" s="310"/>
      <c r="H73" s="311"/>
      <c r="I73" s="312"/>
      <c r="J73" s="53"/>
      <c r="K73" s="52"/>
      <c r="L73" s="52"/>
      <c r="M73" s="51"/>
      <c r="N73" s="2"/>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V74" s="49"/>
    </row>
    <row r="75" spans="1:22" ht="13.8" thickBot="1">
      <c r="A75" s="299"/>
      <c r="B75" s="68"/>
      <c r="C75" s="68"/>
      <c r="D75" s="67"/>
      <c r="E75" s="66"/>
      <c r="F75" s="65"/>
      <c r="G75" s="303"/>
      <c r="H75" s="304"/>
      <c r="I75" s="305"/>
      <c r="J75" s="64"/>
      <c r="K75" s="63"/>
      <c r="L75" s="60"/>
      <c r="M75" s="62"/>
      <c r="N75" s="2"/>
      <c r="V75" s="49"/>
    </row>
    <row r="76" spans="1:22" ht="21" thickBot="1">
      <c r="A76" s="299"/>
      <c r="B76" s="90" t="s">
        <v>337</v>
      </c>
      <c r="C76" s="90" t="s">
        <v>339</v>
      </c>
      <c r="D76" s="90" t="s">
        <v>23</v>
      </c>
      <c r="E76" s="306" t="s">
        <v>341</v>
      </c>
      <c r="F76" s="306"/>
      <c r="G76" s="307"/>
      <c r="H76" s="308"/>
      <c r="I76" s="309"/>
      <c r="J76" s="61"/>
      <c r="K76" s="60"/>
      <c r="L76" s="59"/>
      <c r="M76" s="58"/>
      <c r="N76" s="2"/>
      <c r="V76" s="49"/>
    </row>
    <row r="77" spans="1:22" ht="13.8" thickBot="1">
      <c r="A77" s="300"/>
      <c r="B77" s="57"/>
      <c r="C77" s="57"/>
      <c r="D77" s="56"/>
      <c r="E77" s="55" t="s">
        <v>4</v>
      </c>
      <c r="F77" s="54"/>
      <c r="G77" s="310"/>
      <c r="H77" s="311"/>
      <c r="I77" s="312"/>
      <c r="J77" s="53"/>
      <c r="K77" s="52"/>
      <c r="L77" s="52"/>
      <c r="M77" s="51"/>
      <c r="N77" s="2"/>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V78" s="49"/>
    </row>
    <row r="79" spans="1:22" ht="13.8" thickBot="1">
      <c r="A79" s="299"/>
      <c r="B79" s="68"/>
      <c r="C79" s="68"/>
      <c r="D79" s="67"/>
      <c r="E79" s="66"/>
      <c r="F79" s="65"/>
      <c r="G79" s="303"/>
      <c r="H79" s="304"/>
      <c r="I79" s="305"/>
      <c r="J79" s="64"/>
      <c r="K79" s="63"/>
      <c r="L79" s="60"/>
      <c r="M79" s="62"/>
      <c r="N79" s="2"/>
      <c r="V79" s="49"/>
    </row>
    <row r="80" spans="1:22" ht="21" thickBot="1">
      <c r="A80" s="299"/>
      <c r="B80" s="90" t="s">
        <v>337</v>
      </c>
      <c r="C80" s="90" t="s">
        <v>339</v>
      </c>
      <c r="D80" s="90" t="s">
        <v>23</v>
      </c>
      <c r="E80" s="306" t="s">
        <v>341</v>
      </c>
      <c r="F80" s="306"/>
      <c r="G80" s="307"/>
      <c r="H80" s="308"/>
      <c r="I80" s="309"/>
      <c r="J80" s="61"/>
      <c r="K80" s="60"/>
      <c r="L80" s="59"/>
      <c r="M80" s="58"/>
      <c r="N80" s="2"/>
      <c r="V80" s="49"/>
    </row>
    <row r="81" spans="1:22" ht="13.8" thickBot="1">
      <c r="A81" s="300"/>
      <c r="B81" s="57"/>
      <c r="C81" s="57"/>
      <c r="D81" s="56"/>
      <c r="E81" s="55" t="s">
        <v>4</v>
      </c>
      <c r="F81" s="54"/>
      <c r="G81" s="310"/>
      <c r="H81" s="311"/>
      <c r="I81" s="312"/>
      <c r="J81" s="53"/>
      <c r="K81" s="52"/>
      <c r="L81" s="52"/>
      <c r="M81" s="51"/>
      <c r="N81" s="2"/>
      <c r="V81" s="49"/>
    </row>
    <row r="82" spans="1:22" ht="24" customHeight="1" thickBot="1">
      <c r="A82" s="299">
        <f>A78+1</f>
        <v>17</v>
      </c>
      <c r="B82" s="89" t="s">
        <v>336</v>
      </c>
      <c r="C82" s="89" t="s">
        <v>338</v>
      </c>
      <c r="D82" s="89" t="s">
        <v>24</v>
      </c>
      <c r="E82" s="301" t="s">
        <v>340</v>
      </c>
      <c r="F82" s="301"/>
      <c r="G82" s="301" t="s">
        <v>332</v>
      </c>
      <c r="H82" s="302"/>
      <c r="I82" s="92"/>
      <c r="J82" s="70"/>
      <c r="K82" s="70"/>
      <c r="L82" s="70"/>
      <c r="M82" s="69"/>
      <c r="N82" s="2"/>
      <c r="V82" s="49"/>
    </row>
    <row r="83" spans="1:22" ht="13.8" thickBot="1">
      <c r="A83" s="299"/>
      <c r="B83" s="68"/>
      <c r="C83" s="68"/>
      <c r="D83" s="67"/>
      <c r="E83" s="66"/>
      <c r="F83" s="65"/>
      <c r="G83" s="303"/>
      <c r="H83" s="304"/>
      <c r="I83" s="305"/>
      <c r="J83" s="64"/>
      <c r="K83" s="63"/>
      <c r="L83" s="60"/>
      <c r="M83" s="62"/>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13.8" thickBot="1">
      <c r="A85" s="300"/>
      <c r="B85" s="57"/>
      <c r="C85" s="57"/>
      <c r="D85" s="56"/>
      <c r="E85" s="55" t="s">
        <v>4</v>
      </c>
      <c r="F85" s="54"/>
      <c r="G85" s="310"/>
      <c r="H85" s="311"/>
      <c r="I85" s="312"/>
      <c r="J85" s="53"/>
      <c r="K85" s="52"/>
      <c r="L85" s="52"/>
      <c r="M85" s="51"/>
      <c r="N85" s="2"/>
      <c r="V85" s="49"/>
    </row>
    <row r="86" spans="1:22" ht="24" customHeight="1" thickBot="1">
      <c r="A86" s="299">
        <f>A82+1</f>
        <v>18</v>
      </c>
      <c r="B86" s="89" t="s">
        <v>336</v>
      </c>
      <c r="C86" s="89" t="s">
        <v>338</v>
      </c>
      <c r="D86" s="89" t="s">
        <v>24</v>
      </c>
      <c r="E86" s="301" t="s">
        <v>340</v>
      </c>
      <c r="F86" s="301"/>
      <c r="G86" s="301" t="s">
        <v>332</v>
      </c>
      <c r="H86" s="302"/>
      <c r="I86" s="92"/>
      <c r="J86" s="70"/>
      <c r="K86" s="70"/>
      <c r="L86" s="70"/>
      <c r="M86" s="69"/>
      <c r="N86" s="2"/>
      <c r="V86" s="49"/>
    </row>
    <row r="87" spans="1:22" ht="13.8" thickBot="1">
      <c r="A87" s="299"/>
      <c r="B87" s="68"/>
      <c r="C87" s="68"/>
      <c r="D87" s="67"/>
      <c r="E87" s="66"/>
      <c r="F87" s="65"/>
      <c r="G87" s="303"/>
      <c r="H87" s="304"/>
      <c r="I87" s="305"/>
      <c r="J87" s="64"/>
      <c r="K87" s="63"/>
      <c r="L87" s="60"/>
      <c r="M87" s="62"/>
      <c r="N87" s="2"/>
      <c r="V87" s="49"/>
    </row>
    <row r="88" spans="1:22" ht="21" thickBot="1">
      <c r="A88" s="299"/>
      <c r="B88" s="90" t="s">
        <v>337</v>
      </c>
      <c r="C88" s="90" t="s">
        <v>339</v>
      </c>
      <c r="D88" s="90" t="s">
        <v>23</v>
      </c>
      <c r="E88" s="306" t="s">
        <v>341</v>
      </c>
      <c r="F88" s="306"/>
      <c r="G88" s="307"/>
      <c r="H88" s="308"/>
      <c r="I88" s="309"/>
      <c r="J88" s="61"/>
      <c r="K88" s="60"/>
      <c r="L88" s="59"/>
      <c r="M88" s="58"/>
      <c r="N88" s="2"/>
      <c r="V88" s="49"/>
    </row>
    <row r="89" spans="1:22" ht="13.8" thickBot="1">
      <c r="A89" s="300"/>
      <c r="B89" s="57"/>
      <c r="C89" s="57"/>
      <c r="D89" s="56"/>
      <c r="E89" s="55" t="s">
        <v>4</v>
      </c>
      <c r="F89" s="54"/>
      <c r="G89" s="310"/>
      <c r="H89" s="311"/>
      <c r="I89" s="312"/>
      <c r="J89" s="53"/>
      <c r="K89" s="52"/>
      <c r="L89" s="52"/>
      <c r="M89" s="51"/>
      <c r="N89" s="2"/>
      <c r="V89" s="49"/>
    </row>
    <row r="90" spans="1:22" ht="24" customHeight="1" thickBot="1">
      <c r="A90" s="299">
        <f>A86+1</f>
        <v>19</v>
      </c>
      <c r="B90" s="89" t="s">
        <v>336</v>
      </c>
      <c r="C90" s="89" t="s">
        <v>338</v>
      </c>
      <c r="D90" s="89" t="s">
        <v>24</v>
      </c>
      <c r="E90" s="301" t="s">
        <v>340</v>
      </c>
      <c r="F90" s="301"/>
      <c r="G90" s="301" t="s">
        <v>332</v>
      </c>
      <c r="H90" s="302"/>
      <c r="I90" s="92"/>
      <c r="J90" s="70"/>
      <c r="K90" s="70"/>
      <c r="L90" s="70"/>
      <c r="M90" s="69"/>
      <c r="N90" s="2"/>
      <c r="V90" s="49"/>
    </row>
    <row r="91" spans="1:22" ht="13.8" thickBot="1">
      <c r="A91" s="299"/>
      <c r="B91" s="68"/>
      <c r="C91" s="68"/>
      <c r="D91" s="67"/>
      <c r="E91" s="66"/>
      <c r="F91" s="65"/>
      <c r="G91" s="303"/>
      <c r="H91" s="304"/>
      <c r="I91" s="305"/>
      <c r="J91" s="64"/>
      <c r="K91" s="63"/>
      <c r="L91" s="60"/>
      <c r="M91" s="62"/>
      <c r="N91" s="2"/>
      <c r="V91" s="49"/>
    </row>
    <row r="92" spans="1:22" ht="21" thickBot="1">
      <c r="A92" s="299"/>
      <c r="B92" s="90" t="s">
        <v>337</v>
      </c>
      <c r="C92" s="90" t="s">
        <v>339</v>
      </c>
      <c r="D92" s="90" t="s">
        <v>23</v>
      </c>
      <c r="E92" s="306" t="s">
        <v>341</v>
      </c>
      <c r="F92" s="306"/>
      <c r="G92" s="307"/>
      <c r="H92" s="308"/>
      <c r="I92" s="309"/>
      <c r="J92" s="61"/>
      <c r="K92" s="60"/>
      <c r="L92" s="59"/>
      <c r="M92" s="58"/>
      <c r="N92" s="2"/>
      <c r="V92" s="49"/>
    </row>
    <row r="93" spans="1:22" ht="13.8" thickBot="1">
      <c r="A93" s="300"/>
      <c r="B93" s="57"/>
      <c r="C93" s="57"/>
      <c r="D93" s="56"/>
      <c r="E93" s="55" t="s">
        <v>4</v>
      </c>
      <c r="F93" s="54"/>
      <c r="G93" s="310"/>
      <c r="H93" s="311"/>
      <c r="I93" s="312"/>
      <c r="J93" s="53"/>
      <c r="K93" s="52"/>
      <c r="L93" s="52"/>
      <c r="M93" s="51"/>
      <c r="N93" s="2"/>
      <c r="V93" s="49"/>
    </row>
    <row r="94" spans="1:22" ht="24" customHeight="1" thickBot="1">
      <c r="A94" s="299">
        <f>A90+1</f>
        <v>20</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f>A94+1</f>
        <v>21</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f>A98+1</f>
        <v>22</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f>A102+1</f>
        <v>23</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f>A106+1</f>
        <v>24</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f>A110+1</f>
        <v>25</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f>A114+1</f>
        <v>26</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f>A118+1</f>
        <v>27</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f>A122+1</f>
        <v>28</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f>A126+1</f>
        <v>29</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f>A130+1</f>
        <v>30</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f>A134+1</f>
        <v>31</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f>A138+1</f>
        <v>32</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f>A142+1</f>
        <v>33</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f>A146+1</f>
        <v>34</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f>A150+1</f>
        <v>35</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f>A154+1</f>
        <v>36</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f>A158+1</f>
        <v>37</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f>A162+1</f>
        <v>38</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39</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40</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41</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42</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43</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44</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45</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46</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47</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48</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49</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50</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51</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52</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53</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54</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55</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56</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57</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58</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59</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60</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61</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62</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63</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64</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65</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66</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67</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68</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69</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70</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71</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72</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73</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74</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f>A310+1</f>
        <v>75</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f>A314+1</f>
        <v>76</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f>A318+1</f>
        <v>77</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f>A322+1</f>
        <v>78</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f>A326+1</f>
        <v>79</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f>A330+1</f>
        <v>80</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f>A334+1</f>
        <v>81</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f>A338+1</f>
        <v>82</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f>A342+1</f>
        <v>83</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f>A346+1</f>
        <v>84</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f>A350+1</f>
        <v>85</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f>A354+1</f>
        <v>86</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f>A358+1</f>
        <v>87</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f>A362+1</f>
        <v>88</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f>A366+1</f>
        <v>89</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f>A370+1</f>
        <v>90</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f>A374+1</f>
        <v>91</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f>A378+1</f>
        <v>92</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f>A382+1</f>
        <v>93</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f>A386+1</f>
        <v>94</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f>A390+1</f>
        <v>95</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f>A394+1</f>
        <v>96</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f>A398+1</f>
        <v>97</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f>A402+1</f>
        <v>98</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f>A406+1</f>
        <v>99</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f>A410+1</f>
        <v>100</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2">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20:I21"/>
    <mergeCell ref="G18:I18"/>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417 L413 L409 L405 L401 L397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xr:uid="{00000000-0002-0000-0200-00002F000000}"/>
    <dataValidation allowBlank="1" showInputMessage="1" showErrorMessage="1" promptTitle="Benefit #2- Payment in-kind" prompt="If there is a benefit #2 and it was paid in-kind, mark this box with an  x._x000a_" sqref="L20 L416 L24 K28:L28 K32:L32 K36:L36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K40:L40" xr:uid="{00000000-0002-0000-0200-00002E000000}"/>
    <dataValidation allowBlank="1" showInputMessage="1" showErrorMessage="1" promptTitle="Benefit #1- Payment in-kind" prompt="If there is a benefit #1 and it was paid in-kind, mark this box with an  x._x000a_" sqref="L18:L19 L414:L415 L21:L23 K27 K33 L33:L35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25:L27 K29 L29:L31 K31 K35 K37:L37 L38:L39 K39 K41:L41" xr:uid="{00000000-0002-0000-0200-00002D000000}"/>
    <dataValidation allowBlank="1" showInputMessage="1" showErrorMessage="1" promptTitle="Benefit #3--Payment by Check" prompt="If there is a benefit #3 and it was paid by check, mark an x in this cell._x000a_" sqref="K21 K417 K25 K413 K409 K405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xr:uid="{00000000-0002-0000-0200-00002C000000}"/>
    <dataValidation allowBlank="1" showInputMessage="1" showErrorMessage="1" promptTitle="Benefit #2--Payment by Check" prompt="If there is a benefit #2 and it was paid by check, mark an x in this cell._x000a_" sqref="K20 K416 K24 K412 K408 K404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xr:uid="{00000000-0002-0000-0200-00002B000000}"/>
    <dataValidation allowBlank="1" showInputMessage="1" showErrorMessage="1" promptTitle="Benefit #1--Payment by Check" prompt="If there is a benefit #1 and it was paid by check, mark an x in this cell._x000a_" sqref="K18:K19 K414:K415 K22:K23 K26 K30 K34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38" xr:uid="{00000000-0002-0000-0200-00002A000000}"/>
    <dataValidation allowBlank="1" showInputMessage="1" showErrorMessage="1" promptTitle="Benefit #3 Description" prompt="Benefit #3 description is listed here" sqref="J21 J417 J25 J29 J33 J37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 xr:uid="{00000000-0002-0000-0200-000029000000}"/>
    <dataValidation allowBlank="1" showInputMessage="1" showErrorMessage="1" promptTitle="Benefit #3 Total Amount" prompt="The total amount of Benefit #3 is entered here." sqref="M21 M25 M29 M417 M37 M33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 xr:uid="{00000000-0002-0000-0200-000028000000}"/>
    <dataValidation allowBlank="1" showInputMessage="1" showErrorMessage="1" promptTitle="Benefit #2 Total Amount" prompt="The total amount of Benefit #2 is entered here." sqref="M20 M24 M28 M416 M36 M32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0" xr:uid="{00000000-0002-0000-0200-000027000000}"/>
    <dataValidation allowBlank="1" showInputMessage="1" showErrorMessage="1" promptTitle="Benefit #2 Description" prompt="Benefit #2 description is listed here" sqref="J20 J416 J24 J28 J32 J36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0" xr:uid="{00000000-0002-0000-0200-000026000000}"/>
    <dataValidation allowBlank="1" showInputMessage="1" showErrorMessage="1" promptTitle="Benefit #1 Total Amount" prompt="The total amount of Benefit #1 is entered here." sqref="M18:M19 M22:M23 M26:M27 M414:M415 M34:M35 M30:M31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38:M39" xr:uid="{00000000-0002-0000-0200-000025000000}"/>
    <dataValidation allowBlank="1" showInputMessage="1" showErrorMessage="1" promptTitle="Benefit#1 Description" prompt="Benefit Description for Entry #1 is listed here." sqref="J18:J19 J414:J415 J22:J23 J26:J27 J30:J31 J34:J35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38:J39" xr:uid="{00000000-0002-0000-0200-000024000000}"/>
    <dataValidation allowBlank="1" showInputMessage="1" showErrorMessage="1" promptTitle="Travel Date(s)" prompt="List the dates of travel here expressed in the format MM/DD/YYYY-MM/DD/YYYY." sqref="F21 F417 F25 F29 F33 F37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417 D37 D33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7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 xr:uid="{00000000-0002-0000-0200-000020000000}"/>
    <dataValidation allowBlank="1" showInputMessage="1" showErrorMessage="1" promptTitle="Location " prompt="List location of event here." sqref="F19 F23 F27 F415 F35 F31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39"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415 D35 D31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39"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11:I411 G31:I31 G35:I35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39:I39" xr:uid="{00000000-0002-0000-0200-000000000000}"/>
  </dataValidations>
  <hyperlinks>
    <hyperlink ref="D11" r:id="rId1" xr:uid="{ACFBA012-156C-4B8B-BB59-A808D9085A3D}"/>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6713E-E856-4A2F-8AEE-8B1F2A5C8723}">
  <sheetPr>
    <tabColor rgb="FF00B050"/>
    <pageSetUpPr fitToPage="1"/>
  </sheetPr>
  <dimension ref="A1:V402"/>
  <sheetViews>
    <sheetView topLeftCell="A2" zoomScaleNormal="100" workbookViewId="0">
      <selection activeCell="O5" sqref="O5"/>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PERIOD]"),CONCATENATE(Q400)), CONCATENATE(Q399)))</f>
        <v>1353 Travel Report for Department of Homeland Security, Cybersecurity &amp; Infrastructure Security Agency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c r="L7" s="39"/>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365</v>
      </c>
      <c r="H9" s="369" t="str">
        <f>"REPORTING PERIOD: "&amp;Q399</f>
        <v>REPORTING PERIOD: OCTOBER 1, 2024- MARCH 31, 2025</v>
      </c>
      <c r="I9" s="372"/>
      <c r="J9" s="409" t="str">
        <f>"REPORTING PERIOD: "&amp;Q400</f>
        <v>REPORTING PERIOD: APRIL 1 - SEPTEMBER 30, 2025</v>
      </c>
      <c r="K9" s="412"/>
      <c r="L9" s="415" t="s">
        <v>8</v>
      </c>
      <c r="M9" s="416"/>
      <c r="N9" s="10"/>
      <c r="O9" s="72"/>
    </row>
    <row r="10" spans="1:19" customFormat="1" ht="15.75" customHeight="1">
      <c r="A10" s="391"/>
      <c r="B10" s="419" t="s">
        <v>779</v>
      </c>
      <c r="C10" s="403"/>
      <c r="D10" s="403"/>
      <c r="E10" s="403"/>
      <c r="F10" s="420"/>
      <c r="G10" s="405"/>
      <c r="H10" s="370"/>
      <c r="I10" s="373"/>
      <c r="J10" s="410"/>
      <c r="K10" s="413"/>
      <c r="L10" s="415"/>
      <c r="M10" s="416"/>
      <c r="N10" s="10"/>
      <c r="O10" s="72"/>
    </row>
    <row r="11" spans="1:19" customFormat="1" ht="13.8" thickBot="1">
      <c r="A11" s="391"/>
      <c r="B11" s="36" t="s">
        <v>21</v>
      </c>
      <c r="C11" s="37" t="s">
        <v>420</v>
      </c>
      <c r="D11" s="445" t="s">
        <v>778</v>
      </c>
      <c r="E11" s="421"/>
      <c r="F11" s="422"/>
      <c r="G11" s="406"/>
      <c r="H11" s="371"/>
      <c r="I11" s="374"/>
      <c r="J11" s="411"/>
      <c r="K11" s="414"/>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t="s">
        <v>17</v>
      </c>
      <c r="G17" s="310"/>
      <c r="H17" s="311"/>
      <c r="I17" s="312"/>
      <c r="J17" s="53" t="s">
        <v>5</v>
      </c>
      <c r="K17" s="52"/>
      <c r="L17" s="52" t="s">
        <v>3</v>
      </c>
      <c r="M17" s="51">
        <v>120</v>
      </c>
      <c r="N17" s="2"/>
      <c r="V17"/>
    </row>
    <row r="18" spans="1:22" ht="23.25" customHeight="1" thickBot="1">
      <c r="A18" s="299">
        <f>1</f>
        <v>1</v>
      </c>
      <c r="B18" s="89" t="s">
        <v>336</v>
      </c>
      <c r="C18" s="89" t="s">
        <v>338</v>
      </c>
      <c r="D18" s="89" t="s">
        <v>24</v>
      </c>
      <c r="E18" s="301" t="s">
        <v>340</v>
      </c>
      <c r="F18" s="301"/>
      <c r="G18" s="301" t="s">
        <v>332</v>
      </c>
      <c r="H18" s="302"/>
      <c r="I18" s="92"/>
      <c r="J18" s="70" t="s">
        <v>2</v>
      </c>
      <c r="K18" s="70"/>
      <c r="L18" s="70"/>
      <c r="M18" s="69"/>
      <c r="N18" s="2"/>
      <c r="V18" s="47"/>
    </row>
    <row r="19" spans="1:22" ht="13.8" thickBot="1">
      <c r="A19" s="299"/>
      <c r="B19" s="68" t="s">
        <v>777</v>
      </c>
      <c r="C19" s="68" t="s">
        <v>774</v>
      </c>
      <c r="D19" s="67">
        <v>45566</v>
      </c>
      <c r="E19" s="66"/>
      <c r="F19" s="65" t="s">
        <v>773</v>
      </c>
      <c r="G19" s="303" t="s">
        <v>771</v>
      </c>
      <c r="H19" s="304"/>
      <c r="I19" s="305"/>
      <c r="J19" s="85" t="s">
        <v>18</v>
      </c>
      <c r="K19" s="84"/>
      <c r="L19" s="84" t="s">
        <v>3</v>
      </c>
      <c r="M19" s="192">
        <v>1093</v>
      </c>
      <c r="N19" s="12"/>
      <c r="V19" s="48"/>
    </row>
    <row r="20" spans="1:22" ht="21" thickBot="1">
      <c r="A20" s="299"/>
      <c r="B20" s="90" t="s">
        <v>337</v>
      </c>
      <c r="C20" s="90" t="s">
        <v>339</v>
      </c>
      <c r="D20" s="90" t="s">
        <v>23</v>
      </c>
      <c r="E20" s="306" t="s">
        <v>341</v>
      </c>
      <c r="F20" s="306"/>
      <c r="G20" s="307"/>
      <c r="H20" s="308"/>
      <c r="I20" s="309"/>
      <c r="J20" s="193" t="s">
        <v>6</v>
      </c>
      <c r="K20" s="60"/>
      <c r="L20" s="60" t="s">
        <v>3</v>
      </c>
      <c r="M20" s="191">
        <v>220</v>
      </c>
      <c r="N20" s="2"/>
      <c r="V20" s="49"/>
    </row>
    <row r="21" spans="1:22" ht="21" thickBot="1">
      <c r="A21" s="300"/>
      <c r="B21" s="57" t="s">
        <v>776</v>
      </c>
      <c r="C21" s="57" t="s">
        <v>771</v>
      </c>
      <c r="D21" s="56">
        <v>45567</v>
      </c>
      <c r="E21" s="55" t="s">
        <v>4</v>
      </c>
      <c r="F21" s="54" t="s">
        <v>775</v>
      </c>
      <c r="G21" s="310"/>
      <c r="H21" s="311"/>
      <c r="I21" s="312"/>
      <c r="J21" s="64" t="s">
        <v>5</v>
      </c>
      <c r="K21" s="52"/>
      <c r="L21" s="52" t="s">
        <v>3</v>
      </c>
      <c r="M21" s="51">
        <v>80</v>
      </c>
      <c r="N21" s="2"/>
      <c r="V21" s="49"/>
    </row>
    <row r="22" spans="1:22" ht="24" customHeight="1" thickBot="1">
      <c r="A22" s="299">
        <f>A18+1</f>
        <v>2</v>
      </c>
      <c r="B22" s="89" t="s">
        <v>336</v>
      </c>
      <c r="C22" s="89" t="s">
        <v>338</v>
      </c>
      <c r="D22" s="89" t="s">
        <v>24</v>
      </c>
      <c r="E22" s="301" t="s">
        <v>340</v>
      </c>
      <c r="F22" s="301"/>
      <c r="G22" s="301" t="s">
        <v>332</v>
      </c>
      <c r="H22" s="302"/>
      <c r="I22" s="92"/>
      <c r="J22" s="70"/>
      <c r="K22" s="70"/>
      <c r="L22" s="70"/>
      <c r="M22" s="69"/>
      <c r="N22" s="2"/>
      <c r="V22" s="49"/>
    </row>
    <row r="23" spans="1:22" ht="13.8" thickBot="1">
      <c r="A23" s="299"/>
      <c r="B23" s="68" t="s">
        <v>414</v>
      </c>
      <c r="C23" s="68" t="s">
        <v>774</v>
      </c>
      <c r="D23" s="67">
        <v>45566</v>
      </c>
      <c r="E23" s="66"/>
      <c r="F23" s="65" t="s">
        <v>773</v>
      </c>
      <c r="G23" s="303" t="s">
        <v>771</v>
      </c>
      <c r="H23" s="304"/>
      <c r="I23" s="305"/>
      <c r="J23" s="64" t="s">
        <v>6</v>
      </c>
      <c r="K23" s="63"/>
      <c r="L23" s="60" t="s">
        <v>3</v>
      </c>
      <c r="M23" s="62">
        <v>332</v>
      </c>
      <c r="N23" s="2"/>
      <c r="V23" s="49"/>
    </row>
    <row r="24" spans="1:22" ht="21" thickBot="1">
      <c r="A24" s="299"/>
      <c r="B24" s="90" t="s">
        <v>337</v>
      </c>
      <c r="C24" s="90" t="s">
        <v>339</v>
      </c>
      <c r="D24" s="90" t="s">
        <v>23</v>
      </c>
      <c r="E24" s="306" t="s">
        <v>341</v>
      </c>
      <c r="F24" s="306"/>
      <c r="G24" s="307"/>
      <c r="H24" s="308"/>
      <c r="I24" s="309"/>
      <c r="J24" s="61" t="s">
        <v>18</v>
      </c>
      <c r="K24" s="60"/>
      <c r="L24" s="59" t="s">
        <v>3</v>
      </c>
      <c r="M24" s="58">
        <v>775</v>
      </c>
      <c r="N24" s="2"/>
      <c r="V24" s="49"/>
    </row>
    <row r="25" spans="1:22" ht="21" thickBot="1">
      <c r="A25" s="300"/>
      <c r="B25" s="57" t="s">
        <v>772</v>
      </c>
      <c r="C25" s="57" t="s">
        <v>771</v>
      </c>
      <c r="D25" s="56">
        <v>45567</v>
      </c>
      <c r="E25" s="55" t="s">
        <v>4</v>
      </c>
      <c r="F25" s="54" t="s">
        <v>770</v>
      </c>
      <c r="G25" s="310"/>
      <c r="H25" s="311"/>
      <c r="I25" s="312"/>
      <c r="J25" s="53"/>
      <c r="K25" s="52"/>
      <c r="L25" s="52"/>
      <c r="M25" s="51"/>
      <c r="N25" s="2"/>
      <c r="V25" s="49"/>
    </row>
    <row r="26" spans="1:22" ht="24" customHeight="1" thickBot="1">
      <c r="A26" s="299">
        <f>A22+1</f>
        <v>3</v>
      </c>
      <c r="B26" s="89" t="s">
        <v>336</v>
      </c>
      <c r="C26" s="89" t="s">
        <v>338</v>
      </c>
      <c r="D26" s="89" t="s">
        <v>24</v>
      </c>
      <c r="E26" s="301" t="s">
        <v>340</v>
      </c>
      <c r="F26" s="301"/>
      <c r="G26" s="301" t="s">
        <v>332</v>
      </c>
      <c r="H26" s="302"/>
      <c r="I26" s="92"/>
      <c r="J26" s="70"/>
      <c r="K26" s="70"/>
      <c r="L26" s="70"/>
      <c r="M26" s="69"/>
      <c r="N26" s="2"/>
      <c r="V26" s="49"/>
    </row>
    <row r="27" spans="1:22" ht="13.8" thickBot="1">
      <c r="A27" s="299"/>
      <c r="B27" s="68" t="s">
        <v>412</v>
      </c>
      <c r="C27" s="68" t="s">
        <v>769</v>
      </c>
      <c r="D27" s="67">
        <v>45578</v>
      </c>
      <c r="E27" s="66"/>
      <c r="F27" s="65" t="s">
        <v>768</v>
      </c>
      <c r="G27" s="303" t="s">
        <v>766</v>
      </c>
      <c r="H27" s="304"/>
      <c r="I27" s="305"/>
      <c r="J27" s="85" t="s">
        <v>388</v>
      </c>
      <c r="K27" s="63"/>
      <c r="L27" s="60" t="s">
        <v>3</v>
      </c>
      <c r="M27" s="62">
        <v>500</v>
      </c>
      <c r="N27" s="2"/>
      <c r="V27" s="49"/>
    </row>
    <row r="28" spans="1:22" ht="21" thickBot="1">
      <c r="A28" s="299"/>
      <c r="B28" s="90" t="s">
        <v>337</v>
      </c>
      <c r="C28" s="90" t="s">
        <v>339</v>
      </c>
      <c r="D28" s="90" t="s">
        <v>23</v>
      </c>
      <c r="E28" s="306" t="s">
        <v>341</v>
      </c>
      <c r="F28" s="306"/>
      <c r="G28" s="307"/>
      <c r="H28" s="308"/>
      <c r="I28" s="309"/>
      <c r="J28" s="193" t="s">
        <v>6</v>
      </c>
      <c r="K28" s="60"/>
      <c r="L28" s="59" t="s">
        <v>3</v>
      </c>
      <c r="M28" s="58">
        <v>890</v>
      </c>
      <c r="N28" s="2"/>
      <c r="V28" s="49"/>
    </row>
    <row r="29" spans="1:22" ht="21.75" customHeight="1" thickBot="1">
      <c r="A29" s="300"/>
      <c r="B29" s="57" t="s">
        <v>767</v>
      </c>
      <c r="C29" s="57" t="s">
        <v>766</v>
      </c>
      <c r="D29" s="56">
        <v>45580</v>
      </c>
      <c r="E29" s="55" t="s">
        <v>4</v>
      </c>
      <c r="F29" s="54" t="s">
        <v>765</v>
      </c>
      <c r="G29" s="310"/>
      <c r="H29" s="311"/>
      <c r="I29" s="312"/>
      <c r="J29" s="64" t="s">
        <v>5</v>
      </c>
      <c r="K29" s="52"/>
      <c r="L29" s="52" t="s">
        <v>3</v>
      </c>
      <c r="M29" s="51">
        <v>1000</v>
      </c>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V30" s="49"/>
    </row>
    <row r="31" spans="1:22" ht="21" thickBot="1">
      <c r="A31" s="299"/>
      <c r="B31" s="68" t="s">
        <v>764</v>
      </c>
      <c r="C31" s="68" t="s">
        <v>763</v>
      </c>
      <c r="D31" s="67">
        <v>45581</v>
      </c>
      <c r="E31" s="66"/>
      <c r="F31" s="65" t="s">
        <v>390</v>
      </c>
      <c r="G31" s="303" t="s">
        <v>762</v>
      </c>
      <c r="H31" s="304"/>
      <c r="I31" s="305"/>
      <c r="J31" s="64" t="s">
        <v>18</v>
      </c>
      <c r="K31" s="63"/>
      <c r="L31" s="60" t="s">
        <v>3</v>
      </c>
      <c r="M31" s="62">
        <v>1700</v>
      </c>
      <c r="N31" s="2"/>
      <c r="V31" s="49"/>
    </row>
    <row r="32" spans="1:22" ht="21" thickBot="1">
      <c r="A32" s="299"/>
      <c r="B32" s="90" t="s">
        <v>337</v>
      </c>
      <c r="C32" s="90" t="s">
        <v>339</v>
      </c>
      <c r="D32" s="90" t="s">
        <v>23</v>
      </c>
      <c r="E32" s="306" t="s">
        <v>341</v>
      </c>
      <c r="F32" s="306"/>
      <c r="G32" s="307"/>
      <c r="H32" s="308"/>
      <c r="I32" s="309"/>
      <c r="J32" s="61" t="s">
        <v>6</v>
      </c>
      <c r="K32" s="60"/>
      <c r="L32" s="59" t="s">
        <v>3</v>
      </c>
      <c r="M32" s="58">
        <v>900</v>
      </c>
      <c r="N32" s="2"/>
      <c r="V32" s="49"/>
    </row>
    <row r="33" spans="1:22" ht="41.4" thickBot="1">
      <c r="A33" s="300"/>
      <c r="B33" s="57" t="s">
        <v>761</v>
      </c>
      <c r="C33" s="57" t="s">
        <v>760</v>
      </c>
      <c r="D33" s="56">
        <v>45582</v>
      </c>
      <c r="E33" s="55" t="s">
        <v>4</v>
      </c>
      <c r="F33" s="54" t="s">
        <v>759</v>
      </c>
      <c r="G33" s="310"/>
      <c r="H33" s="311"/>
      <c r="I33" s="312"/>
      <c r="J33" s="53"/>
      <c r="K33" s="52"/>
      <c r="L33" s="52"/>
      <c r="M33" s="51"/>
      <c r="N33" s="2"/>
      <c r="V33" s="49"/>
    </row>
    <row r="34" spans="1:22" ht="24" customHeight="1" thickBot="1">
      <c r="A34" s="299">
        <f>A30+1</f>
        <v>5</v>
      </c>
      <c r="B34" s="89" t="s">
        <v>336</v>
      </c>
      <c r="C34" s="89" t="s">
        <v>338</v>
      </c>
      <c r="D34" s="89" t="s">
        <v>24</v>
      </c>
      <c r="E34" s="301" t="s">
        <v>340</v>
      </c>
      <c r="F34" s="301"/>
      <c r="G34" s="301" t="s">
        <v>332</v>
      </c>
      <c r="H34" s="302"/>
      <c r="I34" s="92"/>
      <c r="J34" s="70"/>
      <c r="K34" s="70"/>
      <c r="L34" s="70"/>
      <c r="M34" s="69"/>
      <c r="N34" s="2"/>
      <c r="V34" s="49"/>
    </row>
    <row r="35" spans="1:22" ht="13.8" thickBot="1">
      <c r="A35" s="299"/>
      <c r="B35" s="68" t="s">
        <v>758</v>
      </c>
      <c r="C35" s="68" t="s">
        <v>757</v>
      </c>
      <c r="D35" s="67">
        <v>45587</v>
      </c>
      <c r="E35" s="66"/>
      <c r="F35" s="65" t="s">
        <v>756</v>
      </c>
      <c r="G35" s="303" t="s">
        <v>754</v>
      </c>
      <c r="H35" s="304"/>
      <c r="I35" s="305"/>
      <c r="J35" s="64" t="s">
        <v>391</v>
      </c>
      <c r="K35" s="63"/>
      <c r="L35" s="60" t="s">
        <v>3</v>
      </c>
      <c r="M35" s="62">
        <v>259</v>
      </c>
      <c r="N35" s="2"/>
      <c r="V35" s="49"/>
    </row>
    <row r="36" spans="1:22" ht="21" thickBot="1">
      <c r="A36" s="299"/>
      <c r="B36" s="90" t="s">
        <v>337</v>
      </c>
      <c r="C36" s="90" t="s">
        <v>339</v>
      </c>
      <c r="D36" s="90" t="s">
        <v>23</v>
      </c>
      <c r="E36" s="306" t="s">
        <v>341</v>
      </c>
      <c r="F36" s="306"/>
      <c r="G36" s="307"/>
      <c r="H36" s="308"/>
      <c r="I36" s="309"/>
      <c r="J36" s="61"/>
      <c r="K36" s="60"/>
      <c r="L36" s="59"/>
      <c r="M36" s="58"/>
      <c r="N36" s="2"/>
      <c r="V36" s="49"/>
    </row>
    <row r="37" spans="1:22" ht="13.8" thickBot="1">
      <c r="A37" s="300"/>
      <c r="B37" s="57" t="s">
        <v>755</v>
      </c>
      <c r="C37" s="57" t="s">
        <v>754</v>
      </c>
      <c r="D37" s="56">
        <v>45588</v>
      </c>
      <c r="E37" s="55" t="s">
        <v>4</v>
      </c>
      <c r="F37" s="54" t="s">
        <v>753</v>
      </c>
      <c r="G37" s="310"/>
      <c r="H37" s="311"/>
      <c r="I37" s="312"/>
      <c r="J37" s="53"/>
      <c r="K37" s="52"/>
      <c r="L37" s="52"/>
      <c r="M37" s="51"/>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V38" s="49"/>
    </row>
    <row r="39" spans="1:22" ht="31.2" thickBot="1">
      <c r="A39" s="299"/>
      <c r="B39" s="68" t="s">
        <v>752</v>
      </c>
      <c r="C39" s="68" t="s">
        <v>751</v>
      </c>
      <c r="D39" s="67">
        <v>45587</v>
      </c>
      <c r="E39" s="66"/>
      <c r="F39" s="65" t="s">
        <v>750</v>
      </c>
      <c r="G39" s="303" t="s">
        <v>748</v>
      </c>
      <c r="H39" s="304"/>
      <c r="I39" s="305"/>
      <c r="J39" s="64" t="s">
        <v>6</v>
      </c>
      <c r="K39" s="63"/>
      <c r="L39" s="60" t="s">
        <v>3</v>
      </c>
      <c r="M39" s="62">
        <v>130</v>
      </c>
      <c r="N39" s="2"/>
      <c r="V39" s="49"/>
    </row>
    <row r="40" spans="1:22" ht="21" thickBot="1">
      <c r="A40" s="299"/>
      <c r="B40" s="90" t="s">
        <v>337</v>
      </c>
      <c r="C40" s="90" t="s">
        <v>339</v>
      </c>
      <c r="D40" s="90" t="s">
        <v>23</v>
      </c>
      <c r="E40" s="306" t="s">
        <v>341</v>
      </c>
      <c r="F40" s="306"/>
      <c r="G40" s="307"/>
      <c r="H40" s="308"/>
      <c r="I40" s="309"/>
      <c r="J40" s="61"/>
      <c r="K40" s="60"/>
      <c r="L40" s="59"/>
      <c r="M40" s="58"/>
      <c r="N40" s="2"/>
      <c r="V40" s="49"/>
    </row>
    <row r="41" spans="1:22" ht="21" thickBot="1">
      <c r="A41" s="300"/>
      <c r="B41" s="57" t="s">
        <v>749</v>
      </c>
      <c r="C41" s="57" t="s">
        <v>748</v>
      </c>
      <c r="D41" s="56">
        <v>45587</v>
      </c>
      <c r="E41" s="55" t="s">
        <v>4</v>
      </c>
      <c r="F41" s="54" t="s">
        <v>747</v>
      </c>
      <c r="G41" s="310"/>
      <c r="H41" s="311"/>
      <c r="I41" s="312"/>
      <c r="J41" s="53"/>
      <c r="K41" s="52"/>
      <c r="L41" s="52"/>
      <c r="M41" s="51"/>
      <c r="N41" s="2"/>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V42" s="49"/>
    </row>
    <row r="43" spans="1:22" ht="21" thickBot="1">
      <c r="A43" s="299"/>
      <c r="B43" s="68" t="s">
        <v>417</v>
      </c>
      <c r="C43" s="68" t="s">
        <v>746</v>
      </c>
      <c r="D43" s="67">
        <v>45588</v>
      </c>
      <c r="E43" s="66"/>
      <c r="F43" s="65" t="s">
        <v>745</v>
      </c>
      <c r="G43" s="303" t="s">
        <v>744</v>
      </c>
      <c r="H43" s="304"/>
      <c r="I43" s="305"/>
      <c r="J43" s="64" t="s">
        <v>6</v>
      </c>
      <c r="K43" s="63"/>
      <c r="L43" s="60" t="s">
        <v>3</v>
      </c>
      <c r="M43" s="62">
        <v>500</v>
      </c>
      <c r="N43" s="2"/>
      <c r="V43" s="49"/>
    </row>
    <row r="44" spans="1:22" ht="21" thickBot="1">
      <c r="A44" s="299"/>
      <c r="B44" s="90" t="s">
        <v>337</v>
      </c>
      <c r="C44" s="90" t="s">
        <v>339</v>
      </c>
      <c r="D44" s="90" t="s">
        <v>23</v>
      </c>
      <c r="E44" s="306" t="s">
        <v>341</v>
      </c>
      <c r="F44" s="306"/>
      <c r="G44" s="307"/>
      <c r="H44" s="308"/>
      <c r="I44" s="309"/>
      <c r="J44" s="61" t="s">
        <v>5</v>
      </c>
      <c r="K44" s="60"/>
      <c r="L44" s="59" t="s">
        <v>3</v>
      </c>
      <c r="M44" s="58">
        <v>178</v>
      </c>
      <c r="N44" s="2"/>
      <c r="V44" s="49"/>
    </row>
    <row r="45" spans="1:22" ht="13.8" thickBot="1">
      <c r="A45" s="300"/>
      <c r="B45" s="57" t="s">
        <v>416</v>
      </c>
      <c r="C45" s="57" t="s">
        <v>744</v>
      </c>
      <c r="D45" s="56">
        <v>45590</v>
      </c>
      <c r="E45" s="55" t="s">
        <v>4</v>
      </c>
      <c r="F45" s="54" t="s">
        <v>743</v>
      </c>
      <c r="G45" s="310"/>
      <c r="H45" s="311"/>
      <c r="I45" s="312"/>
      <c r="J45" s="53" t="s">
        <v>18</v>
      </c>
      <c r="K45" s="52"/>
      <c r="L45" s="52" t="s">
        <v>3</v>
      </c>
      <c r="M45" s="51">
        <v>1096.1600000000001</v>
      </c>
      <c r="N45" s="2"/>
      <c r="V45" s="49"/>
    </row>
    <row r="46" spans="1:22" ht="24" customHeight="1" thickBot="1">
      <c r="A46" s="299">
        <f>A42+1</f>
        <v>8</v>
      </c>
      <c r="B46" s="89" t="s">
        <v>336</v>
      </c>
      <c r="C46" s="89" t="s">
        <v>338</v>
      </c>
      <c r="D46" s="89" t="s">
        <v>24</v>
      </c>
      <c r="E46" s="301" t="s">
        <v>340</v>
      </c>
      <c r="F46" s="301"/>
      <c r="G46" s="301" t="s">
        <v>332</v>
      </c>
      <c r="H46" s="302"/>
      <c r="I46" s="92"/>
      <c r="J46" s="70"/>
      <c r="K46" s="70"/>
      <c r="L46" s="70"/>
      <c r="M46" s="69"/>
      <c r="N46" s="2"/>
      <c r="V46" s="49"/>
    </row>
    <row r="47" spans="1:22" ht="21" thickBot="1">
      <c r="A47" s="299"/>
      <c r="B47" s="68" t="s">
        <v>742</v>
      </c>
      <c r="C47" s="68" t="s">
        <v>741</v>
      </c>
      <c r="D47" s="67">
        <v>45588</v>
      </c>
      <c r="E47" s="66"/>
      <c r="F47" s="65" t="s">
        <v>740</v>
      </c>
      <c r="G47" s="303" t="s">
        <v>739</v>
      </c>
      <c r="H47" s="304"/>
      <c r="I47" s="305"/>
      <c r="J47" s="64" t="s">
        <v>5</v>
      </c>
      <c r="K47" s="63"/>
      <c r="L47" s="60" t="s">
        <v>3</v>
      </c>
      <c r="M47" s="62">
        <v>50</v>
      </c>
      <c r="N47" s="2"/>
      <c r="V47" s="49"/>
    </row>
    <row r="48" spans="1:22" ht="21" thickBot="1">
      <c r="A48" s="299"/>
      <c r="B48" s="90" t="s">
        <v>337</v>
      </c>
      <c r="C48" s="90" t="s">
        <v>339</v>
      </c>
      <c r="D48" s="90" t="s">
        <v>23</v>
      </c>
      <c r="E48" s="306" t="s">
        <v>341</v>
      </c>
      <c r="F48" s="306"/>
      <c r="G48" s="307"/>
      <c r="H48" s="308"/>
      <c r="I48" s="309"/>
      <c r="J48" s="61"/>
      <c r="K48" s="60"/>
      <c r="L48" s="59"/>
      <c r="M48" s="58"/>
      <c r="N48" s="2"/>
      <c r="V48" s="49"/>
    </row>
    <row r="49" spans="1:22" ht="21" thickBot="1">
      <c r="A49" s="300"/>
      <c r="B49" s="57" t="s">
        <v>489</v>
      </c>
      <c r="C49" s="57" t="s">
        <v>739</v>
      </c>
      <c r="D49" s="56">
        <v>45589</v>
      </c>
      <c r="E49" s="55" t="s">
        <v>4</v>
      </c>
      <c r="F49" s="54" t="s">
        <v>580</v>
      </c>
      <c r="G49" s="310"/>
      <c r="H49" s="311"/>
      <c r="I49" s="312"/>
      <c r="J49" s="53"/>
      <c r="K49" s="52"/>
      <c r="L49" s="52"/>
      <c r="M49" s="51"/>
      <c r="N49" s="2"/>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V50" s="49"/>
    </row>
    <row r="51" spans="1:22" ht="13.8" thickBot="1">
      <c r="A51" s="299"/>
      <c r="B51" s="68" t="s">
        <v>738</v>
      </c>
      <c r="C51" s="68" t="s">
        <v>737</v>
      </c>
      <c r="D51" s="67">
        <v>45592</v>
      </c>
      <c r="E51" s="66"/>
      <c r="F51" s="65" t="s">
        <v>547</v>
      </c>
      <c r="G51" s="303" t="s">
        <v>545</v>
      </c>
      <c r="H51" s="304"/>
      <c r="I51" s="305"/>
      <c r="J51" s="64" t="s">
        <v>736</v>
      </c>
      <c r="K51" s="63"/>
      <c r="L51" s="60" t="s">
        <v>3</v>
      </c>
      <c r="M51" s="62">
        <v>365</v>
      </c>
      <c r="N51" s="2"/>
      <c r="P51" s="1"/>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s="1" customFormat="1" ht="31.2" thickBot="1">
      <c r="A53" s="300"/>
      <c r="B53" s="57" t="s">
        <v>735</v>
      </c>
      <c r="C53" s="57" t="s">
        <v>545</v>
      </c>
      <c r="D53" s="56">
        <v>45594</v>
      </c>
      <c r="E53" s="55" t="s">
        <v>4</v>
      </c>
      <c r="F53" s="54" t="s">
        <v>734</v>
      </c>
      <c r="G53" s="310"/>
      <c r="H53" s="311"/>
      <c r="I53" s="312"/>
      <c r="J53" s="53"/>
      <c r="K53" s="52"/>
      <c r="L53" s="52"/>
      <c r="M53" s="51"/>
      <c r="N53" s="3"/>
      <c r="P53"/>
      <c r="Q53"/>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V54" s="49"/>
    </row>
    <row r="55" spans="1:22" ht="21" thickBot="1">
      <c r="A55" s="299"/>
      <c r="B55" s="68" t="s">
        <v>733</v>
      </c>
      <c r="C55" s="68" t="s">
        <v>732</v>
      </c>
      <c r="D55" s="67">
        <v>45603</v>
      </c>
      <c r="E55" s="66"/>
      <c r="F55" s="65" t="s">
        <v>731</v>
      </c>
      <c r="G55" s="303" t="s">
        <v>729</v>
      </c>
      <c r="H55" s="304"/>
      <c r="I55" s="305"/>
      <c r="J55" s="64" t="s">
        <v>6</v>
      </c>
      <c r="K55" s="63"/>
      <c r="L55" s="60" t="s">
        <v>3</v>
      </c>
      <c r="M55" s="62">
        <v>249</v>
      </c>
      <c r="N55" s="2"/>
      <c r="V55" s="49"/>
    </row>
    <row r="56" spans="1:22" ht="21" thickBot="1">
      <c r="A56" s="299"/>
      <c r="B56" s="90" t="s">
        <v>337</v>
      </c>
      <c r="C56" s="90" t="s">
        <v>339</v>
      </c>
      <c r="D56" s="90" t="s">
        <v>23</v>
      </c>
      <c r="E56" s="306" t="s">
        <v>341</v>
      </c>
      <c r="F56" s="306"/>
      <c r="G56" s="307"/>
      <c r="H56" s="308"/>
      <c r="I56" s="309"/>
      <c r="J56" s="61" t="s">
        <v>5</v>
      </c>
      <c r="K56" s="60"/>
      <c r="L56" s="59" t="s">
        <v>3</v>
      </c>
      <c r="M56" s="58">
        <v>150</v>
      </c>
      <c r="N56" s="2"/>
      <c r="V56" s="49"/>
    </row>
    <row r="57" spans="1:22" ht="21" thickBot="1">
      <c r="A57" s="300"/>
      <c r="B57" s="57" t="s">
        <v>730</v>
      </c>
      <c r="C57" s="57" t="s">
        <v>729</v>
      </c>
      <c r="D57" s="56">
        <v>45603</v>
      </c>
      <c r="E57" s="55" t="s">
        <v>4</v>
      </c>
      <c r="F57" s="54" t="s">
        <v>728</v>
      </c>
      <c r="G57" s="310"/>
      <c r="H57" s="311"/>
      <c r="I57" s="312"/>
      <c r="J57" s="53"/>
      <c r="K57" s="52"/>
      <c r="L57" s="52"/>
      <c r="M57" s="51"/>
      <c r="N57" s="2"/>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21" thickBot="1">
      <c r="A59" s="299"/>
      <c r="B59" s="68" t="s">
        <v>415</v>
      </c>
      <c r="C59" s="68" t="s">
        <v>727</v>
      </c>
      <c r="D59" s="67">
        <v>45630</v>
      </c>
      <c r="E59" s="66"/>
      <c r="F59" s="65" t="s">
        <v>726</v>
      </c>
      <c r="G59" s="303" t="s">
        <v>724</v>
      </c>
      <c r="H59" s="304"/>
      <c r="I59" s="305"/>
      <c r="J59" s="64" t="s">
        <v>18</v>
      </c>
      <c r="K59" s="60"/>
      <c r="L59" s="60" t="s">
        <v>3</v>
      </c>
      <c r="M59" s="62">
        <v>232</v>
      </c>
      <c r="N59" s="2"/>
      <c r="V59" s="49"/>
    </row>
    <row r="60" spans="1:22" ht="13.8" thickBot="1">
      <c r="A60" s="299"/>
      <c r="B60" s="68"/>
      <c r="C60" s="68"/>
      <c r="D60" s="67"/>
      <c r="E60" s="66"/>
      <c r="F60" s="65"/>
      <c r="G60" s="169"/>
      <c r="H60" s="170"/>
      <c r="I60" s="171"/>
      <c r="J60" s="85" t="s">
        <v>5</v>
      </c>
      <c r="K60" s="84"/>
      <c r="L60" s="84" t="s">
        <v>3</v>
      </c>
      <c r="M60" s="192">
        <v>42</v>
      </c>
      <c r="N60" s="12"/>
      <c r="V60" s="49"/>
    </row>
    <row r="61" spans="1:22" ht="21" thickBot="1">
      <c r="A61" s="299"/>
      <c r="B61" s="90" t="s">
        <v>337</v>
      </c>
      <c r="C61" s="90" t="s">
        <v>339</v>
      </c>
      <c r="D61" s="90" t="s">
        <v>23</v>
      </c>
      <c r="E61" s="306" t="s">
        <v>341</v>
      </c>
      <c r="F61" s="306"/>
      <c r="G61" s="307"/>
      <c r="H61" s="308"/>
      <c r="I61" s="309"/>
      <c r="J61" s="64" t="s">
        <v>6</v>
      </c>
      <c r="K61" s="60"/>
      <c r="L61" s="60" t="s">
        <v>3</v>
      </c>
      <c r="M61" s="191">
        <v>178</v>
      </c>
      <c r="N61" s="2"/>
      <c r="V61" s="49"/>
    </row>
    <row r="62" spans="1:22" ht="21" thickBot="1">
      <c r="A62" s="300"/>
      <c r="B62" s="57" t="s">
        <v>725</v>
      </c>
      <c r="C62" s="57" t="s">
        <v>724</v>
      </c>
      <c r="D62" s="56">
        <v>45632</v>
      </c>
      <c r="E62" s="55" t="s">
        <v>4</v>
      </c>
      <c r="F62" s="54" t="s">
        <v>723</v>
      </c>
      <c r="G62" s="310"/>
      <c r="H62" s="311"/>
      <c r="I62" s="312"/>
      <c r="J62" s="53" t="s">
        <v>388</v>
      </c>
      <c r="K62" s="52"/>
      <c r="L62" s="52" t="s">
        <v>3</v>
      </c>
      <c r="M62" s="51">
        <v>125</v>
      </c>
      <c r="N62" s="2"/>
      <c r="V62" s="49"/>
    </row>
    <row r="63" spans="1:22" ht="24" customHeight="1" thickBot="1">
      <c r="A63" s="299">
        <f>A58+1</f>
        <v>12</v>
      </c>
      <c r="B63" s="89" t="s">
        <v>336</v>
      </c>
      <c r="C63" s="89" t="s">
        <v>338</v>
      </c>
      <c r="D63" s="89" t="s">
        <v>24</v>
      </c>
      <c r="E63" s="301" t="s">
        <v>340</v>
      </c>
      <c r="F63" s="301"/>
      <c r="G63" s="301" t="s">
        <v>332</v>
      </c>
      <c r="H63" s="302"/>
      <c r="I63" s="92"/>
      <c r="J63" s="70"/>
      <c r="K63" s="70"/>
      <c r="L63" s="70"/>
      <c r="M63" s="69"/>
      <c r="N63" s="2"/>
      <c r="V63" s="49"/>
    </row>
    <row r="64" spans="1:22" ht="13.8" thickBot="1">
      <c r="A64" s="299"/>
      <c r="B64" s="68"/>
      <c r="C64" s="68"/>
      <c r="D64" s="67"/>
      <c r="E64" s="66"/>
      <c r="F64" s="65"/>
      <c r="G64" s="303"/>
      <c r="H64" s="304"/>
      <c r="I64" s="305"/>
      <c r="J64" s="64"/>
      <c r="K64" s="63"/>
      <c r="L64" s="60"/>
      <c r="M64" s="62"/>
      <c r="N64" s="2"/>
      <c r="V64" s="49"/>
    </row>
    <row r="65" spans="1:22" ht="21" thickBot="1">
      <c r="A65" s="299"/>
      <c r="B65" s="90" t="s">
        <v>337</v>
      </c>
      <c r="C65" s="90" t="s">
        <v>339</v>
      </c>
      <c r="D65" s="90" t="s">
        <v>23</v>
      </c>
      <c r="E65" s="306" t="s">
        <v>341</v>
      </c>
      <c r="F65" s="306"/>
      <c r="G65" s="307"/>
      <c r="H65" s="308"/>
      <c r="I65" s="309"/>
      <c r="J65" s="61"/>
      <c r="K65" s="60"/>
      <c r="L65" s="59"/>
      <c r="M65" s="58"/>
      <c r="N65" s="2"/>
      <c r="V65" s="49"/>
    </row>
    <row r="66" spans="1:22" ht="13.8" thickBot="1">
      <c r="A66" s="300"/>
      <c r="B66" s="57"/>
      <c r="C66" s="57"/>
      <c r="D66" s="56"/>
      <c r="E66" s="55" t="s">
        <v>4</v>
      </c>
      <c r="F66" s="54"/>
      <c r="G66" s="310"/>
      <c r="H66" s="311"/>
      <c r="I66" s="312"/>
      <c r="J66" s="53"/>
      <c r="K66" s="52"/>
      <c r="L66" s="52"/>
      <c r="M66" s="51"/>
      <c r="N66" s="2"/>
      <c r="V66" s="49"/>
    </row>
    <row r="67" spans="1:22" ht="24" customHeight="1" thickBot="1">
      <c r="A67" s="299">
        <f>A63+1</f>
        <v>13</v>
      </c>
      <c r="B67" s="89" t="s">
        <v>336</v>
      </c>
      <c r="C67" s="89" t="s">
        <v>338</v>
      </c>
      <c r="D67" s="89" t="s">
        <v>24</v>
      </c>
      <c r="E67" s="301" t="s">
        <v>340</v>
      </c>
      <c r="F67" s="301"/>
      <c r="G67" s="301" t="s">
        <v>332</v>
      </c>
      <c r="H67" s="302"/>
      <c r="I67" s="92"/>
      <c r="J67" s="70"/>
      <c r="K67" s="70"/>
      <c r="L67" s="70"/>
      <c r="M67" s="69"/>
      <c r="N67" s="2"/>
      <c r="V67" s="49"/>
    </row>
    <row r="68" spans="1:22" ht="13.8" thickBot="1">
      <c r="A68" s="299"/>
      <c r="B68" s="68"/>
      <c r="C68" s="68"/>
      <c r="D68" s="67"/>
      <c r="E68" s="66"/>
      <c r="F68" s="65"/>
      <c r="G68" s="303"/>
      <c r="H68" s="304"/>
      <c r="I68" s="305"/>
      <c r="J68" s="64"/>
      <c r="K68" s="63"/>
      <c r="L68" s="60"/>
      <c r="M68" s="62"/>
      <c r="N68" s="2"/>
      <c r="V68" s="49"/>
    </row>
    <row r="69" spans="1:22" ht="21" thickBot="1">
      <c r="A69" s="299"/>
      <c r="B69" s="90" t="s">
        <v>337</v>
      </c>
      <c r="C69" s="90" t="s">
        <v>339</v>
      </c>
      <c r="D69" s="90" t="s">
        <v>23</v>
      </c>
      <c r="E69" s="306" t="s">
        <v>341</v>
      </c>
      <c r="F69" s="306"/>
      <c r="G69" s="307"/>
      <c r="H69" s="308"/>
      <c r="I69" s="309"/>
      <c r="J69" s="61"/>
      <c r="K69" s="60"/>
      <c r="L69" s="59"/>
      <c r="M69" s="58"/>
      <c r="N69" s="2"/>
      <c r="V69" s="49"/>
    </row>
    <row r="70" spans="1:22" ht="13.8" thickBot="1">
      <c r="A70" s="300"/>
      <c r="B70" s="57"/>
      <c r="C70" s="57"/>
      <c r="D70" s="56"/>
      <c r="E70" s="55" t="s">
        <v>4</v>
      </c>
      <c r="F70" s="54"/>
      <c r="G70" s="310"/>
      <c r="H70" s="311"/>
      <c r="I70" s="312"/>
      <c r="J70" s="53"/>
      <c r="K70" s="52"/>
      <c r="L70" s="52"/>
      <c r="M70" s="51"/>
      <c r="N70" s="2"/>
      <c r="V70" s="49"/>
    </row>
    <row r="71" spans="1:22" ht="24" customHeight="1" thickBot="1">
      <c r="A71" s="299">
        <f>A67+1</f>
        <v>14</v>
      </c>
      <c r="B71" s="89" t="s">
        <v>336</v>
      </c>
      <c r="C71" s="89" t="s">
        <v>338</v>
      </c>
      <c r="D71" s="89" t="s">
        <v>24</v>
      </c>
      <c r="E71" s="301" t="s">
        <v>340</v>
      </c>
      <c r="F71" s="301"/>
      <c r="G71" s="301" t="s">
        <v>332</v>
      </c>
      <c r="H71" s="302"/>
      <c r="I71" s="92"/>
      <c r="J71" s="70"/>
      <c r="K71" s="70"/>
      <c r="L71" s="70"/>
      <c r="M71" s="69"/>
      <c r="N71" s="2"/>
      <c r="V71" s="49"/>
    </row>
    <row r="72" spans="1:22" ht="13.8" thickBot="1">
      <c r="A72" s="299"/>
      <c r="B72" s="68"/>
      <c r="C72" s="68"/>
      <c r="D72" s="67"/>
      <c r="E72" s="66"/>
      <c r="F72" s="65"/>
      <c r="G72" s="303"/>
      <c r="H72" s="304"/>
      <c r="I72" s="305"/>
      <c r="J72" s="64"/>
      <c r="K72" s="63"/>
      <c r="L72" s="60"/>
      <c r="M72" s="62"/>
      <c r="N72" s="2"/>
      <c r="V72" s="49"/>
    </row>
    <row r="73" spans="1:22" ht="21" thickBot="1">
      <c r="A73" s="299"/>
      <c r="B73" s="90" t="s">
        <v>337</v>
      </c>
      <c r="C73" s="90" t="s">
        <v>339</v>
      </c>
      <c r="D73" s="90" t="s">
        <v>23</v>
      </c>
      <c r="E73" s="306" t="s">
        <v>341</v>
      </c>
      <c r="F73" s="306"/>
      <c r="G73" s="307"/>
      <c r="H73" s="308"/>
      <c r="I73" s="309"/>
      <c r="J73" s="61"/>
      <c r="K73" s="60"/>
      <c r="L73" s="59"/>
      <c r="M73" s="58"/>
      <c r="N73" s="2"/>
      <c r="V73" s="49"/>
    </row>
    <row r="74" spans="1:22" ht="13.8" thickBot="1">
      <c r="A74" s="300"/>
      <c r="B74" s="57"/>
      <c r="C74" s="57"/>
      <c r="D74" s="56"/>
      <c r="E74" s="55" t="s">
        <v>4</v>
      </c>
      <c r="F74" s="54"/>
      <c r="G74" s="310"/>
      <c r="H74" s="311"/>
      <c r="I74" s="312"/>
      <c r="J74" s="53"/>
      <c r="K74" s="52"/>
      <c r="L74" s="52"/>
      <c r="M74" s="51"/>
      <c r="N74" s="2"/>
      <c r="V74" s="49"/>
    </row>
    <row r="75" spans="1:22" ht="24" customHeight="1" thickBot="1">
      <c r="A75" s="299">
        <f>A71+1</f>
        <v>15</v>
      </c>
      <c r="B75" s="89" t="s">
        <v>336</v>
      </c>
      <c r="C75" s="89" t="s">
        <v>338</v>
      </c>
      <c r="D75" s="89" t="s">
        <v>24</v>
      </c>
      <c r="E75" s="301" t="s">
        <v>340</v>
      </c>
      <c r="F75" s="301"/>
      <c r="G75" s="301" t="s">
        <v>332</v>
      </c>
      <c r="H75" s="302"/>
      <c r="I75" s="92"/>
      <c r="J75" s="70"/>
      <c r="K75" s="70"/>
      <c r="L75" s="70"/>
      <c r="M75" s="69"/>
      <c r="N75" s="2"/>
      <c r="V75" s="49"/>
    </row>
    <row r="76" spans="1:22" ht="13.8" thickBot="1">
      <c r="A76" s="299"/>
      <c r="B76" s="68"/>
      <c r="C76" s="68"/>
      <c r="D76" s="67"/>
      <c r="E76" s="66"/>
      <c r="F76" s="65"/>
      <c r="G76" s="303"/>
      <c r="H76" s="304"/>
      <c r="I76" s="305"/>
      <c r="J76" s="64"/>
      <c r="K76" s="63"/>
      <c r="L76" s="60"/>
      <c r="M76" s="62"/>
      <c r="N76" s="2"/>
      <c r="V76" s="49"/>
    </row>
    <row r="77" spans="1:22" ht="21" thickBot="1">
      <c r="A77" s="299"/>
      <c r="B77" s="90" t="s">
        <v>337</v>
      </c>
      <c r="C77" s="90" t="s">
        <v>339</v>
      </c>
      <c r="D77" s="90" t="s">
        <v>23</v>
      </c>
      <c r="E77" s="306" t="s">
        <v>341</v>
      </c>
      <c r="F77" s="306"/>
      <c r="G77" s="307"/>
      <c r="H77" s="308"/>
      <c r="I77" s="309"/>
      <c r="J77" s="61"/>
      <c r="K77" s="60"/>
      <c r="L77" s="59"/>
      <c r="M77" s="58"/>
      <c r="N77" s="2"/>
      <c r="V77" s="49"/>
    </row>
    <row r="78" spans="1:22" ht="13.8" thickBot="1">
      <c r="A78" s="300"/>
      <c r="B78" s="57"/>
      <c r="C78" s="57"/>
      <c r="D78" s="56"/>
      <c r="E78" s="55" t="s">
        <v>4</v>
      </c>
      <c r="F78" s="54"/>
      <c r="G78" s="310"/>
      <c r="H78" s="311"/>
      <c r="I78" s="312"/>
      <c r="J78" s="53"/>
      <c r="K78" s="52"/>
      <c r="L78" s="52"/>
      <c r="M78" s="51"/>
      <c r="N78" s="2"/>
      <c r="V78" s="49"/>
    </row>
    <row r="79" spans="1:22" ht="24" customHeight="1" thickBot="1">
      <c r="A79" s="299">
        <f>A75+1</f>
        <v>16</v>
      </c>
      <c r="B79" s="89" t="s">
        <v>336</v>
      </c>
      <c r="C79" s="89" t="s">
        <v>338</v>
      </c>
      <c r="D79" s="89" t="s">
        <v>24</v>
      </c>
      <c r="E79" s="301" t="s">
        <v>340</v>
      </c>
      <c r="F79" s="301"/>
      <c r="G79" s="301" t="s">
        <v>332</v>
      </c>
      <c r="H79" s="302"/>
      <c r="I79" s="92"/>
      <c r="J79" s="70"/>
      <c r="K79" s="70"/>
      <c r="L79" s="70"/>
      <c r="M79" s="69"/>
      <c r="N79" s="2"/>
      <c r="V79" s="49"/>
    </row>
    <row r="80" spans="1:22" ht="13.8" thickBot="1">
      <c r="A80" s="299"/>
      <c r="B80" s="68"/>
      <c r="C80" s="68"/>
      <c r="D80" s="67"/>
      <c r="E80" s="66"/>
      <c r="F80" s="65"/>
      <c r="G80" s="303"/>
      <c r="H80" s="304"/>
      <c r="I80" s="305"/>
      <c r="J80" s="64"/>
      <c r="K80" s="63"/>
      <c r="L80" s="60"/>
      <c r="M80" s="62"/>
      <c r="N80" s="2"/>
      <c r="V80" s="49"/>
    </row>
    <row r="81" spans="1:22" ht="21" thickBot="1">
      <c r="A81" s="299"/>
      <c r="B81" s="90" t="s">
        <v>337</v>
      </c>
      <c r="C81" s="90" t="s">
        <v>339</v>
      </c>
      <c r="D81" s="90" t="s">
        <v>23</v>
      </c>
      <c r="E81" s="306" t="s">
        <v>341</v>
      </c>
      <c r="F81" s="306"/>
      <c r="G81" s="307"/>
      <c r="H81" s="308"/>
      <c r="I81" s="309"/>
      <c r="J81" s="61"/>
      <c r="K81" s="60"/>
      <c r="L81" s="59"/>
      <c r="M81" s="58"/>
      <c r="N81" s="2"/>
      <c r="V81" s="49"/>
    </row>
    <row r="82" spans="1:22" ht="13.8" thickBot="1">
      <c r="A82" s="300"/>
      <c r="B82" s="57"/>
      <c r="C82" s="57"/>
      <c r="D82" s="56"/>
      <c r="E82" s="55" t="s">
        <v>4</v>
      </c>
      <c r="F82" s="54"/>
      <c r="G82" s="310"/>
      <c r="H82" s="311"/>
      <c r="I82" s="312"/>
      <c r="J82" s="53"/>
      <c r="K82" s="52"/>
      <c r="L82" s="52"/>
      <c r="M82" s="51"/>
      <c r="N82" s="2"/>
      <c r="V82" s="49"/>
    </row>
    <row r="83" spans="1:22" ht="24" customHeight="1" thickBot="1">
      <c r="A83" s="299">
        <f>A79+1</f>
        <v>17</v>
      </c>
      <c r="B83" s="89" t="s">
        <v>336</v>
      </c>
      <c r="C83" s="89" t="s">
        <v>338</v>
      </c>
      <c r="D83" s="89" t="s">
        <v>24</v>
      </c>
      <c r="E83" s="301" t="s">
        <v>340</v>
      </c>
      <c r="F83" s="301"/>
      <c r="G83" s="301" t="s">
        <v>332</v>
      </c>
      <c r="H83" s="302"/>
      <c r="I83" s="92"/>
      <c r="J83" s="70"/>
      <c r="K83" s="70"/>
      <c r="L83" s="70"/>
      <c r="M83" s="69"/>
      <c r="N83" s="2"/>
      <c r="V83" s="49"/>
    </row>
    <row r="84" spans="1:22" ht="13.8" thickBot="1">
      <c r="A84" s="299"/>
      <c r="B84" s="68"/>
      <c r="C84" s="68"/>
      <c r="D84" s="67"/>
      <c r="E84" s="66"/>
      <c r="F84" s="65"/>
      <c r="G84" s="303"/>
      <c r="H84" s="304"/>
      <c r="I84" s="305"/>
      <c r="J84" s="64"/>
      <c r="K84" s="63"/>
      <c r="L84" s="60"/>
      <c r="M84" s="62"/>
      <c r="N84" s="2"/>
      <c r="V84" s="49"/>
    </row>
    <row r="85" spans="1:22" ht="21" thickBot="1">
      <c r="A85" s="299"/>
      <c r="B85" s="90" t="s">
        <v>337</v>
      </c>
      <c r="C85" s="90" t="s">
        <v>339</v>
      </c>
      <c r="D85" s="90" t="s">
        <v>23</v>
      </c>
      <c r="E85" s="306" t="s">
        <v>341</v>
      </c>
      <c r="F85" s="306"/>
      <c r="G85" s="307"/>
      <c r="H85" s="308"/>
      <c r="I85" s="309"/>
      <c r="J85" s="61"/>
      <c r="K85" s="60"/>
      <c r="L85" s="59"/>
      <c r="M85" s="58"/>
      <c r="N85" s="2"/>
      <c r="V85" s="49"/>
    </row>
    <row r="86" spans="1:22" ht="13.8" thickBot="1">
      <c r="A86" s="300"/>
      <c r="B86" s="57"/>
      <c r="C86" s="57"/>
      <c r="D86" s="56"/>
      <c r="E86" s="55" t="s">
        <v>4</v>
      </c>
      <c r="F86" s="54"/>
      <c r="G86" s="310"/>
      <c r="H86" s="311"/>
      <c r="I86" s="312"/>
      <c r="J86" s="53"/>
      <c r="K86" s="52"/>
      <c r="L86" s="52"/>
      <c r="M86" s="51"/>
      <c r="N86" s="2"/>
      <c r="V86" s="49"/>
    </row>
    <row r="87" spans="1:22" ht="24" customHeight="1" thickBot="1">
      <c r="A87" s="299">
        <f>A83+1</f>
        <v>18</v>
      </c>
      <c r="B87" s="89" t="s">
        <v>336</v>
      </c>
      <c r="C87" s="89" t="s">
        <v>338</v>
      </c>
      <c r="D87" s="89" t="s">
        <v>24</v>
      </c>
      <c r="E87" s="301" t="s">
        <v>340</v>
      </c>
      <c r="F87" s="301"/>
      <c r="G87" s="301" t="s">
        <v>332</v>
      </c>
      <c r="H87" s="302"/>
      <c r="I87" s="92"/>
      <c r="J87" s="70"/>
      <c r="K87" s="70"/>
      <c r="L87" s="70"/>
      <c r="M87" s="69"/>
      <c r="N87" s="2"/>
      <c r="V87" s="49"/>
    </row>
    <row r="88" spans="1:22" ht="13.8" thickBot="1">
      <c r="A88" s="299"/>
      <c r="B88" s="68"/>
      <c r="C88" s="68"/>
      <c r="D88" s="67"/>
      <c r="E88" s="66"/>
      <c r="F88" s="65"/>
      <c r="G88" s="303"/>
      <c r="H88" s="304"/>
      <c r="I88" s="305"/>
      <c r="J88" s="64"/>
      <c r="K88" s="63"/>
      <c r="L88" s="60"/>
      <c r="M88" s="62"/>
      <c r="N88" s="2"/>
      <c r="V88" s="49"/>
    </row>
    <row r="89" spans="1:22" ht="21" thickBot="1">
      <c r="A89" s="299"/>
      <c r="B89" s="90" t="s">
        <v>337</v>
      </c>
      <c r="C89" s="90" t="s">
        <v>339</v>
      </c>
      <c r="D89" s="90" t="s">
        <v>23</v>
      </c>
      <c r="E89" s="306" t="s">
        <v>341</v>
      </c>
      <c r="F89" s="306"/>
      <c r="G89" s="307"/>
      <c r="H89" s="308"/>
      <c r="I89" s="309"/>
      <c r="J89" s="61"/>
      <c r="K89" s="60"/>
      <c r="L89" s="59"/>
      <c r="M89" s="58"/>
      <c r="N89" s="2"/>
      <c r="V89" s="49"/>
    </row>
    <row r="90" spans="1:22" ht="13.8" thickBot="1">
      <c r="A90" s="300"/>
      <c r="B90" s="57"/>
      <c r="C90" s="57"/>
      <c r="D90" s="56"/>
      <c r="E90" s="55" t="s">
        <v>4</v>
      </c>
      <c r="F90" s="54"/>
      <c r="G90" s="310"/>
      <c r="H90" s="311"/>
      <c r="I90" s="312"/>
      <c r="J90" s="53"/>
      <c r="K90" s="52"/>
      <c r="L90" s="52"/>
      <c r="M90" s="51"/>
      <c r="N90" s="2"/>
      <c r="V90" s="49"/>
    </row>
    <row r="91" spans="1:22" ht="24" customHeight="1" thickBot="1">
      <c r="A91" s="299">
        <f>A87+1</f>
        <v>19</v>
      </c>
      <c r="B91" s="89" t="s">
        <v>336</v>
      </c>
      <c r="C91" s="89" t="s">
        <v>338</v>
      </c>
      <c r="D91" s="89" t="s">
        <v>24</v>
      </c>
      <c r="E91" s="301" t="s">
        <v>340</v>
      </c>
      <c r="F91" s="301"/>
      <c r="G91" s="301" t="s">
        <v>332</v>
      </c>
      <c r="H91" s="302"/>
      <c r="I91" s="92"/>
      <c r="J91" s="70"/>
      <c r="K91" s="70"/>
      <c r="L91" s="70"/>
      <c r="M91" s="69"/>
      <c r="N91" s="2"/>
      <c r="V91" s="49"/>
    </row>
    <row r="92" spans="1:22" ht="13.8" thickBot="1">
      <c r="A92" s="299"/>
      <c r="B92" s="68"/>
      <c r="C92" s="68"/>
      <c r="D92" s="67"/>
      <c r="E92" s="66"/>
      <c r="F92" s="65"/>
      <c r="G92" s="303"/>
      <c r="H92" s="304"/>
      <c r="I92" s="305"/>
      <c r="J92" s="64"/>
      <c r="K92" s="63"/>
      <c r="L92" s="60"/>
      <c r="M92" s="62"/>
      <c r="N92" s="2"/>
      <c r="V92" s="49"/>
    </row>
    <row r="93" spans="1:22" ht="21" thickBot="1">
      <c r="A93" s="299"/>
      <c r="B93" s="90" t="s">
        <v>337</v>
      </c>
      <c r="C93" s="90" t="s">
        <v>339</v>
      </c>
      <c r="D93" s="90" t="s">
        <v>23</v>
      </c>
      <c r="E93" s="306" t="s">
        <v>341</v>
      </c>
      <c r="F93" s="306"/>
      <c r="G93" s="307"/>
      <c r="H93" s="308"/>
      <c r="I93" s="309"/>
      <c r="J93" s="61"/>
      <c r="K93" s="60"/>
      <c r="L93" s="59"/>
      <c r="M93" s="58"/>
      <c r="N93" s="2"/>
      <c r="V93" s="49"/>
    </row>
    <row r="94" spans="1:22" ht="13.8" thickBot="1">
      <c r="A94" s="300"/>
      <c r="B94" s="57"/>
      <c r="C94" s="57"/>
      <c r="D94" s="56"/>
      <c r="E94" s="55" t="s">
        <v>4</v>
      </c>
      <c r="F94" s="54"/>
      <c r="G94" s="310"/>
      <c r="H94" s="311"/>
      <c r="I94" s="312"/>
      <c r="J94" s="53"/>
      <c r="K94" s="52"/>
      <c r="L94" s="52"/>
      <c r="M94" s="51"/>
      <c r="N94" s="2"/>
      <c r="V94" s="49"/>
    </row>
    <row r="95" spans="1:22" ht="24" customHeight="1" thickBot="1">
      <c r="A95" s="299">
        <f>A91+1</f>
        <v>20</v>
      </c>
      <c r="B95" s="89" t="s">
        <v>336</v>
      </c>
      <c r="C95" s="89" t="s">
        <v>338</v>
      </c>
      <c r="D95" s="89" t="s">
        <v>24</v>
      </c>
      <c r="E95" s="301" t="s">
        <v>340</v>
      </c>
      <c r="F95" s="301"/>
      <c r="G95" s="301" t="s">
        <v>332</v>
      </c>
      <c r="H95" s="302"/>
      <c r="I95" s="92"/>
      <c r="J95" s="70"/>
      <c r="K95" s="70"/>
      <c r="L95" s="70"/>
      <c r="M95" s="69"/>
      <c r="N95" s="2"/>
      <c r="V95" s="49"/>
    </row>
    <row r="96" spans="1:22" ht="13.8" thickBot="1">
      <c r="A96" s="299"/>
      <c r="B96" s="68"/>
      <c r="C96" s="68"/>
      <c r="D96" s="67"/>
      <c r="E96" s="66"/>
      <c r="F96" s="65"/>
      <c r="G96" s="303"/>
      <c r="H96" s="304"/>
      <c r="I96" s="305"/>
      <c r="J96" s="64"/>
      <c r="K96" s="63"/>
      <c r="L96" s="60"/>
      <c r="M96" s="62"/>
      <c r="N96" s="2"/>
      <c r="V96" s="49"/>
    </row>
    <row r="97" spans="1:22" ht="21" thickBot="1">
      <c r="A97" s="299"/>
      <c r="B97" s="90" t="s">
        <v>337</v>
      </c>
      <c r="C97" s="90" t="s">
        <v>339</v>
      </c>
      <c r="D97" s="90" t="s">
        <v>23</v>
      </c>
      <c r="E97" s="306" t="s">
        <v>341</v>
      </c>
      <c r="F97" s="306"/>
      <c r="G97" s="307"/>
      <c r="H97" s="308"/>
      <c r="I97" s="309"/>
      <c r="J97" s="61"/>
      <c r="K97" s="60"/>
      <c r="L97" s="59"/>
      <c r="M97" s="58"/>
      <c r="N97" s="2"/>
      <c r="V97" s="49"/>
    </row>
    <row r="98" spans="1:22" ht="13.8" thickBot="1">
      <c r="A98" s="300"/>
      <c r="B98" s="57"/>
      <c r="C98" s="57"/>
      <c r="D98" s="56"/>
      <c r="E98" s="55" t="s">
        <v>4</v>
      </c>
      <c r="F98" s="54"/>
      <c r="G98" s="310"/>
      <c r="H98" s="311"/>
      <c r="I98" s="312"/>
      <c r="J98" s="53"/>
      <c r="K98" s="52"/>
      <c r="L98" s="52"/>
      <c r="M98" s="51"/>
      <c r="N98" s="2"/>
      <c r="V98" s="49"/>
    </row>
    <row r="99" spans="1:22" ht="24" customHeight="1" thickBot="1">
      <c r="A99" s="299">
        <f>A95+1</f>
        <v>21</v>
      </c>
      <c r="B99" s="89" t="s">
        <v>336</v>
      </c>
      <c r="C99" s="89" t="s">
        <v>338</v>
      </c>
      <c r="D99" s="89" t="s">
        <v>24</v>
      </c>
      <c r="E99" s="301" t="s">
        <v>340</v>
      </c>
      <c r="F99" s="301"/>
      <c r="G99" s="301" t="s">
        <v>332</v>
      </c>
      <c r="H99" s="302"/>
      <c r="I99" s="92"/>
      <c r="J99" s="70"/>
      <c r="K99" s="70"/>
      <c r="L99" s="70"/>
      <c r="M99" s="69"/>
      <c r="N99" s="2"/>
      <c r="V99" s="49"/>
    </row>
    <row r="100" spans="1:22" ht="13.8" thickBot="1">
      <c r="A100" s="299"/>
      <c r="B100" s="68"/>
      <c r="C100" s="68"/>
      <c r="D100" s="67"/>
      <c r="E100" s="66"/>
      <c r="F100" s="65"/>
      <c r="G100" s="303"/>
      <c r="H100" s="304"/>
      <c r="I100" s="305"/>
      <c r="J100" s="64"/>
      <c r="K100" s="63"/>
      <c r="L100" s="60"/>
      <c r="M100" s="62"/>
      <c r="N100" s="2"/>
      <c r="V100" s="49"/>
    </row>
    <row r="101" spans="1:22" ht="21" thickBot="1">
      <c r="A101" s="299"/>
      <c r="B101" s="90" t="s">
        <v>337</v>
      </c>
      <c r="C101" s="90" t="s">
        <v>339</v>
      </c>
      <c r="D101" s="90" t="s">
        <v>23</v>
      </c>
      <c r="E101" s="306" t="s">
        <v>341</v>
      </c>
      <c r="F101" s="306"/>
      <c r="G101" s="307"/>
      <c r="H101" s="308"/>
      <c r="I101" s="309"/>
      <c r="J101" s="61"/>
      <c r="K101" s="60"/>
      <c r="L101" s="59"/>
      <c r="M101" s="58"/>
      <c r="N101" s="2"/>
      <c r="V101" s="49"/>
    </row>
    <row r="102" spans="1:22" ht="13.8" thickBot="1">
      <c r="A102" s="300"/>
      <c r="B102" s="57"/>
      <c r="C102" s="57"/>
      <c r="D102" s="56"/>
      <c r="E102" s="55" t="s">
        <v>4</v>
      </c>
      <c r="F102" s="54"/>
      <c r="G102" s="310"/>
      <c r="H102" s="311"/>
      <c r="I102" s="312"/>
      <c r="J102" s="53"/>
      <c r="K102" s="52"/>
      <c r="L102" s="52"/>
      <c r="M102" s="51"/>
      <c r="N102" s="2"/>
      <c r="V102" s="49"/>
    </row>
    <row r="103" spans="1:22" ht="24" customHeight="1" thickBot="1">
      <c r="A103" s="299">
        <f>A99+1</f>
        <v>22</v>
      </c>
      <c r="B103" s="89" t="s">
        <v>336</v>
      </c>
      <c r="C103" s="89" t="s">
        <v>338</v>
      </c>
      <c r="D103" s="89" t="s">
        <v>24</v>
      </c>
      <c r="E103" s="301" t="s">
        <v>340</v>
      </c>
      <c r="F103" s="301"/>
      <c r="G103" s="301" t="s">
        <v>332</v>
      </c>
      <c r="H103" s="302"/>
      <c r="I103" s="92"/>
      <c r="J103" s="70"/>
      <c r="K103" s="70"/>
      <c r="L103" s="70"/>
      <c r="M103" s="69"/>
      <c r="N103" s="2"/>
      <c r="V103" s="49"/>
    </row>
    <row r="104" spans="1:22" ht="13.8" thickBot="1">
      <c r="A104" s="299"/>
      <c r="B104" s="68"/>
      <c r="C104" s="68"/>
      <c r="D104" s="67"/>
      <c r="E104" s="66"/>
      <c r="F104" s="65"/>
      <c r="G104" s="303"/>
      <c r="H104" s="304"/>
      <c r="I104" s="305"/>
      <c r="J104" s="64"/>
      <c r="K104" s="63"/>
      <c r="L104" s="60"/>
      <c r="M104" s="62"/>
      <c r="N104" s="2"/>
      <c r="V104" s="49"/>
    </row>
    <row r="105" spans="1:22" ht="21" thickBot="1">
      <c r="A105" s="299"/>
      <c r="B105" s="90" t="s">
        <v>337</v>
      </c>
      <c r="C105" s="90" t="s">
        <v>339</v>
      </c>
      <c r="D105" s="90" t="s">
        <v>23</v>
      </c>
      <c r="E105" s="306" t="s">
        <v>341</v>
      </c>
      <c r="F105" s="306"/>
      <c r="G105" s="307"/>
      <c r="H105" s="308"/>
      <c r="I105" s="309"/>
      <c r="J105" s="61"/>
      <c r="K105" s="60"/>
      <c r="L105" s="59"/>
      <c r="M105" s="58"/>
      <c r="N105" s="2"/>
      <c r="V105" s="49"/>
    </row>
    <row r="106" spans="1:22" ht="13.8" thickBot="1">
      <c r="A106" s="300"/>
      <c r="B106" s="57"/>
      <c r="C106" s="57"/>
      <c r="D106" s="56"/>
      <c r="E106" s="55" t="s">
        <v>4</v>
      </c>
      <c r="F106" s="54"/>
      <c r="G106" s="310"/>
      <c r="H106" s="311"/>
      <c r="I106" s="312"/>
      <c r="J106" s="53"/>
      <c r="K106" s="52"/>
      <c r="L106" s="52"/>
      <c r="M106" s="51"/>
      <c r="N106" s="2"/>
      <c r="V106" s="49"/>
    </row>
    <row r="107" spans="1:22" ht="24" customHeight="1" thickBot="1">
      <c r="A107" s="299">
        <f>A103+1</f>
        <v>23</v>
      </c>
      <c r="B107" s="89" t="s">
        <v>336</v>
      </c>
      <c r="C107" s="89" t="s">
        <v>338</v>
      </c>
      <c r="D107" s="89" t="s">
        <v>24</v>
      </c>
      <c r="E107" s="301" t="s">
        <v>340</v>
      </c>
      <c r="F107" s="301"/>
      <c r="G107" s="301" t="s">
        <v>332</v>
      </c>
      <c r="H107" s="302"/>
      <c r="I107" s="92"/>
      <c r="J107" s="70"/>
      <c r="K107" s="70"/>
      <c r="L107" s="70"/>
      <c r="M107" s="69"/>
      <c r="N107" s="2"/>
      <c r="V107" s="49"/>
    </row>
    <row r="108" spans="1:22" ht="13.8" thickBot="1">
      <c r="A108" s="299"/>
      <c r="B108" s="68"/>
      <c r="C108" s="68"/>
      <c r="D108" s="67"/>
      <c r="E108" s="66"/>
      <c r="F108" s="65"/>
      <c r="G108" s="303"/>
      <c r="H108" s="304"/>
      <c r="I108" s="305"/>
      <c r="J108" s="64"/>
      <c r="K108" s="63"/>
      <c r="L108" s="60"/>
      <c r="M108" s="62"/>
      <c r="N108" s="2"/>
      <c r="V108" s="49"/>
    </row>
    <row r="109" spans="1:22" ht="21" thickBot="1">
      <c r="A109" s="299"/>
      <c r="B109" s="90" t="s">
        <v>337</v>
      </c>
      <c r="C109" s="90" t="s">
        <v>339</v>
      </c>
      <c r="D109" s="90" t="s">
        <v>23</v>
      </c>
      <c r="E109" s="306" t="s">
        <v>341</v>
      </c>
      <c r="F109" s="306"/>
      <c r="G109" s="307"/>
      <c r="H109" s="308"/>
      <c r="I109" s="309"/>
      <c r="J109" s="61"/>
      <c r="K109" s="60"/>
      <c r="L109" s="59"/>
      <c r="M109" s="58"/>
      <c r="N109" s="2"/>
      <c r="V109" s="49"/>
    </row>
    <row r="110" spans="1:22" ht="13.8" thickBot="1">
      <c r="A110" s="300"/>
      <c r="B110" s="57"/>
      <c r="C110" s="57"/>
      <c r="D110" s="56"/>
      <c r="E110" s="55" t="s">
        <v>4</v>
      </c>
      <c r="F110" s="54"/>
      <c r="G110" s="310"/>
      <c r="H110" s="311"/>
      <c r="I110" s="312"/>
      <c r="J110" s="53"/>
      <c r="K110" s="52"/>
      <c r="L110" s="52"/>
      <c r="M110" s="51"/>
      <c r="N110" s="2"/>
      <c r="V110" s="49"/>
    </row>
    <row r="111" spans="1:22" ht="24" customHeight="1" thickBot="1">
      <c r="A111" s="299">
        <f>A107+1</f>
        <v>24</v>
      </c>
      <c r="B111" s="89" t="s">
        <v>336</v>
      </c>
      <c r="C111" s="89" t="s">
        <v>338</v>
      </c>
      <c r="D111" s="89" t="s">
        <v>24</v>
      </c>
      <c r="E111" s="301" t="s">
        <v>340</v>
      </c>
      <c r="F111" s="301"/>
      <c r="G111" s="301" t="s">
        <v>332</v>
      </c>
      <c r="H111" s="302"/>
      <c r="I111" s="92"/>
      <c r="J111" s="70"/>
      <c r="K111" s="70"/>
      <c r="L111" s="70"/>
      <c r="M111" s="69"/>
      <c r="N111" s="2"/>
      <c r="V111" s="49"/>
    </row>
    <row r="112" spans="1:22" ht="13.8" thickBot="1">
      <c r="A112" s="299"/>
      <c r="B112" s="68"/>
      <c r="C112" s="68"/>
      <c r="D112" s="67"/>
      <c r="E112" s="66"/>
      <c r="F112" s="65"/>
      <c r="G112" s="303"/>
      <c r="H112" s="304"/>
      <c r="I112" s="305"/>
      <c r="J112" s="64"/>
      <c r="K112" s="63"/>
      <c r="L112" s="60"/>
      <c r="M112" s="62"/>
      <c r="N112" s="2"/>
      <c r="V112" s="49"/>
    </row>
    <row r="113" spans="1:22" ht="21" thickBot="1">
      <c r="A113" s="299"/>
      <c r="B113" s="90" t="s">
        <v>337</v>
      </c>
      <c r="C113" s="90" t="s">
        <v>339</v>
      </c>
      <c r="D113" s="90" t="s">
        <v>23</v>
      </c>
      <c r="E113" s="306" t="s">
        <v>341</v>
      </c>
      <c r="F113" s="306"/>
      <c r="G113" s="307"/>
      <c r="H113" s="308"/>
      <c r="I113" s="309"/>
      <c r="J113" s="61"/>
      <c r="K113" s="60"/>
      <c r="L113" s="59"/>
      <c r="M113" s="58"/>
      <c r="N113" s="2"/>
      <c r="V113" s="49"/>
    </row>
    <row r="114" spans="1:22" ht="13.8" thickBot="1">
      <c r="A114" s="300"/>
      <c r="B114" s="57"/>
      <c r="C114" s="57"/>
      <c r="D114" s="56"/>
      <c r="E114" s="55" t="s">
        <v>4</v>
      </c>
      <c r="F114" s="54"/>
      <c r="G114" s="310"/>
      <c r="H114" s="311"/>
      <c r="I114" s="312"/>
      <c r="J114" s="53"/>
      <c r="K114" s="52"/>
      <c r="L114" s="52"/>
      <c r="M114" s="51"/>
      <c r="N114" s="2"/>
      <c r="V114" s="49"/>
    </row>
    <row r="115" spans="1:22" ht="24" customHeight="1" thickBot="1">
      <c r="A115" s="299">
        <f>A111+1</f>
        <v>25</v>
      </c>
      <c r="B115" s="89" t="s">
        <v>336</v>
      </c>
      <c r="C115" s="89" t="s">
        <v>338</v>
      </c>
      <c r="D115" s="89" t="s">
        <v>24</v>
      </c>
      <c r="E115" s="301" t="s">
        <v>340</v>
      </c>
      <c r="F115" s="301"/>
      <c r="G115" s="301" t="s">
        <v>332</v>
      </c>
      <c r="H115" s="302"/>
      <c r="I115" s="92"/>
      <c r="J115" s="70"/>
      <c r="K115" s="70"/>
      <c r="L115" s="70"/>
      <c r="M115" s="69"/>
      <c r="N115" s="2"/>
      <c r="V115" s="49"/>
    </row>
    <row r="116" spans="1:22" ht="13.8" thickBot="1">
      <c r="A116" s="299"/>
      <c r="B116" s="68"/>
      <c r="C116" s="68"/>
      <c r="D116" s="67"/>
      <c r="E116" s="66"/>
      <c r="F116" s="65"/>
      <c r="G116" s="303"/>
      <c r="H116" s="304"/>
      <c r="I116" s="305"/>
      <c r="J116" s="64"/>
      <c r="K116" s="63"/>
      <c r="L116" s="60"/>
      <c r="M116" s="62"/>
      <c r="N116" s="2"/>
      <c r="V116" s="49"/>
    </row>
    <row r="117" spans="1:22" ht="21" thickBot="1">
      <c r="A117" s="299"/>
      <c r="B117" s="90" t="s">
        <v>337</v>
      </c>
      <c r="C117" s="90" t="s">
        <v>339</v>
      </c>
      <c r="D117" s="90" t="s">
        <v>23</v>
      </c>
      <c r="E117" s="306" t="s">
        <v>341</v>
      </c>
      <c r="F117" s="306"/>
      <c r="G117" s="307"/>
      <c r="H117" s="308"/>
      <c r="I117" s="309"/>
      <c r="J117" s="61"/>
      <c r="K117" s="60"/>
      <c r="L117" s="59"/>
      <c r="M117" s="58"/>
      <c r="N117" s="2"/>
      <c r="V117" s="49"/>
    </row>
    <row r="118" spans="1:22" ht="13.8" thickBot="1">
      <c r="A118" s="300"/>
      <c r="B118" s="57"/>
      <c r="C118" s="57"/>
      <c r="D118" s="56"/>
      <c r="E118" s="55" t="s">
        <v>4</v>
      </c>
      <c r="F118" s="54"/>
      <c r="G118" s="310"/>
      <c r="H118" s="311"/>
      <c r="I118" s="312"/>
      <c r="J118" s="53"/>
      <c r="K118" s="52"/>
      <c r="L118" s="52"/>
      <c r="M118" s="51"/>
      <c r="N118" s="2"/>
      <c r="V118" s="49"/>
    </row>
    <row r="119" spans="1:22" ht="24" customHeight="1" thickBot="1">
      <c r="A119" s="299">
        <f>A115+1</f>
        <v>26</v>
      </c>
      <c r="B119" s="89" t="s">
        <v>336</v>
      </c>
      <c r="C119" s="89" t="s">
        <v>338</v>
      </c>
      <c r="D119" s="89" t="s">
        <v>24</v>
      </c>
      <c r="E119" s="301" t="s">
        <v>340</v>
      </c>
      <c r="F119" s="301"/>
      <c r="G119" s="301" t="s">
        <v>332</v>
      </c>
      <c r="H119" s="302"/>
      <c r="I119" s="92"/>
      <c r="J119" s="70"/>
      <c r="K119" s="70"/>
      <c r="L119" s="70"/>
      <c r="M119" s="69"/>
      <c r="N119" s="2"/>
      <c r="V119" s="49"/>
    </row>
    <row r="120" spans="1:22" ht="13.8" thickBot="1">
      <c r="A120" s="299"/>
      <c r="B120" s="68"/>
      <c r="C120" s="68"/>
      <c r="D120" s="67"/>
      <c r="E120" s="66"/>
      <c r="F120" s="65"/>
      <c r="G120" s="303"/>
      <c r="H120" s="304"/>
      <c r="I120" s="305"/>
      <c r="J120" s="64"/>
      <c r="K120" s="63"/>
      <c r="L120" s="60"/>
      <c r="M120" s="62"/>
      <c r="N120" s="2"/>
      <c r="V120" s="49"/>
    </row>
    <row r="121" spans="1:22" ht="21" thickBot="1">
      <c r="A121" s="299"/>
      <c r="B121" s="90" t="s">
        <v>337</v>
      </c>
      <c r="C121" s="90" t="s">
        <v>339</v>
      </c>
      <c r="D121" s="90" t="s">
        <v>23</v>
      </c>
      <c r="E121" s="306" t="s">
        <v>341</v>
      </c>
      <c r="F121" s="306"/>
      <c r="G121" s="307"/>
      <c r="H121" s="308"/>
      <c r="I121" s="309"/>
      <c r="J121" s="61"/>
      <c r="K121" s="60"/>
      <c r="L121" s="59"/>
      <c r="M121" s="58"/>
      <c r="N121" s="2"/>
      <c r="V121" s="49"/>
    </row>
    <row r="122" spans="1:22" ht="13.8" thickBot="1">
      <c r="A122" s="300"/>
      <c r="B122" s="57"/>
      <c r="C122" s="57"/>
      <c r="D122" s="56"/>
      <c r="E122" s="55" t="s">
        <v>4</v>
      </c>
      <c r="F122" s="54"/>
      <c r="G122" s="310"/>
      <c r="H122" s="311"/>
      <c r="I122" s="312"/>
      <c r="J122" s="53"/>
      <c r="K122" s="52"/>
      <c r="L122" s="52"/>
      <c r="M122" s="51"/>
      <c r="N122" s="2"/>
      <c r="V122" s="49"/>
    </row>
    <row r="123" spans="1:22" ht="24" customHeight="1" thickBot="1">
      <c r="A123" s="299">
        <f>A119+1</f>
        <v>27</v>
      </c>
      <c r="B123" s="89" t="s">
        <v>336</v>
      </c>
      <c r="C123" s="89" t="s">
        <v>338</v>
      </c>
      <c r="D123" s="89" t="s">
        <v>24</v>
      </c>
      <c r="E123" s="301" t="s">
        <v>340</v>
      </c>
      <c r="F123" s="301"/>
      <c r="G123" s="301" t="s">
        <v>332</v>
      </c>
      <c r="H123" s="302"/>
      <c r="I123" s="92"/>
      <c r="J123" s="70"/>
      <c r="K123" s="70"/>
      <c r="L123" s="70"/>
      <c r="M123" s="69"/>
      <c r="N123" s="2"/>
      <c r="V123" s="49"/>
    </row>
    <row r="124" spans="1:22" ht="13.8" thickBot="1">
      <c r="A124" s="299"/>
      <c r="B124" s="68"/>
      <c r="C124" s="68"/>
      <c r="D124" s="67"/>
      <c r="E124" s="66"/>
      <c r="F124" s="65"/>
      <c r="G124" s="303"/>
      <c r="H124" s="304"/>
      <c r="I124" s="305"/>
      <c r="J124" s="64"/>
      <c r="K124" s="63"/>
      <c r="L124" s="60"/>
      <c r="M124" s="62"/>
      <c r="N124" s="2"/>
      <c r="V124" s="49"/>
    </row>
    <row r="125" spans="1:22" ht="21" thickBot="1">
      <c r="A125" s="299"/>
      <c r="B125" s="90" t="s">
        <v>337</v>
      </c>
      <c r="C125" s="90" t="s">
        <v>339</v>
      </c>
      <c r="D125" s="90" t="s">
        <v>23</v>
      </c>
      <c r="E125" s="306" t="s">
        <v>341</v>
      </c>
      <c r="F125" s="306"/>
      <c r="G125" s="307"/>
      <c r="H125" s="308"/>
      <c r="I125" s="309"/>
      <c r="J125" s="61"/>
      <c r="K125" s="60"/>
      <c r="L125" s="59"/>
      <c r="M125" s="58"/>
      <c r="N125" s="2"/>
      <c r="V125" s="49"/>
    </row>
    <row r="126" spans="1:22" ht="13.8" thickBot="1">
      <c r="A126" s="300"/>
      <c r="B126" s="57"/>
      <c r="C126" s="57"/>
      <c r="D126" s="56"/>
      <c r="E126" s="55" t="s">
        <v>4</v>
      </c>
      <c r="F126" s="54"/>
      <c r="G126" s="310"/>
      <c r="H126" s="311"/>
      <c r="I126" s="312"/>
      <c r="J126" s="53"/>
      <c r="K126" s="52"/>
      <c r="L126" s="52"/>
      <c r="M126" s="51"/>
      <c r="N126" s="2"/>
      <c r="V126" s="49"/>
    </row>
    <row r="127" spans="1:22" ht="24" customHeight="1" thickBot="1">
      <c r="A127" s="299">
        <f>A123+1</f>
        <v>28</v>
      </c>
      <c r="B127" s="89" t="s">
        <v>336</v>
      </c>
      <c r="C127" s="89" t="s">
        <v>338</v>
      </c>
      <c r="D127" s="89" t="s">
        <v>24</v>
      </c>
      <c r="E127" s="301" t="s">
        <v>340</v>
      </c>
      <c r="F127" s="301"/>
      <c r="G127" s="301" t="s">
        <v>332</v>
      </c>
      <c r="H127" s="302"/>
      <c r="I127" s="92"/>
      <c r="J127" s="70"/>
      <c r="K127" s="70"/>
      <c r="L127" s="70"/>
      <c r="M127" s="69"/>
      <c r="N127" s="2"/>
      <c r="V127" s="49"/>
    </row>
    <row r="128" spans="1:22" ht="13.8" thickBot="1">
      <c r="A128" s="299"/>
      <c r="B128" s="68"/>
      <c r="C128" s="68"/>
      <c r="D128" s="67"/>
      <c r="E128" s="66"/>
      <c r="F128" s="65"/>
      <c r="G128" s="303"/>
      <c r="H128" s="304"/>
      <c r="I128" s="305"/>
      <c r="J128" s="64"/>
      <c r="K128" s="63"/>
      <c r="L128" s="60"/>
      <c r="M128" s="62"/>
      <c r="N128" s="2"/>
      <c r="V128" s="49"/>
    </row>
    <row r="129" spans="1:22" ht="21" thickBot="1">
      <c r="A129" s="299"/>
      <c r="B129" s="90" t="s">
        <v>337</v>
      </c>
      <c r="C129" s="90" t="s">
        <v>339</v>
      </c>
      <c r="D129" s="90" t="s">
        <v>23</v>
      </c>
      <c r="E129" s="306" t="s">
        <v>341</v>
      </c>
      <c r="F129" s="306"/>
      <c r="G129" s="307"/>
      <c r="H129" s="308"/>
      <c r="I129" s="309"/>
      <c r="J129" s="61"/>
      <c r="K129" s="60"/>
      <c r="L129" s="59"/>
      <c r="M129" s="58"/>
      <c r="N129" s="2"/>
      <c r="V129" s="49"/>
    </row>
    <row r="130" spans="1:22" ht="13.8" thickBot="1">
      <c r="A130" s="300"/>
      <c r="B130" s="57"/>
      <c r="C130" s="57"/>
      <c r="D130" s="56"/>
      <c r="E130" s="55" t="s">
        <v>4</v>
      </c>
      <c r="F130" s="54"/>
      <c r="G130" s="310"/>
      <c r="H130" s="311"/>
      <c r="I130" s="312"/>
      <c r="J130" s="53"/>
      <c r="K130" s="52"/>
      <c r="L130" s="52"/>
      <c r="M130" s="51"/>
      <c r="N130" s="2"/>
      <c r="V130" s="49"/>
    </row>
    <row r="131" spans="1:22" ht="24" customHeight="1" thickBot="1">
      <c r="A131" s="299">
        <f>A127+1</f>
        <v>29</v>
      </c>
      <c r="B131" s="89" t="s">
        <v>336</v>
      </c>
      <c r="C131" s="89" t="s">
        <v>338</v>
      </c>
      <c r="D131" s="89" t="s">
        <v>24</v>
      </c>
      <c r="E131" s="301" t="s">
        <v>340</v>
      </c>
      <c r="F131" s="301"/>
      <c r="G131" s="301" t="s">
        <v>332</v>
      </c>
      <c r="H131" s="302"/>
      <c r="I131" s="92"/>
      <c r="J131" s="70"/>
      <c r="K131" s="70"/>
      <c r="L131" s="70"/>
      <c r="M131" s="69"/>
      <c r="N131" s="2"/>
      <c r="V131" s="49"/>
    </row>
    <row r="132" spans="1:22" ht="13.8" thickBot="1">
      <c r="A132" s="299"/>
      <c r="B132" s="68"/>
      <c r="C132" s="68"/>
      <c r="D132" s="67"/>
      <c r="E132" s="66"/>
      <c r="F132" s="65"/>
      <c r="G132" s="303"/>
      <c r="H132" s="304"/>
      <c r="I132" s="305"/>
      <c r="J132" s="64"/>
      <c r="K132" s="63"/>
      <c r="L132" s="60"/>
      <c r="M132" s="62"/>
      <c r="N132" s="2"/>
      <c r="V132" s="49"/>
    </row>
    <row r="133" spans="1:22" ht="21" thickBot="1">
      <c r="A133" s="299"/>
      <c r="B133" s="90" t="s">
        <v>337</v>
      </c>
      <c r="C133" s="90" t="s">
        <v>339</v>
      </c>
      <c r="D133" s="90" t="s">
        <v>23</v>
      </c>
      <c r="E133" s="306" t="s">
        <v>341</v>
      </c>
      <c r="F133" s="306"/>
      <c r="G133" s="307"/>
      <c r="H133" s="308"/>
      <c r="I133" s="309"/>
      <c r="J133" s="61"/>
      <c r="K133" s="60"/>
      <c r="L133" s="59"/>
      <c r="M133" s="58"/>
      <c r="N133" s="2"/>
      <c r="V133" s="49"/>
    </row>
    <row r="134" spans="1:22" ht="13.8" thickBot="1">
      <c r="A134" s="300"/>
      <c r="B134" s="57"/>
      <c r="C134" s="57"/>
      <c r="D134" s="56"/>
      <c r="E134" s="55" t="s">
        <v>4</v>
      </c>
      <c r="F134" s="54"/>
      <c r="G134" s="310"/>
      <c r="H134" s="311"/>
      <c r="I134" s="312"/>
      <c r="J134" s="53"/>
      <c r="K134" s="52"/>
      <c r="L134" s="52"/>
      <c r="M134" s="51"/>
      <c r="N134" s="2"/>
      <c r="V134" s="49"/>
    </row>
    <row r="135" spans="1:22" ht="24" customHeight="1" thickBot="1">
      <c r="A135" s="299">
        <f>A131+1</f>
        <v>30</v>
      </c>
      <c r="B135" s="89" t="s">
        <v>336</v>
      </c>
      <c r="C135" s="89" t="s">
        <v>338</v>
      </c>
      <c r="D135" s="89" t="s">
        <v>24</v>
      </c>
      <c r="E135" s="301" t="s">
        <v>340</v>
      </c>
      <c r="F135" s="301"/>
      <c r="G135" s="301" t="s">
        <v>332</v>
      </c>
      <c r="H135" s="302"/>
      <c r="I135" s="92"/>
      <c r="J135" s="70"/>
      <c r="K135" s="70"/>
      <c r="L135" s="70"/>
      <c r="M135" s="69"/>
      <c r="N135" s="2"/>
      <c r="V135" s="49"/>
    </row>
    <row r="136" spans="1:22" ht="13.8" thickBot="1">
      <c r="A136" s="299"/>
      <c r="B136" s="68"/>
      <c r="C136" s="68"/>
      <c r="D136" s="67"/>
      <c r="E136" s="66"/>
      <c r="F136" s="65"/>
      <c r="G136" s="303"/>
      <c r="H136" s="304"/>
      <c r="I136" s="305"/>
      <c r="J136" s="64"/>
      <c r="K136" s="63"/>
      <c r="L136" s="60"/>
      <c r="M136" s="62"/>
      <c r="N136" s="2"/>
      <c r="V136" s="49"/>
    </row>
    <row r="137" spans="1:22" ht="21" thickBot="1">
      <c r="A137" s="299"/>
      <c r="B137" s="90" t="s">
        <v>337</v>
      </c>
      <c r="C137" s="90" t="s">
        <v>339</v>
      </c>
      <c r="D137" s="90" t="s">
        <v>23</v>
      </c>
      <c r="E137" s="306" t="s">
        <v>341</v>
      </c>
      <c r="F137" s="306"/>
      <c r="G137" s="307"/>
      <c r="H137" s="308"/>
      <c r="I137" s="309"/>
      <c r="J137" s="61"/>
      <c r="K137" s="60"/>
      <c r="L137" s="59"/>
      <c r="M137" s="58"/>
      <c r="N137" s="2"/>
      <c r="V137" s="49"/>
    </row>
    <row r="138" spans="1:22" ht="13.8" thickBot="1">
      <c r="A138" s="300"/>
      <c r="B138" s="57"/>
      <c r="C138" s="57"/>
      <c r="D138" s="56"/>
      <c r="E138" s="55" t="s">
        <v>4</v>
      </c>
      <c r="F138" s="54"/>
      <c r="G138" s="310"/>
      <c r="H138" s="311"/>
      <c r="I138" s="312"/>
      <c r="J138" s="53"/>
      <c r="K138" s="52"/>
      <c r="L138" s="52"/>
      <c r="M138" s="51"/>
      <c r="N138" s="2"/>
      <c r="V138" s="49"/>
    </row>
    <row r="139" spans="1:22" ht="24" customHeight="1" thickBot="1">
      <c r="A139" s="299">
        <f>A135+1</f>
        <v>31</v>
      </c>
      <c r="B139" s="89" t="s">
        <v>336</v>
      </c>
      <c r="C139" s="89" t="s">
        <v>338</v>
      </c>
      <c r="D139" s="89" t="s">
        <v>24</v>
      </c>
      <c r="E139" s="301" t="s">
        <v>340</v>
      </c>
      <c r="F139" s="301"/>
      <c r="G139" s="301" t="s">
        <v>332</v>
      </c>
      <c r="H139" s="302"/>
      <c r="I139" s="92"/>
      <c r="J139" s="70"/>
      <c r="K139" s="70"/>
      <c r="L139" s="70"/>
      <c r="M139" s="69"/>
      <c r="N139" s="2"/>
      <c r="V139" s="49"/>
    </row>
    <row r="140" spans="1:22" ht="13.8" thickBot="1">
      <c r="A140" s="299"/>
      <c r="B140" s="68"/>
      <c r="C140" s="68"/>
      <c r="D140" s="67"/>
      <c r="E140" s="66"/>
      <c r="F140" s="65"/>
      <c r="G140" s="303"/>
      <c r="H140" s="304"/>
      <c r="I140" s="305"/>
      <c r="J140" s="64"/>
      <c r="K140" s="63"/>
      <c r="L140" s="60"/>
      <c r="M140" s="62"/>
      <c r="N140" s="2"/>
      <c r="V140" s="49"/>
    </row>
    <row r="141" spans="1:22" ht="21" thickBot="1">
      <c r="A141" s="299"/>
      <c r="B141" s="90" t="s">
        <v>337</v>
      </c>
      <c r="C141" s="90" t="s">
        <v>339</v>
      </c>
      <c r="D141" s="90" t="s">
        <v>23</v>
      </c>
      <c r="E141" s="306" t="s">
        <v>341</v>
      </c>
      <c r="F141" s="306"/>
      <c r="G141" s="307"/>
      <c r="H141" s="308"/>
      <c r="I141" s="309"/>
      <c r="J141" s="61"/>
      <c r="K141" s="60"/>
      <c r="L141" s="59"/>
      <c r="M141" s="58"/>
      <c r="N141" s="2"/>
      <c r="V141" s="49"/>
    </row>
    <row r="142" spans="1:22" ht="13.8" thickBot="1">
      <c r="A142" s="300"/>
      <c r="B142" s="57"/>
      <c r="C142" s="57"/>
      <c r="D142" s="56"/>
      <c r="E142" s="55" t="s">
        <v>4</v>
      </c>
      <c r="F142" s="54"/>
      <c r="G142" s="310"/>
      <c r="H142" s="311"/>
      <c r="I142" s="312"/>
      <c r="J142" s="53"/>
      <c r="K142" s="52"/>
      <c r="L142" s="52"/>
      <c r="M142" s="51"/>
      <c r="N142" s="2"/>
      <c r="V142" s="49"/>
    </row>
    <row r="143" spans="1:22" ht="24" customHeight="1" thickBot="1">
      <c r="A143" s="299">
        <f>A139+1</f>
        <v>32</v>
      </c>
      <c r="B143" s="89" t="s">
        <v>336</v>
      </c>
      <c r="C143" s="89" t="s">
        <v>338</v>
      </c>
      <c r="D143" s="89" t="s">
        <v>24</v>
      </c>
      <c r="E143" s="301" t="s">
        <v>340</v>
      </c>
      <c r="F143" s="301"/>
      <c r="G143" s="301" t="s">
        <v>332</v>
      </c>
      <c r="H143" s="302"/>
      <c r="I143" s="92"/>
      <c r="J143" s="70"/>
      <c r="K143" s="70"/>
      <c r="L143" s="70"/>
      <c r="M143" s="69"/>
      <c r="N143" s="2"/>
      <c r="V143" s="49"/>
    </row>
    <row r="144" spans="1:22" ht="13.8" thickBot="1">
      <c r="A144" s="299"/>
      <c r="B144" s="68"/>
      <c r="C144" s="68"/>
      <c r="D144" s="67"/>
      <c r="E144" s="66"/>
      <c r="F144" s="65"/>
      <c r="G144" s="303"/>
      <c r="H144" s="304"/>
      <c r="I144" s="305"/>
      <c r="J144" s="64"/>
      <c r="K144" s="63"/>
      <c r="L144" s="60"/>
      <c r="M144" s="62"/>
      <c r="N144" s="2"/>
      <c r="V144" s="49"/>
    </row>
    <row r="145" spans="1:22" ht="21" thickBot="1">
      <c r="A145" s="299"/>
      <c r="B145" s="90" t="s">
        <v>337</v>
      </c>
      <c r="C145" s="90" t="s">
        <v>339</v>
      </c>
      <c r="D145" s="90" t="s">
        <v>23</v>
      </c>
      <c r="E145" s="306" t="s">
        <v>341</v>
      </c>
      <c r="F145" s="306"/>
      <c r="G145" s="307"/>
      <c r="H145" s="308"/>
      <c r="I145" s="309"/>
      <c r="J145" s="61"/>
      <c r="K145" s="60"/>
      <c r="L145" s="59"/>
      <c r="M145" s="58"/>
      <c r="N145" s="2"/>
      <c r="V145" s="49"/>
    </row>
    <row r="146" spans="1:22" ht="13.8" thickBot="1">
      <c r="A146" s="300"/>
      <c r="B146" s="57"/>
      <c r="C146" s="57"/>
      <c r="D146" s="56"/>
      <c r="E146" s="55" t="s">
        <v>4</v>
      </c>
      <c r="F146" s="54"/>
      <c r="G146" s="310"/>
      <c r="H146" s="311"/>
      <c r="I146" s="312"/>
      <c r="J146" s="53"/>
      <c r="K146" s="52"/>
      <c r="L146" s="52"/>
      <c r="M146" s="51"/>
      <c r="N146" s="2"/>
      <c r="V146" s="49"/>
    </row>
    <row r="147" spans="1:22" ht="24" customHeight="1" thickBot="1">
      <c r="A147" s="299">
        <f>A143+1</f>
        <v>33</v>
      </c>
      <c r="B147" s="89" t="s">
        <v>336</v>
      </c>
      <c r="C147" s="89" t="s">
        <v>338</v>
      </c>
      <c r="D147" s="89" t="s">
        <v>24</v>
      </c>
      <c r="E147" s="301" t="s">
        <v>340</v>
      </c>
      <c r="F147" s="301"/>
      <c r="G147" s="301" t="s">
        <v>332</v>
      </c>
      <c r="H147" s="302"/>
      <c r="I147" s="92"/>
      <c r="J147" s="70"/>
      <c r="K147" s="70"/>
      <c r="L147" s="70"/>
      <c r="M147" s="69"/>
      <c r="N147" s="2"/>
      <c r="V147" s="49"/>
    </row>
    <row r="148" spans="1:22" ht="13.8" thickBot="1">
      <c r="A148" s="299"/>
      <c r="B148" s="68"/>
      <c r="C148" s="68"/>
      <c r="D148" s="67"/>
      <c r="E148" s="66"/>
      <c r="F148" s="65"/>
      <c r="G148" s="303"/>
      <c r="H148" s="304"/>
      <c r="I148" s="305"/>
      <c r="J148" s="64"/>
      <c r="K148" s="63"/>
      <c r="L148" s="60"/>
      <c r="M148" s="62"/>
      <c r="N148" s="2"/>
      <c r="V148" s="49"/>
    </row>
    <row r="149" spans="1:22" ht="21" thickBot="1">
      <c r="A149" s="299"/>
      <c r="B149" s="90" t="s">
        <v>337</v>
      </c>
      <c r="C149" s="90" t="s">
        <v>339</v>
      </c>
      <c r="D149" s="90" t="s">
        <v>23</v>
      </c>
      <c r="E149" s="306" t="s">
        <v>341</v>
      </c>
      <c r="F149" s="306"/>
      <c r="G149" s="307"/>
      <c r="H149" s="308"/>
      <c r="I149" s="309"/>
      <c r="J149" s="61"/>
      <c r="K149" s="60"/>
      <c r="L149" s="59"/>
      <c r="M149" s="58"/>
      <c r="N149" s="2"/>
      <c r="V149" s="49"/>
    </row>
    <row r="150" spans="1:22" ht="13.8" thickBot="1">
      <c r="A150" s="300"/>
      <c r="B150" s="57"/>
      <c r="C150" s="57"/>
      <c r="D150" s="56"/>
      <c r="E150" s="55" t="s">
        <v>4</v>
      </c>
      <c r="F150" s="54"/>
      <c r="G150" s="310"/>
      <c r="H150" s="311"/>
      <c r="I150" s="312"/>
      <c r="J150" s="53"/>
      <c r="K150" s="52"/>
      <c r="L150" s="52"/>
      <c r="M150" s="51"/>
      <c r="N150" s="2"/>
      <c r="V150" s="49"/>
    </row>
    <row r="151" spans="1:22" ht="24" customHeight="1" thickBot="1">
      <c r="A151" s="299">
        <f>A147+1</f>
        <v>34</v>
      </c>
      <c r="B151" s="89" t="s">
        <v>336</v>
      </c>
      <c r="C151" s="89" t="s">
        <v>338</v>
      </c>
      <c r="D151" s="89" t="s">
        <v>24</v>
      </c>
      <c r="E151" s="301" t="s">
        <v>340</v>
      </c>
      <c r="F151" s="301"/>
      <c r="G151" s="301" t="s">
        <v>332</v>
      </c>
      <c r="H151" s="302"/>
      <c r="I151" s="92"/>
      <c r="J151" s="70"/>
      <c r="K151" s="70"/>
      <c r="L151" s="70"/>
      <c r="M151" s="69"/>
      <c r="N151" s="2"/>
      <c r="V151" s="49"/>
    </row>
    <row r="152" spans="1:22" ht="13.8" thickBot="1">
      <c r="A152" s="299"/>
      <c r="B152" s="68"/>
      <c r="C152" s="68"/>
      <c r="D152" s="67"/>
      <c r="E152" s="66"/>
      <c r="F152" s="65"/>
      <c r="G152" s="303"/>
      <c r="H152" s="304"/>
      <c r="I152" s="305"/>
      <c r="J152" s="64"/>
      <c r="K152" s="63"/>
      <c r="L152" s="60"/>
      <c r="M152" s="62"/>
      <c r="N152" s="2"/>
      <c r="V152" s="49"/>
    </row>
    <row r="153" spans="1:22" ht="21" thickBot="1">
      <c r="A153" s="299"/>
      <c r="B153" s="90" t="s">
        <v>337</v>
      </c>
      <c r="C153" s="90" t="s">
        <v>339</v>
      </c>
      <c r="D153" s="90" t="s">
        <v>23</v>
      </c>
      <c r="E153" s="306" t="s">
        <v>341</v>
      </c>
      <c r="F153" s="306"/>
      <c r="G153" s="307"/>
      <c r="H153" s="308"/>
      <c r="I153" s="309"/>
      <c r="J153" s="61"/>
      <c r="K153" s="60"/>
      <c r="L153" s="59"/>
      <c r="M153" s="58"/>
      <c r="N153" s="2"/>
      <c r="V153" s="49"/>
    </row>
    <row r="154" spans="1:22" ht="13.8" thickBot="1">
      <c r="A154" s="300"/>
      <c r="B154" s="57"/>
      <c r="C154" s="57"/>
      <c r="D154" s="56"/>
      <c r="E154" s="55" t="s">
        <v>4</v>
      </c>
      <c r="F154" s="54"/>
      <c r="G154" s="310"/>
      <c r="H154" s="311"/>
      <c r="I154" s="312"/>
      <c r="J154" s="53"/>
      <c r="K154" s="52"/>
      <c r="L154" s="52"/>
      <c r="M154" s="51"/>
      <c r="N154" s="2"/>
      <c r="V154" s="49"/>
    </row>
    <row r="155" spans="1:22" ht="24" customHeight="1" thickBot="1">
      <c r="A155" s="299">
        <f>A151+1</f>
        <v>35</v>
      </c>
      <c r="B155" s="89" t="s">
        <v>336</v>
      </c>
      <c r="C155" s="89" t="s">
        <v>338</v>
      </c>
      <c r="D155" s="89" t="s">
        <v>24</v>
      </c>
      <c r="E155" s="301" t="s">
        <v>340</v>
      </c>
      <c r="F155" s="301"/>
      <c r="G155" s="301" t="s">
        <v>332</v>
      </c>
      <c r="H155" s="302"/>
      <c r="I155" s="92"/>
      <c r="J155" s="70"/>
      <c r="K155" s="70"/>
      <c r="L155" s="70"/>
      <c r="M155" s="69"/>
      <c r="N155" s="2"/>
      <c r="V155" s="49"/>
    </row>
    <row r="156" spans="1:22" ht="13.8" thickBot="1">
      <c r="A156" s="299"/>
      <c r="B156" s="68"/>
      <c r="C156" s="68"/>
      <c r="D156" s="67"/>
      <c r="E156" s="66"/>
      <c r="F156" s="65"/>
      <c r="G156" s="303"/>
      <c r="H156" s="304"/>
      <c r="I156" s="305"/>
      <c r="J156" s="64"/>
      <c r="K156" s="63"/>
      <c r="L156" s="60"/>
      <c r="M156" s="62"/>
      <c r="N156" s="2"/>
      <c r="V156" s="49">
        <f>G156</f>
        <v>0</v>
      </c>
    </row>
    <row r="157" spans="1:22" ht="21" thickBot="1">
      <c r="A157" s="299"/>
      <c r="B157" s="90" t="s">
        <v>337</v>
      </c>
      <c r="C157" s="90" t="s">
        <v>339</v>
      </c>
      <c r="D157" s="90" t="s">
        <v>23</v>
      </c>
      <c r="E157" s="306" t="s">
        <v>341</v>
      </c>
      <c r="F157" s="306"/>
      <c r="G157" s="307"/>
      <c r="H157" s="308"/>
      <c r="I157" s="309"/>
      <c r="J157" s="61"/>
      <c r="K157" s="60"/>
      <c r="L157" s="59"/>
      <c r="M157" s="58"/>
      <c r="N157" s="2"/>
      <c r="V157" s="49"/>
    </row>
    <row r="158" spans="1:22" ht="13.8" thickBot="1">
      <c r="A158" s="300"/>
      <c r="B158" s="57"/>
      <c r="C158" s="57"/>
      <c r="D158" s="56"/>
      <c r="E158" s="55" t="s">
        <v>4</v>
      </c>
      <c r="F158" s="54"/>
      <c r="G158" s="310"/>
      <c r="H158" s="311"/>
      <c r="I158" s="312"/>
      <c r="J158" s="53"/>
      <c r="K158" s="52"/>
      <c r="L158" s="52"/>
      <c r="M158" s="51"/>
      <c r="N158" s="2"/>
      <c r="V158" s="49"/>
    </row>
    <row r="159" spans="1:22" ht="24" customHeight="1" thickBot="1">
      <c r="A159" s="299">
        <f>A155+1</f>
        <v>36</v>
      </c>
      <c r="B159" s="89" t="s">
        <v>336</v>
      </c>
      <c r="C159" s="89" t="s">
        <v>338</v>
      </c>
      <c r="D159" s="89" t="s">
        <v>24</v>
      </c>
      <c r="E159" s="301" t="s">
        <v>340</v>
      </c>
      <c r="F159" s="301"/>
      <c r="G159" s="301" t="s">
        <v>332</v>
      </c>
      <c r="H159" s="302"/>
      <c r="I159" s="92"/>
      <c r="J159" s="70"/>
      <c r="K159" s="70"/>
      <c r="L159" s="70"/>
      <c r="M159" s="69"/>
      <c r="N159" s="2"/>
      <c r="V159" s="49"/>
    </row>
    <row r="160" spans="1:22" ht="13.8" thickBot="1">
      <c r="A160" s="299"/>
      <c r="B160" s="68"/>
      <c r="C160" s="68"/>
      <c r="D160" s="67"/>
      <c r="E160" s="66"/>
      <c r="F160" s="65"/>
      <c r="G160" s="303"/>
      <c r="H160" s="304"/>
      <c r="I160" s="305"/>
      <c r="J160" s="64"/>
      <c r="K160" s="63"/>
      <c r="L160" s="60"/>
      <c r="M160" s="62"/>
      <c r="N160" s="2"/>
      <c r="V160" s="49">
        <f>G160</f>
        <v>0</v>
      </c>
    </row>
    <row r="161" spans="1:22" ht="21" thickBot="1">
      <c r="A161" s="299"/>
      <c r="B161" s="90" t="s">
        <v>337</v>
      </c>
      <c r="C161" s="90" t="s">
        <v>339</v>
      </c>
      <c r="D161" s="90" t="s">
        <v>23</v>
      </c>
      <c r="E161" s="306" t="s">
        <v>341</v>
      </c>
      <c r="F161" s="306"/>
      <c r="G161" s="307"/>
      <c r="H161" s="308"/>
      <c r="I161" s="309"/>
      <c r="J161" s="61"/>
      <c r="K161" s="60"/>
      <c r="L161" s="59"/>
      <c r="M161" s="58"/>
      <c r="N161" s="2"/>
      <c r="V161" s="49"/>
    </row>
    <row r="162" spans="1:22" ht="13.8" thickBot="1">
      <c r="A162" s="300"/>
      <c r="B162" s="57"/>
      <c r="C162" s="57"/>
      <c r="D162" s="56"/>
      <c r="E162" s="55" t="s">
        <v>4</v>
      </c>
      <c r="F162" s="54"/>
      <c r="G162" s="310"/>
      <c r="H162" s="311"/>
      <c r="I162" s="312"/>
      <c r="J162" s="53"/>
      <c r="K162" s="52"/>
      <c r="L162" s="52"/>
      <c r="M162" s="51"/>
      <c r="N162" s="2"/>
      <c r="V162" s="49"/>
    </row>
    <row r="163" spans="1:22" ht="24" customHeight="1" thickBot="1">
      <c r="A163" s="299">
        <f>A159+1</f>
        <v>37</v>
      </c>
      <c r="B163" s="89" t="s">
        <v>336</v>
      </c>
      <c r="C163" s="89" t="s">
        <v>338</v>
      </c>
      <c r="D163" s="89" t="s">
        <v>24</v>
      </c>
      <c r="E163" s="301" t="s">
        <v>340</v>
      </c>
      <c r="F163" s="301"/>
      <c r="G163" s="301" t="s">
        <v>332</v>
      </c>
      <c r="H163" s="302"/>
      <c r="I163" s="92"/>
      <c r="J163" s="70"/>
      <c r="K163" s="70"/>
      <c r="L163" s="70"/>
      <c r="M163" s="69"/>
      <c r="N163" s="2"/>
      <c r="V163" s="49"/>
    </row>
    <row r="164" spans="1:22" ht="13.8" thickBot="1">
      <c r="A164" s="299"/>
      <c r="B164" s="68"/>
      <c r="C164" s="68"/>
      <c r="D164" s="67"/>
      <c r="E164" s="66"/>
      <c r="F164" s="65"/>
      <c r="G164" s="303"/>
      <c r="H164" s="304"/>
      <c r="I164" s="305"/>
      <c r="J164" s="64"/>
      <c r="K164" s="63"/>
      <c r="L164" s="60"/>
      <c r="M164" s="62"/>
      <c r="N164" s="2"/>
      <c r="V164" s="49">
        <f>G164</f>
        <v>0</v>
      </c>
    </row>
    <row r="165" spans="1:22" ht="21" thickBot="1">
      <c r="A165" s="299"/>
      <c r="B165" s="90" t="s">
        <v>337</v>
      </c>
      <c r="C165" s="90" t="s">
        <v>339</v>
      </c>
      <c r="D165" s="90" t="s">
        <v>23</v>
      </c>
      <c r="E165" s="306" t="s">
        <v>341</v>
      </c>
      <c r="F165" s="306"/>
      <c r="G165" s="307"/>
      <c r="H165" s="308"/>
      <c r="I165" s="309"/>
      <c r="J165" s="61"/>
      <c r="K165" s="60"/>
      <c r="L165" s="59"/>
      <c r="M165" s="58"/>
      <c r="N165" s="2"/>
      <c r="V165" s="49"/>
    </row>
    <row r="166" spans="1:22" ht="13.8" thickBot="1">
      <c r="A166" s="300"/>
      <c r="B166" s="57"/>
      <c r="C166" s="57"/>
      <c r="D166" s="56"/>
      <c r="E166" s="55" t="s">
        <v>4</v>
      </c>
      <c r="F166" s="54"/>
      <c r="G166" s="310"/>
      <c r="H166" s="311"/>
      <c r="I166" s="312"/>
      <c r="J166" s="53"/>
      <c r="K166" s="52"/>
      <c r="L166" s="52"/>
      <c r="M166" s="51"/>
      <c r="N166" s="2"/>
      <c r="V166" s="49"/>
    </row>
    <row r="167" spans="1:22" ht="24" customHeight="1" thickBot="1">
      <c r="A167" s="299">
        <f>A163+1</f>
        <v>38</v>
      </c>
      <c r="B167" s="89" t="s">
        <v>336</v>
      </c>
      <c r="C167" s="89" t="s">
        <v>338</v>
      </c>
      <c r="D167" s="89" t="s">
        <v>24</v>
      </c>
      <c r="E167" s="301" t="s">
        <v>340</v>
      </c>
      <c r="F167" s="301"/>
      <c r="G167" s="301" t="s">
        <v>332</v>
      </c>
      <c r="H167" s="302"/>
      <c r="I167" s="92"/>
      <c r="J167" s="70"/>
      <c r="K167" s="70"/>
      <c r="L167" s="70"/>
      <c r="M167" s="69"/>
      <c r="N167" s="2"/>
      <c r="V167" s="49"/>
    </row>
    <row r="168" spans="1:22" ht="13.8" thickBot="1">
      <c r="A168" s="299"/>
      <c r="B168" s="68"/>
      <c r="C168" s="68"/>
      <c r="D168" s="67"/>
      <c r="E168" s="66"/>
      <c r="F168" s="65"/>
      <c r="G168" s="303"/>
      <c r="H168" s="304"/>
      <c r="I168" s="305"/>
      <c r="J168" s="64"/>
      <c r="K168" s="63"/>
      <c r="L168" s="60"/>
      <c r="M168" s="62"/>
      <c r="N168" s="2"/>
      <c r="V168" s="49">
        <f>G168</f>
        <v>0</v>
      </c>
    </row>
    <row r="169" spans="1:22" ht="21" thickBot="1">
      <c r="A169" s="299"/>
      <c r="B169" s="90" t="s">
        <v>337</v>
      </c>
      <c r="C169" s="90" t="s">
        <v>339</v>
      </c>
      <c r="D169" s="90" t="s">
        <v>23</v>
      </c>
      <c r="E169" s="306" t="s">
        <v>341</v>
      </c>
      <c r="F169" s="306"/>
      <c r="G169" s="307"/>
      <c r="H169" s="308"/>
      <c r="I169" s="309"/>
      <c r="J169" s="61"/>
      <c r="K169" s="60"/>
      <c r="L169" s="59"/>
      <c r="M169" s="58"/>
      <c r="N169" s="2"/>
      <c r="V169" s="49"/>
    </row>
    <row r="170" spans="1:22" ht="13.8" thickBot="1">
      <c r="A170" s="300"/>
      <c r="B170" s="57"/>
      <c r="C170" s="57"/>
      <c r="D170" s="56"/>
      <c r="E170" s="55" t="s">
        <v>4</v>
      </c>
      <c r="F170" s="54"/>
      <c r="G170" s="310"/>
      <c r="H170" s="311"/>
      <c r="I170" s="312"/>
      <c r="J170" s="53"/>
      <c r="K170" s="52"/>
      <c r="L170" s="52"/>
      <c r="M170" s="51"/>
      <c r="N170" s="2"/>
      <c r="V170" s="49"/>
    </row>
    <row r="171" spans="1:22" ht="24" customHeight="1" thickBot="1">
      <c r="A171" s="299">
        <f>A167+1</f>
        <v>39</v>
      </c>
      <c r="B171" s="89" t="s">
        <v>336</v>
      </c>
      <c r="C171" s="89" t="s">
        <v>338</v>
      </c>
      <c r="D171" s="89" t="s">
        <v>24</v>
      </c>
      <c r="E171" s="301" t="s">
        <v>340</v>
      </c>
      <c r="F171" s="301"/>
      <c r="G171" s="301" t="s">
        <v>332</v>
      </c>
      <c r="H171" s="302"/>
      <c r="I171" s="92"/>
      <c r="J171" s="70"/>
      <c r="K171" s="70"/>
      <c r="L171" s="70"/>
      <c r="M171" s="69"/>
      <c r="N171" s="2"/>
      <c r="V171" s="49"/>
    </row>
    <row r="172" spans="1:22" ht="13.8" thickBot="1">
      <c r="A172" s="299"/>
      <c r="B172" s="68"/>
      <c r="C172" s="68"/>
      <c r="D172" s="67"/>
      <c r="E172" s="66"/>
      <c r="F172" s="65"/>
      <c r="G172" s="303"/>
      <c r="H172" s="304"/>
      <c r="I172" s="305"/>
      <c r="J172" s="64"/>
      <c r="K172" s="63"/>
      <c r="L172" s="60"/>
      <c r="M172" s="62"/>
      <c r="N172" s="2"/>
      <c r="V172" s="49">
        <f>G172</f>
        <v>0</v>
      </c>
    </row>
    <row r="173" spans="1:22" ht="21" thickBot="1">
      <c r="A173" s="299"/>
      <c r="B173" s="90" t="s">
        <v>337</v>
      </c>
      <c r="C173" s="90" t="s">
        <v>339</v>
      </c>
      <c r="D173" s="90" t="s">
        <v>23</v>
      </c>
      <c r="E173" s="306" t="s">
        <v>341</v>
      </c>
      <c r="F173" s="306"/>
      <c r="G173" s="307"/>
      <c r="H173" s="308"/>
      <c r="I173" s="309"/>
      <c r="J173" s="61"/>
      <c r="K173" s="60"/>
      <c r="L173" s="59"/>
      <c r="M173" s="58"/>
      <c r="N173" s="2"/>
      <c r="V173" s="49"/>
    </row>
    <row r="174" spans="1:22" ht="13.8" thickBot="1">
      <c r="A174" s="300"/>
      <c r="B174" s="57"/>
      <c r="C174" s="57"/>
      <c r="D174" s="56"/>
      <c r="E174" s="55" t="s">
        <v>4</v>
      </c>
      <c r="F174" s="54"/>
      <c r="G174" s="310"/>
      <c r="H174" s="311"/>
      <c r="I174" s="312"/>
      <c r="J174" s="53"/>
      <c r="K174" s="52"/>
      <c r="L174" s="52"/>
      <c r="M174" s="51"/>
      <c r="N174" s="2"/>
      <c r="V174" s="49"/>
    </row>
    <row r="175" spans="1:22" ht="24" customHeight="1" thickBot="1">
      <c r="A175" s="299">
        <f>A171+1</f>
        <v>40</v>
      </c>
      <c r="B175" s="89" t="s">
        <v>336</v>
      </c>
      <c r="C175" s="89" t="s">
        <v>338</v>
      </c>
      <c r="D175" s="89" t="s">
        <v>24</v>
      </c>
      <c r="E175" s="301" t="s">
        <v>340</v>
      </c>
      <c r="F175" s="301"/>
      <c r="G175" s="301" t="s">
        <v>332</v>
      </c>
      <c r="H175" s="302"/>
      <c r="I175" s="92"/>
      <c r="J175" s="70"/>
      <c r="K175" s="70"/>
      <c r="L175" s="70"/>
      <c r="M175" s="69"/>
      <c r="N175" s="2"/>
      <c r="V175" s="49"/>
    </row>
    <row r="176" spans="1:22" ht="13.8" thickBot="1">
      <c r="A176" s="299"/>
      <c r="B176" s="68"/>
      <c r="C176" s="68"/>
      <c r="D176" s="67"/>
      <c r="E176" s="66"/>
      <c r="F176" s="65"/>
      <c r="G176" s="303"/>
      <c r="H176" s="304"/>
      <c r="I176" s="305"/>
      <c r="J176" s="64"/>
      <c r="K176" s="63"/>
      <c r="L176" s="60"/>
      <c r="M176" s="62"/>
      <c r="N176" s="2"/>
      <c r="V176" s="49">
        <f>G176</f>
        <v>0</v>
      </c>
    </row>
    <row r="177" spans="1:22" ht="21" thickBot="1">
      <c r="A177" s="299"/>
      <c r="B177" s="90" t="s">
        <v>337</v>
      </c>
      <c r="C177" s="90" t="s">
        <v>339</v>
      </c>
      <c r="D177" s="90" t="s">
        <v>23</v>
      </c>
      <c r="E177" s="306" t="s">
        <v>341</v>
      </c>
      <c r="F177" s="306"/>
      <c r="G177" s="307"/>
      <c r="H177" s="308"/>
      <c r="I177" s="309"/>
      <c r="J177" s="61"/>
      <c r="K177" s="60"/>
      <c r="L177" s="59"/>
      <c r="M177" s="58"/>
      <c r="N177" s="2"/>
      <c r="V177" s="49"/>
    </row>
    <row r="178" spans="1:22" ht="13.8" thickBot="1">
      <c r="A178" s="300"/>
      <c r="B178" s="57"/>
      <c r="C178" s="57"/>
      <c r="D178" s="56"/>
      <c r="E178" s="55" t="s">
        <v>4</v>
      </c>
      <c r="F178" s="54"/>
      <c r="G178" s="310"/>
      <c r="H178" s="311"/>
      <c r="I178" s="312"/>
      <c r="J178" s="53"/>
      <c r="K178" s="52"/>
      <c r="L178" s="52"/>
      <c r="M178" s="51"/>
      <c r="N178" s="2"/>
      <c r="V178" s="49"/>
    </row>
    <row r="179" spans="1:22" ht="24" customHeight="1" thickBot="1">
      <c r="A179" s="299">
        <f>A175+1</f>
        <v>41</v>
      </c>
      <c r="B179" s="89" t="s">
        <v>336</v>
      </c>
      <c r="C179" s="89" t="s">
        <v>338</v>
      </c>
      <c r="D179" s="89" t="s">
        <v>24</v>
      </c>
      <c r="E179" s="301" t="s">
        <v>340</v>
      </c>
      <c r="F179" s="301"/>
      <c r="G179" s="301" t="s">
        <v>332</v>
      </c>
      <c r="H179" s="302"/>
      <c r="I179" s="92"/>
      <c r="J179" s="70"/>
      <c r="K179" s="70"/>
      <c r="L179" s="70"/>
      <c r="M179" s="69"/>
      <c r="N179" s="2"/>
      <c r="V179" s="49"/>
    </row>
    <row r="180" spans="1:22" ht="13.8" thickBot="1">
      <c r="A180" s="299"/>
      <c r="B180" s="68"/>
      <c r="C180" s="68"/>
      <c r="D180" s="67"/>
      <c r="E180" s="66"/>
      <c r="F180" s="65"/>
      <c r="G180" s="303"/>
      <c r="H180" s="304"/>
      <c r="I180" s="305"/>
      <c r="J180" s="64"/>
      <c r="K180" s="63"/>
      <c r="L180" s="60"/>
      <c r="M180" s="62"/>
      <c r="N180" s="2"/>
      <c r="V180" s="49">
        <f>G180</f>
        <v>0</v>
      </c>
    </row>
    <row r="181" spans="1:22" ht="21" thickBot="1">
      <c r="A181" s="299"/>
      <c r="B181" s="90" t="s">
        <v>337</v>
      </c>
      <c r="C181" s="90" t="s">
        <v>339</v>
      </c>
      <c r="D181" s="90" t="s">
        <v>23</v>
      </c>
      <c r="E181" s="306" t="s">
        <v>341</v>
      </c>
      <c r="F181" s="306"/>
      <c r="G181" s="307"/>
      <c r="H181" s="308"/>
      <c r="I181" s="309"/>
      <c r="J181" s="61"/>
      <c r="K181" s="60"/>
      <c r="L181" s="59"/>
      <c r="M181" s="58"/>
      <c r="N181" s="2"/>
      <c r="V181" s="49"/>
    </row>
    <row r="182" spans="1:22" ht="13.8" thickBot="1">
      <c r="A182" s="300"/>
      <c r="B182" s="57"/>
      <c r="C182" s="57"/>
      <c r="D182" s="56"/>
      <c r="E182" s="55" t="s">
        <v>4</v>
      </c>
      <c r="F182" s="54"/>
      <c r="G182" s="310"/>
      <c r="H182" s="311"/>
      <c r="I182" s="312"/>
      <c r="J182" s="53"/>
      <c r="K182" s="52"/>
      <c r="L182" s="52"/>
      <c r="M182" s="51"/>
      <c r="N182" s="2"/>
      <c r="V182" s="49"/>
    </row>
    <row r="183" spans="1:22" ht="24" customHeight="1" thickBot="1">
      <c r="A183" s="299">
        <f>A179+1</f>
        <v>42</v>
      </c>
      <c r="B183" s="89" t="s">
        <v>336</v>
      </c>
      <c r="C183" s="89" t="s">
        <v>338</v>
      </c>
      <c r="D183" s="89" t="s">
        <v>24</v>
      </c>
      <c r="E183" s="301" t="s">
        <v>340</v>
      </c>
      <c r="F183" s="301"/>
      <c r="G183" s="301" t="s">
        <v>332</v>
      </c>
      <c r="H183" s="302"/>
      <c r="I183" s="92"/>
      <c r="J183" s="70"/>
      <c r="K183" s="70"/>
      <c r="L183" s="70"/>
      <c r="M183" s="69"/>
      <c r="N183" s="2"/>
      <c r="V183" s="49"/>
    </row>
    <row r="184" spans="1:22" ht="13.8" thickBot="1">
      <c r="A184" s="299"/>
      <c r="B184" s="68"/>
      <c r="C184" s="68"/>
      <c r="D184" s="67"/>
      <c r="E184" s="66"/>
      <c r="F184" s="65"/>
      <c r="G184" s="303"/>
      <c r="H184" s="304"/>
      <c r="I184" s="305"/>
      <c r="J184" s="64"/>
      <c r="K184" s="63"/>
      <c r="L184" s="60"/>
      <c r="M184" s="62"/>
      <c r="N184" s="2"/>
      <c r="V184" s="49">
        <f>G184</f>
        <v>0</v>
      </c>
    </row>
    <row r="185" spans="1:22" ht="21" thickBot="1">
      <c r="A185" s="299"/>
      <c r="B185" s="90" t="s">
        <v>337</v>
      </c>
      <c r="C185" s="90" t="s">
        <v>339</v>
      </c>
      <c r="D185" s="90" t="s">
        <v>23</v>
      </c>
      <c r="E185" s="306" t="s">
        <v>341</v>
      </c>
      <c r="F185" s="306"/>
      <c r="G185" s="307"/>
      <c r="H185" s="308"/>
      <c r="I185" s="309"/>
      <c r="J185" s="61"/>
      <c r="K185" s="60"/>
      <c r="L185" s="59"/>
      <c r="M185" s="58"/>
      <c r="N185" s="2"/>
      <c r="V185" s="49"/>
    </row>
    <row r="186" spans="1:22" ht="13.8" thickBot="1">
      <c r="A186" s="300"/>
      <c r="B186" s="57"/>
      <c r="C186" s="57"/>
      <c r="D186" s="56"/>
      <c r="E186" s="55" t="s">
        <v>4</v>
      </c>
      <c r="F186" s="54"/>
      <c r="G186" s="310"/>
      <c r="H186" s="311"/>
      <c r="I186" s="312"/>
      <c r="J186" s="53"/>
      <c r="K186" s="52"/>
      <c r="L186" s="52"/>
      <c r="M186" s="51"/>
      <c r="N186" s="2"/>
      <c r="V186" s="49"/>
    </row>
    <row r="187" spans="1:22" ht="24" customHeight="1" thickBot="1">
      <c r="A187" s="299">
        <f>A183+1</f>
        <v>43</v>
      </c>
      <c r="B187" s="89" t="s">
        <v>336</v>
      </c>
      <c r="C187" s="89" t="s">
        <v>338</v>
      </c>
      <c r="D187" s="89" t="s">
        <v>24</v>
      </c>
      <c r="E187" s="301" t="s">
        <v>340</v>
      </c>
      <c r="F187" s="301"/>
      <c r="G187" s="301" t="s">
        <v>332</v>
      </c>
      <c r="H187" s="302"/>
      <c r="I187" s="92"/>
      <c r="J187" s="70"/>
      <c r="K187" s="70"/>
      <c r="L187" s="70"/>
      <c r="M187" s="69"/>
      <c r="N187" s="2"/>
      <c r="V187" s="49"/>
    </row>
    <row r="188" spans="1:22" ht="13.8" thickBot="1">
      <c r="A188" s="299"/>
      <c r="B188" s="68"/>
      <c r="C188" s="68"/>
      <c r="D188" s="67"/>
      <c r="E188" s="66"/>
      <c r="F188" s="65"/>
      <c r="G188" s="303"/>
      <c r="H188" s="304"/>
      <c r="I188" s="305"/>
      <c r="J188" s="64"/>
      <c r="K188" s="63"/>
      <c r="L188" s="60"/>
      <c r="M188" s="62"/>
      <c r="N188" s="2"/>
      <c r="V188" s="49">
        <f>G188</f>
        <v>0</v>
      </c>
    </row>
    <row r="189" spans="1:22" ht="21" thickBot="1">
      <c r="A189" s="299"/>
      <c r="B189" s="90" t="s">
        <v>337</v>
      </c>
      <c r="C189" s="90" t="s">
        <v>339</v>
      </c>
      <c r="D189" s="90" t="s">
        <v>23</v>
      </c>
      <c r="E189" s="306" t="s">
        <v>341</v>
      </c>
      <c r="F189" s="306"/>
      <c r="G189" s="307"/>
      <c r="H189" s="308"/>
      <c r="I189" s="309"/>
      <c r="J189" s="61"/>
      <c r="K189" s="60"/>
      <c r="L189" s="59"/>
      <c r="M189" s="58"/>
      <c r="N189" s="2"/>
      <c r="V189" s="49"/>
    </row>
    <row r="190" spans="1:22" ht="13.8" thickBot="1">
      <c r="A190" s="300"/>
      <c r="B190" s="57"/>
      <c r="C190" s="57"/>
      <c r="D190" s="56"/>
      <c r="E190" s="55" t="s">
        <v>4</v>
      </c>
      <c r="F190" s="54"/>
      <c r="G190" s="310"/>
      <c r="H190" s="311"/>
      <c r="I190" s="312"/>
      <c r="J190" s="53"/>
      <c r="K190" s="52"/>
      <c r="L190" s="52"/>
      <c r="M190" s="51"/>
      <c r="N190" s="2"/>
      <c r="V190" s="49"/>
    </row>
    <row r="191" spans="1:22" ht="24" customHeight="1" thickBot="1">
      <c r="A191" s="299">
        <f>A187+1</f>
        <v>44</v>
      </c>
      <c r="B191" s="89" t="s">
        <v>336</v>
      </c>
      <c r="C191" s="89" t="s">
        <v>338</v>
      </c>
      <c r="D191" s="89" t="s">
        <v>24</v>
      </c>
      <c r="E191" s="301" t="s">
        <v>340</v>
      </c>
      <c r="F191" s="301"/>
      <c r="G191" s="301" t="s">
        <v>332</v>
      </c>
      <c r="H191" s="302"/>
      <c r="I191" s="92"/>
      <c r="J191" s="70"/>
      <c r="K191" s="70"/>
      <c r="L191" s="70"/>
      <c r="M191" s="69"/>
      <c r="N191" s="2"/>
      <c r="V191" s="49"/>
    </row>
    <row r="192" spans="1:22" ht="13.8" thickBot="1">
      <c r="A192" s="299"/>
      <c r="B192" s="68"/>
      <c r="C192" s="68"/>
      <c r="D192" s="67"/>
      <c r="E192" s="66"/>
      <c r="F192" s="65"/>
      <c r="G192" s="303"/>
      <c r="H192" s="304"/>
      <c r="I192" s="305"/>
      <c r="J192" s="64"/>
      <c r="K192" s="63"/>
      <c r="L192" s="60"/>
      <c r="M192" s="62"/>
      <c r="N192" s="2"/>
      <c r="V192" s="49">
        <f>G192</f>
        <v>0</v>
      </c>
    </row>
    <row r="193" spans="1:22" ht="21" thickBot="1">
      <c r="A193" s="299"/>
      <c r="B193" s="90" t="s">
        <v>337</v>
      </c>
      <c r="C193" s="90" t="s">
        <v>339</v>
      </c>
      <c r="D193" s="90" t="s">
        <v>23</v>
      </c>
      <c r="E193" s="306" t="s">
        <v>341</v>
      </c>
      <c r="F193" s="306"/>
      <c r="G193" s="307"/>
      <c r="H193" s="308"/>
      <c r="I193" s="309"/>
      <c r="J193" s="61"/>
      <c r="K193" s="60"/>
      <c r="L193" s="59"/>
      <c r="M193" s="58"/>
      <c r="N193" s="2"/>
      <c r="V193" s="49"/>
    </row>
    <row r="194" spans="1:22" ht="13.8" thickBot="1">
      <c r="A194" s="300"/>
      <c r="B194" s="57"/>
      <c r="C194" s="57"/>
      <c r="D194" s="56"/>
      <c r="E194" s="55" t="s">
        <v>4</v>
      </c>
      <c r="F194" s="54"/>
      <c r="G194" s="310"/>
      <c r="H194" s="311"/>
      <c r="I194" s="312"/>
      <c r="J194" s="53"/>
      <c r="K194" s="52"/>
      <c r="L194" s="52"/>
      <c r="M194" s="51"/>
      <c r="N194" s="2"/>
      <c r="V194" s="49"/>
    </row>
    <row r="195" spans="1:22" ht="24" customHeight="1" thickBot="1">
      <c r="A195" s="299">
        <f>A191+1</f>
        <v>45</v>
      </c>
      <c r="B195" s="89" t="s">
        <v>336</v>
      </c>
      <c r="C195" s="89" t="s">
        <v>338</v>
      </c>
      <c r="D195" s="89" t="s">
        <v>24</v>
      </c>
      <c r="E195" s="301" t="s">
        <v>340</v>
      </c>
      <c r="F195" s="301"/>
      <c r="G195" s="301" t="s">
        <v>332</v>
      </c>
      <c r="H195" s="302"/>
      <c r="I195" s="92"/>
      <c r="J195" s="70"/>
      <c r="K195" s="70"/>
      <c r="L195" s="70"/>
      <c r="M195" s="69"/>
      <c r="N195" s="2"/>
      <c r="V195" s="49"/>
    </row>
    <row r="196" spans="1:22" ht="13.8" thickBot="1">
      <c r="A196" s="299"/>
      <c r="B196" s="68"/>
      <c r="C196" s="68"/>
      <c r="D196" s="67"/>
      <c r="E196" s="66"/>
      <c r="F196" s="65"/>
      <c r="G196" s="303"/>
      <c r="H196" s="304"/>
      <c r="I196" s="305"/>
      <c r="J196" s="64"/>
      <c r="K196" s="63"/>
      <c r="L196" s="60"/>
      <c r="M196" s="62"/>
      <c r="N196" s="2"/>
      <c r="V196" s="49">
        <f>G196</f>
        <v>0</v>
      </c>
    </row>
    <row r="197" spans="1:22" ht="21" thickBot="1">
      <c r="A197" s="299"/>
      <c r="B197" s="90" t="s">
        <v>337</v>
      </c>
      <c r="C197" s="90" t="s">
        <v>339</v>
      </c>
      <c r="D197" s="90" t="s">
        <v>23</v>
      </c>
      <c r="E197" s="306" t="s">
        <v>341</v>
      </c>
      <c r="F197" s="306"/>
      <c r="G197" s="307"/>
      <c r="H197" s="308"/>
      <c r="I197" s="309"/>
      <c r="J197" s="61"/>
      <c r="K197" s="60"/>
      <c r="L197" s="59"/>
      <c r="M197" s="58"/>
      <c r="N197" s="2"/>
      <c r="V197" s="49"/>
    </row>
    <row r="198" spans="1:22" ht="13.8" thickBot="1">
      <c r="A198" s="300"/>
      <c r="B198" s="57"/>
      <c r="C198" s="57"/>
      <c r="D198" s="56"/>
      <c r="E198" s="55" t="s">
        <v>4</v>
      </c>
      <c r="F198" s="54"/>
      <c r="G198" s="310"/>
      <c r="H198" s="311"/>
      <c r="I198" s="312"/>
      <c r="J198" s="53"/>
      <c r="K198" s="52"/>
      <c r="L198" s="52"/>
      <c r="M198" s="51"/>
      <c r="N198" s="2"/>
      <c r="V198" s="49"/>
    </row>
    <row r="199" spans="1:22" ht="24" customHeight="1" thickBot="1">
      <c r="A199" s="299">
        <f>A195+1</f>
        <v>46</v>
      </c>
      <c r="B199" s="89" t="s">
        <v>336</v>
      </c>
      <c r="C199" s="89" t="s">
        <v>338</v>
      </c>
      <c r="D199" s="89" t="s">
        <v>24</v>
      </c>
      <c r="E199" s="301" t="s">
        <v>340</v>
      </c>
      <c r="F199" s="301"/>
      <c r="G199" s="301" t="s">
        <v>332</v>
      </c>
      <c r="H199" s="302"/>
      <c r="I199" s="92"/>
      <c r="J199" s="70"/>
      <c r="K199" s="70"/>
      <c r="L199" s="70"/>
      <c r="M199" s="69"/>
      <c r="N199" s="2"/>
      <c r="V199" s="49"/>
    </row>
    <row r="200" spans="1:22" ht="13.8" thickBot="1">
      <c r="A200" s="299"/>
      <c r="B200" s="68"/>
      <c r="C200" s="68"/>
      <c r="D200" s="67"/>
      <c r="E200" s="66"/>
      <c r="F200" s="65"/>
      <c r="G200" s="303"/>
      <c r="H200" s="304"/>
      <c r="I200" s="305"/>
      <c r="J200" s="64"/>
      <c r="K200" s="63"/>
      <c r="L200" s="60"/>
      <c r="M200" s="62"/>
      <c r="N200" s="2"/>
      <c r="V200" s="49">
        <f>G200</f>
        <v>0</v>
      </c>
    </row>
    <row r="201" spans="1:22" ht="21" thickBot="1">
      <c r="A201" s="299"/>
      <c r="B201" s="90" t="s">
        <v>337</v>
      </c>
      <c r="C201" s="90" t="s">
        <v>339</v>
      </c>
      <c r="D201" s="90" t="s">
        <v>23</v>
      </c>
      <c r="E201" s="306" t="s">
        <v>341</v>
      </c>
      <c r="F201" s="306"/>
      <c r="G201" s="307"/>
      <c r="H201" s="308"/>
      <c r="I201" s="309"/>
      <c r="J201" s="61"/>
      <c r="K201" s="60"/>
      <c r="L201" s="59"/>
      <c r="M201" s="58"/>
      <c r="N201" s="2"/>
      <c r="V201" s="49"/>
    </row>
    <row r="202" spans="1:22" ht="13.8" thickBot="1">
      <c r="A202" s="300"/>
      <c r="B202" s="57"/>
      <c r="C202" s="57"/>
      <c r="D202" s="56"/>
      <c r="E202" s="55" t="s">
        <v>4</v>
      </c>
      <c r="F202" s="54"/>
      <c r="G202" s="310"/>
      <c r="H202" s="311"/>
      <c r="I202" s="312"/>
      <c r="J202" s="53"/>
      <c r="K202" s="52"/>
      <c r="L202" s="52"/>
      <c r="M202" s="51"/>
      <c r="N202" s="2"/>
      <c r="V202" s="49"/>
    </row>
    <row r="203" spans="1:22" ht="24" customHeight="1" thickBot="1">
      <c r="A203" s="299">
        <f>A199+1</f>
        <v>47</v>
      </c>
      <c r="B203" s="89" t="s">
        <v>336</v>
      </c>
      <c r="C203" s="89" t="s">
        <v>338</v>
      </c>
      <c r="D203" s="89" t="s">
        <v>24</v>
      </c>
      <c r="E203" s="301" t="s">
        <v>340</v>
      </c>
      <c r="F203" s="301"/>
      <c r="G203" s="301" t="s">
        <v>332</v>
      </c>
      <c r="H203" s="302"/>
      <c r="I203" s="92"/>
      <c r="J203" s="70"/>
      <c r="K203" s="70"/>
      <c r="L203" s="70"/>
      <c r="M203" s="69"/>
      <c r="N203" s="2"/>
      <c r="V203" s="49"/>
    </row>
    <row r="204" spans="1:22" ht="13.8" thickBot="1">
      <c r="A204" s="299"/>
      <c r="B204" s="68"/>
      <c r="C204" s="68"/>
      <c r="D204" s="67"/>
      <c r="E204" s="66"/>
      <c r="F204" s="65"/>
      <c r="G204" s="303"/>
      <c r="H204" s="304"/>
      <c r="I204" s="305"/>
      <c r="J204" s="64"/>
      <c r="K204" s="63"/>
      <c r="L204" s="60"/>
      <c r="M204" s="62"/>
      <c r="N204" s="2"/>
      <c r="V204" s="49">
        <f>G204</f>
        <v>0</v>
      </c>
    </row>
    <row r="205" spans="1:22" ht="21" thickBot="1">
      <c r="A205" s="299"/>
      <c r="B205" s="90" t="s">
        <v>337</v>
      </c>
      <c r="C205" s="90" t="s">
        <v>339</v>
      </c>
      <c r="D205" s="90" t="s">
        <v>23</v>
      </c>
      <c r="E205" s="306" t="s">
        <v>341</v>
      </c>
      <c r="F205" s="306"/>
      <c r="G205" s="307"/>
      <c r="H205" s="308"/>
      <c r="I205" s="309"/>
      <c r="J205" s="61"/>
      <c r="K205" s="60"/>
      <c r="L205" s="59"/>
      <c r="M205" s="58"/>
      <c r="N205" s="2"/>
      <c r="V205" s="49"/>
    </row>
    <row r="206" spans="1:22" ht="13.8" thickBot="1">
      <c r="A206" s="300"/>
      <c r="B206" s="57"/>
      <c r="C206" s="57"/>
      <c r="D206" s="56"/>
      <c r="E206" s="55" t="s">
        <v>4</v>
      </c>
      <c r="F206" s="54"/>
      <c r="G206" s="310"/>
      <c r="H206" s="311"/>
      <c r="I206" s="312"/>
      <c r="J206" s="53"/>
      <c r="K206" s="52"/>
      <c r="L206" s="52"/>
      <c r="M206" s="51"/>
      <c r="N206" s="2"/>
      <c r="V206" s="49"/>
    </row>
    <row r="207" spans="1:22" ht="24" customHeight="1" thickBot="1">
      <c r="A207" s="299">
        <f>A203+1</f>
        <v>48</v>
      </c>
      <c r="B207" s="89" t="s">
        <v>336</v>
      </c>
      <c r="C207" s="89" t="s">
        <v>338</v>
      </c>
      <c r="D207" s="89" t="s">
        <v>24</v>
      </c>
      <c r="E207" s="301" t="s">
        <v>340</v>
      </c>
      <c r="F207" s="301"/>
      <c r="G207" s="301" t="s">
        <v>332</v>
      </c>
      <c r="H207" s="302"/>
      <c r="I207" s="92"/>
      <c r="J207" s="70"/>
      <c r="K207" s="70"/>
      <c r="L207" s="70"/>
      <c r="M207" s="69"/>
      <c r="N207" s="2"/>
      <c r="V207" s="49"/>
    </row>
    <row r="208" spans="1:22" ht="13.8" thickBot="1">
      <c r="A208" s="299"/>
      <c r="B208" s="68"/>
      <c r="C208" s="68"/>
      <c r="D208" s="67"/>
      <c r="E208" s="66"/>
      <c r="F208" s="65"/>
      <c r="G208" s="303"/>
      <c r="H208" s="304"/>
      <c r="I208" s="305"/>
      <c r="J208" s="64"/>
      <c r="K208" s="63"/>
      <c r="L208" s="60"/>
      <c r="M208" s="62"/>
      <c r="N208" s="2"/>
      <c r="V208" s="49">
        <f>G208</f>
        <v>0</v>
      </c>
    </row>
    <row r="209" spans="1:22" ht="21" thickBot="1">
      <c r="A209" s="299"/>
      <c r="B209" s="90" t="s">
        <v>337</v>
      </c>
      <c r="C209" s="90" t="s">
        <v>339</v>
      </c>
      <c r="D209" s="90" t="s">
        <v>23</v>
      </c>
      <c r="E209" s="306" t="s">
        <v>341</v>
      </c>
      <c r="F209" s="306"/>
      <c r="G209" s="307"/>
      <c r="H209" s="308"/>
      <c r="I209" s="309"/>
      <c r="J209" s="61"/>
      <c r="K209" s="60"/>
      <c r="L209" s="59"/>
      <c r="M209" s="58"/>
      <c r="N209" s="2"/>
      <c r="V209" s="49"/>
    </row>
    <row r="210" spans="1:22" ht="13.8" thickBot="1">
      <c r="A210" s="300"/>
      <c r="B210" s="57"/>
      <c r="C210" s="57"/>
      <c r="D210" s="56"/>
      <c r="E210" s="55" t="s">
        <v>4</v>
      </c>
      <c r="F210" s="54"/>
      <c r="G210" s="310"/>
      <c r="H210" s="311"/>
      <c r="I210" s="312"/>
      <c r="J210" s="53"/>
      <c r="K210" s="52"/>
      <c r="L210" s="52"/>
      <c r="M210" s="51"/>
      <c r="N210" s="2"/>
      <c r="V210" s="49"/>
    </row>
    <row r="211" spans="1:22" ht="24" customHeight="1" thickBot="1">
      <c r="A211" s="299">
        <f>A207+1</f>
        <v>49</v>
      </c>
      <c r="B211" s="89" t="s">
        <v>336</v>
      </c>
      <c r="C211" s="89" t="s">
        <v>338</v>
      </c>
      <c r="D211" s="89" t="s">
        <v>24</v>
      </c>
      <c r="E211" s="301" t="s">
        <v>340</v>
      </c>
      <c r="F211" s="301"/>
      <c r="G211" s="301" t="s">
        <v>332</v>
      </c>
      <c r="H211" s="302"/>
      <c r="I211" s="92"/>
      <c r="J211" s="70"/>
      <c r="K211" s="70"/>
      <c r="L211" s="70"/>
      <c r="M211" s="69"/>
      <c r="N211" s="2"/>
      <c r="V211" s="49"/>
    </row>
    <row r="212" spans="1:22" ht="13.8" thickBot="1">
      <c r="A212" s="299"/>
      <c r="B212" s="68"/>
      <c r="C212" s="68"/>
      <c r="D212" s="67"/>
      <c r="E212" s="66"/>
      <c r="F212" s="65"/>
      <c r="G212" s="303"/>
      <c r="H212" s="304"/>
      <c r="I212" s="305"/>
      <c r="J212" s="64"/>
      <c r="K212" s="63"/>
      <c r="L212" s="60"/>
      <c r="M212" s="62"/>
      <c r="N212" s="2"/>
      <c r="V212" s="49">
        <f>G212</f>
        <v>0</v>
      </c>
    </row>
    <row r="213" spans="1:22" ht="21" thickBot="1">
      <c r="A213" s="299"/>
      <c r="B213" s="90" t="s">
        <v>337</v>
      </c>
      <c r="C213" s="90" t="s">
        <v>339</v>
      </c>
      <c r="D213" s="90" t="s">
        <v>23</v>
      </c>
      <c r="E213" s="306" t="s">
        <v>341</v>
      </c>
      <c r="F213" s="306"/>
      <c r="G213" s="307"/>
      <c r="H213" s="308"/>
      <c r="I213" s="309"/>
      <c r="J213" s="61"/>
      <c r="K213" s="60"/>
      <c r="L213" s="59"/>
      <c r="M213" s="58"/>
      <c r="N213" s="2"/>
      <c r="V213" s="49"/>
    </row>
    <row r="214" spans="1:22" ht="13.8" thickBot="1">
      <c r="A214" s="300"/>
      <c r="B214" s="57"/>
      <c r="C214" s="57"/>
      <c r="D214" s="56"/>
      <c r="E214" s="55" t="s">
        <v>4</v>
      </c>
      <c r="F214" s="54"/>
      <c r="G214" s="310"/>
      <c r="H214" s="311"/>
      <c r="I214" s="312"/>
      <c r="J214" s="53"/>
      <c r="K214" s="52"/>
      <c r="L214" s="52"/>
      <c r="M214" s="51"/>
      <c r="N214" s="2"/>
      <c r="V214" s="49"/>
    </row>
    <row r="215" spans="1:22" ht="24" customHeight="1" thickBot="1">
      <c r="A215" s="299">
        <f>A211+1</f>
        <v>50</v>
      </c>
      <c r="B215" s="89" t="s">
        <v>336</v>
      </c>
      <c r="C215" s="89" t="s">
        <v>338</v>
      </c>
      <c r="D215" s="89" t="s">
        <v>24</v>
      </c>
      <c r="E215" s="301" t="s">
        <v>340</v>
      </c>
      <c r="F215" s="301"/>
      <c r="G215" s="301" t="s">
        <v>332</v>
      </c>
      <c r="H215" s="302"/>
      <c r="I215" s="92"/>
      <c r="J215" s="70"/>
      <c r="K215" s="70"/>
      <c r="L215" s="70"/>
      <c r="M215" s="69"/>
      <c r="N215" s="2"/>
      <c r="V215" s="49"/>
    </row>
    <row r="216" spans="1:22" ht="13.8" thickBot="1">
      <c r="A216" s="299"/>
      <c r="B216" s="68"/>
      <c r="C216" s="68"/>
      <c r="D216" s="67"/>
      <c r="E216" s="66"/>
      <c r="F216" s="65"/>
      <c r="G216" s="303"/>
      <c r="H216" s="304"/>
      <c r="I216" s="305"/>
      <c r="J216" s="64"/>
      <c r="K216" s="63"/>
      <c r="L216" s="60"/>
      <c r="M216" s="62"/>
      <c r="N216" s="2"/>
      <c r="V216" s="49">
        <f>G216</f>
        <v>0</v>
      </c>
    </row>
    <row r="217" spans="1:22" ht="21" thickBot="1">
      <c r="A217" s="299"/>
      <c r="B217" s="90" t="s">
        <v>337</v>
      </c>
      <c r="C217" s="90" t="s">
        <v>339</v>
      </c>
      <c r="D217" s="90" t="s">
        <v>23</v>
      </c>
      <c r="E217" s="306" t="s">
        <v>341</v>
      </c>
      <c r="F217" s="306"/>
      <c r="G217" s="307"/>
      <c r="H217" s="308"/>
      <c r="I217" s="309"/>
      <c r="J217" s="61"/>
      <c r="K217" s="60"/>
      <c r="L217" s="59"/>
      <c r="M217" s="58"/>
      <c r="N217" s="2"/>
      <c r="V217" s="49"/>
    </row>
    <row r="218" spans="1:22" ht="13.8" thickBot="1">
      <c r="A218" s="300"/>
      <c r="B218" s="57"/>
      <c r="C218" s="57"/>
      <c r="D218" s="56"/>
      <c r="E218" s="55" t="s">
        <v>4</v>
      </c>
      <c r="F218" s="54"/>
      <c r="G218" s="310"/>
      <c r="H218" s="311"/>
      <c r="I218" s="312"/>
      <c r="J218" s="53"/>
      <c r="K218" s="52"/>
      <c r="L218" s="52"/>
      <c r="M218" s="51"/>
      <c r="N218" s="2"/>
      <c r="V218" s="49"/>
    </row>
    <row r="219" spans="1:22" ht="24" customHeight="1" thickBot="1">
      <c r="A219" s="299">
        <f>A215+1</f>
        <v>51</v>
      </c>
      <c r="B219" s="89" t="s">
        <v>336</v>
      </c>
      <c r="C219" s="89" t="s">
        <v>338</v>
      </c>
      <c r="D219" s="89" t="s">
        <v>24</v>
      </c>
      <c r="E219" s="301" t="s">
        <v>340</v>
      </c>
      <c r="F219" s="301"/>
      <c r="G219" s="301" t="s">
        <v>332</v>
      </c>
      <c r="H219" s="302"/>
      <c r="I219" s="92"/>
      <c r="J219" s="70"/>
      <c r="K219" s="70"/>
      <c r="L219" s="70"/>
      <c r="M219" s="69"/>
      <c r="N219" s="2"/>
      <c r="V219" s="49"/>
    </row>
    <row r="220" spans="1:22" ht="13.8" thickBot="1">
      <c r="A220" s="299"/>
      <c r="B220" s="68"/>
      <c r="C220" s="68"/>
      <c r="D220" s="67"/>
      <c r="E220" s="66"/>
      <c r="F220" s="65"/>
      <c r="G220" s="303"/>
      <c r="H220" s="304"/>
      <c r="I220" s="305"/>
      <c r="J220" s="64"/>
      <c r="K220" s="63"/>
      <c r="L220" s="60"/>
      <c r="M220" s="62"/>
      <c r="N220" s="2"/>
      <c r="V220" s="49">
        <f>G220</f>
        <v>0</v>
      </c>
    </row>
    <row r="221" spans="1:22" ht="21" thickBot="1">
      <c r="A221" s="299"/>
      <c r="B221" s="90" t="s">
        <v>337</v>
      </c>
      <c r="C221" s="90" t="s">
        <v>339</v>
      </c>
      <c r="D221" s="90" t="s">
        <v>23</v>
      </c>
      <c r="E221" s="306" t="s">
        <v>341</v>
      </c>
      <c r="F221" s="306"/>
      <c r="G221" s="307"/>
      <c r="H221" s="308"/>
      <c r="I221" s="309"/>
      <c r="J221" s="61"/>
      <c r="K221" s="60"/>
      <c r="L221" s="59"/>
      <c r="M221" s="58"/>
      <c r="N221" s="2"/>
      <c r="V221" s="49"/>
    </row>
    <row r="222" spans="1:22" ht="13.8" thickBot="1">
      <c r="A222" s="300"/>
      <c r="B222" s="57"/>
      <c r="C222" s="57"/>
      <c r="D222" s="56"/>
      <c r="E222" s="55" t="s">
        <v>4</v>
      </c>
      <c r="F222" s="54"/>
      <c r="G222" s="310"/>
      <c r="H222" s="311"/>
      <c r="I222" s="312"/>
      <c r="J222" s="53"/>
      <c r="K222" s="52"/>
      <c r="L222" s="52"/>
      <c r="M222" s="51"/>
      <c r="N222" s="2"/>
      <c r="V222" s="49"/>
    </row>
    <row r="223" spans="1:22" ht="24" customHeight="1" thickBot="1">
      <c r="A223" s="299">
        <f>A219+1</f>
        <v>52</v>
      </c>
      <c r="B223" s="89" t="s">
        <v>336</v>
      </c>
      <c r="C223" s="89" t="s">
        <v>338</v>
      </c>
      <c r="D223" s="89" t="s">
        <v>24</v>
      </c>
      <c r="E223" s="301" t="s">
        <v>340</v>
      </c>
      <c r="F223" s="301"/>
      <c r="G223" s="301" t="s">
        <v>332</v>
      </c>
      <c r="H223" s="302"/>
      <c r="I223" s="92"/>
      <c r="J223" s="70"/>
      <c r="K223" s="70"/>
      <c r="L223" s="70"/>
      <c r="M223" s="69"/>
      <c r="N223" s="2"/>
      <c r="V223" s="49"/>
    </row>
    <row r="224" spans="1:22" ht="13.8" thickBot="1">
      <c r="A224" s="299"/>
      <c r="B224" s="68"/>
      <c r="C224" s="68"/>
      <c r="D224" s="67"/>
      <c r="E224" s="66"/>
      <c r="F224" s="65"/>
      <c r="G224" s="303"/>
      <c r="H224" s="304"/>
      <c r="I224" s="305"/>
      <c r="J224" s="64"/>
      <c r="K224" s="63"/>
      <c r="L224" s="60"/>
      <c r="M224" s="62"/>
      <c r="N224" s="2"/>
      <c r="V224" s="49">
        <f>G224</f>
        <v>0</v>
      </c>
    </row>
    <row r="225" spans="1:22" ht="21" thickBot="1">
      <c r="A225" s="299"/>
      <c r="B225" s="90" t="s">
        <v>337</v>
      </c>
      <c r="C225" s="90" t="s">
        <v>339</v>
      </c>
      <c r="D225" s="90" t="s">
        <v>23</v>
      </c>
      <c r="E225" s="306" t="s">
        <v>341</v>
      </c>
      <c r="F225" s="306"/>
      <c r="G225" s="307"/>
      <c r="H225" s="308"/>
      <c r="I225" s="309"/>
      <c r="J225" s="61"/>
      <c r="K225" s="60"/>
      <c r="L225" s="59"/>
      <c r="M225" s="58"/>
      <c r="N225" s="2"/>
      <c r="V225" s="49"/>
    </row>
    <row r="226" spans="1:22" ht="13.8" thickBot="1">
      <c r="A226" s="300"/>
      <c r="B226" s="57"/>
      <c r="C226" s="57"/>
      <c r="D226" s="56"/>
      <c r="E226" s="55" t="s">
        <v>4</v>
      </c>
      <c r="F226" s="54"/>
      <c r="G226" s="310"/>
      <c r="H226" s="311"/>
      <c r="I226" s="312"/>
      <c r="J226" s="53"/>
      <c r="K226" s="52"/>
      <c r="L226" s="52"/>
      <c r="M226" s="51"/>
      <c r="N226" s="2"/>
      <c r="V226" s="49"/>
    </row>
    <row r="227" spans="1:22" ht="24" customHeight="1" thickBot="1">
      <c r="A227" s="299">
        <f>A223+1</f>
        <v>53</v>
      </c>
      <c r="B227" s="89" t="s">
        <v>336</v>
      </c>
      <c r="C227" s="89" t="s">
        <v>338</v>
      </c>
      <c r="D227" s="89" t="s">
        <v>24</v>
      </c>
      <c r="E227" s="301" t="s">
        <v>340</v>
      </c>
      <c r="F227" s="301"/>
      <c r="G227" s="301" t="s">
        <v>332</v>
      </c>
      <c r="H227" s="302"/>
      <c r="I227" s="92"/>
      <c r="J227" s="70"/>
      <c r="K227" s="70"/>
      <c r="L227" s="70"/>
      <c r="M227" s="69"/>
      <c r="N227" s="2"/>
      <c r="V227" s="49"/>
    </row>
    <row r="228" spans="1:22" ht="13.8" thickBot="1">
      <c r="A228" s="299"/>
      <c r="B228" s="68"/>
      <c r="C228" s="68"/>
      <c r="D228" s="67"/>
      <c r="E228" s="66"/>
      <c r="F228" s="65"/>
      <c r="G228" s="303"/>
      <c r="H228" s="304"/>
      <c r="I228" s="305"/>
      <c r="J228" s="64"/>
      <c r="K228" s="63"/>
      <c r="L228" s="60"/>
      <c r="M228" s="62"/>
      <c r="N228" s="2"/>
      <c r="V228" s="49">
        <f>G228</f>
        <v>0</v>
      </c>
    </row>
    <row r="229" spans="1:22" ht="21" thickBot="1">
      <c r="A229" s="299"/>
      <c r="B229" s="90" t="s">
        <v>337</v>
      </c>
      <c r="C229" s="90" t="s">
        <v>339</v>
      </c>
      <c r="D229" s="90" t="s">
        <v>23</v>
      </c>
      <c r="E229" s="306" t="s">
        <v>341</v>
      </c>
      <c r="F229" s="306"/>
      <c r="G229" s="307"/>
      <c r="H229" s="308"/>
      <c r="I229" s="309"/>
      <c r="J229" s="61"/>
      <c r="K229" s="60"/>
      <c r="L229" s="59"/>
      <c r="M229" s="58"/>
      <c r="N229" s="2"/>
      <c r="V229" s="49"/>
    </row>
    <row r="230" spans="1:22" ht="13.8" thickBot="1">
      <c r="A230" s="300"/>
      <c r="B230" s="57"/>
      <c r="C230" s="57"/>
      <c r="D230" s="56"/>
      <c r="E230" s="55" t="s">
        <v>4</v>
      </c>
      <c r="F230" s="54"/>
      <c r="G230" s="310"/>
      <c r="H230" s="311"/>
      <c r="I230" s="312"/>
      <c r="J230" s="53"/>
      <c r="K230" s="52"/>
      <c r="L230" s="52"/>
      <c r="M230" s="51"/>
      <c r="N230" s="2"/>
      <c r="V230" s="49"/>
    </row>
    <row r="231" spans="1:22" ht="24" customHeight="1" thickBot="1">
      <c r="A231" s="299">
        <f>A227+1</f>
        <v>54</v>
      </c>
      <c r="B231" s="89" t="s">
        <v>336</v>
      </c>
      <c r="C231" s="89" t="s">
        <v>338</v>
      </c>
      <c r="D231" s="89" t="s">
        <v>24</v>
      </c>
      <c r="E231" s="301" t="s">
        <v>340</v>
      </c>
      <c r="F231" s="301"/>
      <c r="G231" s="301" t="s">
        <v>332</v>
      </c>
      <c r="H231" s="302"/>
      <c r="I231" s="92"/>
      <c r="J231" s="70"/>
      <c r="K231" s="70"/>
      <c r="L231" s="70"/>
      <c r="M231" s="69"/>
      <c r="N231" s="2"/>
      <c r="V231" s="49"/>
    </row>
    <row r="232" spans="1:22" ht="13.8" thickBot="1">
      <c r="A232" s="299"/>
      <c r="B232" s="68"/>
      <c r="C232" s="68"/>
      <c r="D232" s="67"/>
      <c r="E232" s="66"/>
      <c r="F232" s="65"/>
      <c r="G232" s="303"/>
      <c r="H232" s="304"/>
      <c r="I232" s="305"/>
      <c r="J232" s="64"/>
      <c r="K232" s="63"/>
      <c r="L232" s="60"/>
      <c r="M232" s="62"/>
      <c r="N232" s="2"/>
      <c r="V232" s="49">
        <f>G232</f>
        <v>0</v>
      </c>
    </row>
    <row r="233" spans="1:22" ht="21" thickBot="1">
      <c r="A233" s="299"/>
      <c r="B233" s="90" t="s">
        <v>337</v>
      </c>
      <c r="C233" s="90" t="s">
        <v>339</v>
      </c>
      <c r="D233" s="90" t="s">
        <v>23</v>
      </c>
      <c r="E233" s="306" t="s">
        <v>341</v>
      </c>
      <c r="F233" s="306"/>
      <c r="G233" s="307"/>
      <c r="H233" s="308"/>
      <c r="I233" s="309"/>
      <c r="J233" s="61"/>
      <c r="K233" s="60"/>
      <c r="L233" s="59"/>
      <c r="M233" s="58"/>
      <c r="N233" s="2"/>
      <c r="V233" s="49"/>
    </row>
    <row r="234" spans="1:22" ht="13.8" thickBot="1">
      <c r="A234" s="300"/>
      <c r="B234" s="57"/>
      <c r="C234" s="57"/>
      <c r="D234" s="56"/>
      <c r="E234" s="55" t="s">
        <v>4</v>
      </c>
      <c r="F234" s="54"/>
      <c r="G234" s="310"/>
      <c r="H234" s="311"/>
      <c r="I234" s="312"/>
      <c r="J234" s="53"/>
      <c r="K234" s="52"/>
      <c r="L234" s="52"/>
      <c r="M234" s="51"/>
      <c r="N234" s="2"/>
      <c r="V234" s="49"/>
    </row>
    <row r="235" spans="1:22" ht="24" customHeight="1" thickBot="1">
      <c r="A235" s="299">
        <f>A231+1</f>
        <v>55</v>
      </c>
      <c r="B235" s="89" t="s">
        <v>336</v>
      </c>
      <c r="C235" s="89" t="s">
        <v>338</v>
      </c>
      <c r="D235" s="89" t="s">
        <v>24</v>
      </c>
      <c r="E235" s="301" t="s">
        <v>340</v>
      </c>
      <c r="F235" s="301"/>
      <c r="G235" s="301" t="s">
        <v>332</v>
      </c>
      <c r="H235" s="302"/>
      <c r="I235" s="92"/>
      <c r="J235" s="70"/>
      <c r="K235" s="70"/>
      <c r="L235" s="70"/>
      <c r="M235" s="69"/>
      <c r="N235" s="2"/>
      <c r="V235" s="49"/>
    </row>
    <row r="236" spans="1:22" ht="13.8" thickBot="1">
      <c r="A236" s="299"/>
      <c r="B236" s="68"/>
      <c r="C236" s="68"/>
      <c r="D236" s="67"/>
      <c r="E236" s="66"/>
      <c r="F236" s="65"/>
      <c r="G236" s="303"/>
      <c r="H236" s="304"/>
      <c r="I236" s="305"/>
      <c r="J236" s="64"/>
      <c r="K236" s="63"/>
      <c r="L236" s="60"/>
      <c r="M236" s="62"/>
      <c r="N236" s="2"/>
      <c r="V236" s="49">
        <f>G236</f>
        <v>0</v>
      </c>
    </row>
    <row r="237" spans="1:22" ht="21" thickBot="1">
      <c r="A237" s="299"/>
      <c r="B237" s="90" t="s">
        <v>337</v>
      </c>
      <c r="C237" s="90" t="s">
        <v>339</v>
      </c>
      <c r="D237" s="90" t="s">
        <v>23</v>
      </c>
      <c r="E237" s="306" t="s">
        <v>341</v>
      </c>
      <c r="F237" s="306"/>
      <c r="G237" s="307"/>
      <c r="H237" s="308"/>
      <c r="I237" s="309"/>
      <c r="J237" s="61"/>
      <c r="K237" s="60"/>
      <c r="L237" s="59"/>
      <c r="M237" s="58"/>
      <c r="N237" s="2"/>
      <c r="V237" s="49"/>
    </row>
    <row r="238" spans="1:22" ht="13.8" thickBot="1">
      <c r="A238" s="300"/>
      <c r="B238" s="57"/>
      <c r="C238" s="57"/>
      <c r="D238" s="56"/>
      <c r="E238" s="55" t="s">
        <v>4</v>
      </c>
      <c r="F238" s="54"/>
      <c r="G238" s="310"/>
      <c r="H238" s="311"/>
      <c r="I238" s="312"/>
      <c r="J238" s="53"/>
      <c r="K238" s="52"/>
      <c r="L238" s="52"/>
      <c r="M238" s="51"/>
      <c r="N238" s="2"/>
      <c r="V238" s="49"/>
    </row>
    <row r="239" spans="1:22" ht="24" customHeight="1" thickBot="1">
      <c r="A239" s="299">
        <f>A235+1</f>
        <v>56</v>
      </c>
      <c r="B239" s="89" t="s">
        <v>336</v>
      </c>
      <c r="C239" s="89" t="s">
        <v>338</v>
      </c>
      <c r="D239" s="89" t="s">
        <v>24</v>
      </c>
      <c r="E239" s="301" t="s">
        <v>340</v>
      </c>
      <c r="F239" s="301"/>
      <c r="G239" s="301" t="s">
        <v>332</v>
      </c>
      <c r="H239" s="302"/>
      <c r="I239" s="92"/>
      <c r="J239" s="70"/>
      <c r="K239" s="70"/>
      <c r="L239" s="70"/>
      <c r="M239" s="69"/>
      <c r="N239" s="2"/>
      <c r="V239" s="49"/>
    </row>
    <row r="240" spans="1:22" ht="13.8" thickBot="1">
      <c r="A240" s="299"/>
      <c r="B240" s="68"/>
      <c r="C240" s="68"/>
      <c r="D240" s="67"/>
      <c r="E240" s="66"/>
      <c r="F240" s="65"/>
      <c r="G240" s="303"/>
      <c r="H240" s="304"/>
      <c r="I240" s="305"/>
      <c r="J240" s="64"/>
      <c r="K240" s="63"/>
      <c r="L240" s="60"/>
      <c r="M240" s="62"/>
      <c r="N240" s="2"/>
      <c r="V240" s="49">
        <f>G240</f>
        <v>0</v>
      </c>
    </row>
    <row r="241" spans="1:22" ht="21" thickBot="1">
      <c r="A241" s="299"/>
      <c r="B241" s="90" t="s">
        <v>337</v>
      </c>
      <c r="C241" s="90" t="s">
        <v>339</v>
      </c>
      <c r="D241" s="90" t="s">
        <v>23</v>
      </c>
      <c r="E241" s="306" t="s">
        <v>341</v>
      </c>
      <c r="F241" s="306"/>
      <c r="G241" s="307"/>
      <c r="H241" s="308"/>
      <c r="I241" s="309"/>
      <c r="J241" s="61"/>
      <c r="K241" s="60"/>
      <c r="L241" s="59"/>
      <c r="M241" s="58"/>
      <c r="N241" s="2"/>
      <c r="V241" s="49"/>
    </row>
    <row r="242" spans="1:22" ht="13.8" thickBot="1">
      <c r="A242" s="300"/>
      <c r="B242" s="57"/>
      <c r="C242" s="57"/>
      <c r="D242" s="56"/>
      <c r="E242" s="55" t="s">
        <v>4</v>
      </c>
      <c r="F242" s="54"/>
      <c r="G242" s="310"/>
      <c r="H242" s="311"/>
      <c r="I242" s="312"/>
      <c r="J242" s="53"/>
      <c r="K242" s="52"/>
      <c r="L242" s="52"/>
      <c r="M242" s="51"/>
      <c r="N242" s="2"/>
      <c r="V242" s="49"/>
    </row>
    <row r="243" spans="1:22" ht="24" customHeight="1" thickBot="1">
      <c r="A243" s="299">
        <f>A239+1</f>
        <v>57</v>
      </c>
      <c r="B243" s="89" t="s">
        <v>336</v>
      </c>
      <c r="C243" s="89" t="s">
        <v>338</v>
      </c>
      <c r="D243" s="89" t="s">
        <v>24</v>
      </c>
      <c r="E243" s="301" t="s">
        <v>340</v>
      </c>
      <c r="F243" s="301"/>
      <c r="G243" s="301" t="s">
        <v>332</v>
      </c>
      <c r="H243" s="302"/>
      <c r="I243" s="92"/>
      <c r="J243" s="70"/>
      <c r="K243" s="70"/>
      <c r="L243" s="70"/>
      <c r="M243" s="69"/>
      <c r="N243" s="2"/>
      <c r="V243" s="49"/>
    </row>
    <row r="244" spans="1:22" ht="13.8" thickBot="1">
      <c r="A244" s="299"/>
      <c r="B244" s="68"/>
      <c r="C244" s="68"/>
      <c r="D244" s="67"/>
      <c r="E244" s="66"/>
      <c r="F244" s="65"/>
      <c r="G244" s="303"/>
      <c r="H244" s="304"/>
      <c r="I244" s="305"/>
      <c r="J244" s="64"/>
      <c r="K244" s="63"/>
      <c r="L244" s="60"/>
      <c r="M244" s="62"/>
      <c r="N244" s="2"/>
      <c r="V244" s="49">
        <f>G244</f>
        <v>0</v>
      </c>
    </row>
    <row r="245" spans="1:22" ht="21" thickBot="1">
      <c r="A245" s="299"/>
      <c r="B245" s="90" t="s">
        <v>337</v>
      </c>
      <c r="C245" s="90" t="s">
        <v>339</v>
      </c>
      <c r="D245" s="90" t="s">
        <v>23</v>
      </c>
      <c r="E245" s="306" t="s">
        <v>341</v>
      </c>
      <c r="F245" s="306"/>
      <c r="G245" s="307"/>
      <c r="H245" s="308"/>
      <c r="I245" s="309"/>
      <c r="J245" s="61"/>
      <c r="K245" s="60"/>
      <c r="L245" s="59"/>
      <c r="M245" s="58"/>
      <c r="N245" s="2"/>
      <c r="V245" s="49"/>
    </row>
    <row r="246" spans="1:22" ht="13.8" thickBot="1">
      <c r="A246" s="300"/>
      <c r="B246" s="57"/>
      <c r="C246" s="57"/>
      <c r="D246" s="56"/>
      <c r="E246" s="55" t="s">
        <v>4</v>
      </c>
      <c r="F246" s="54"/>
      <c r="G246" s="310"/>
      <c r="H246" s="311"/>
      <c r="I246" s="312"/>
      <c r="J246" s="53"/>
      <c r="K246" s="52"/>
      <c r="L246" s="52"/>
      <c r="M246" s="51"/>
      <c r="N246" s="2"/>
      <c r="V246" s="49"/>
    </row>
    <row r="247" spans="1:22" ht="24" customHeight="1" thickBot="1">
      <c r="A247" s="299">
        <f>A243+1</f>
        <v>58</v>
      </c>
      <c r="B247" s="89" t="s">
        <v>336</v>
      </c>
      <c r="C247" s="89" t="s">
        <v>338</v>
      </c>
      <c r="D247" s="89" t="s">
        <v>24</v>
      </c>
      <c r="E247" s="301" t="s">
        <v>340</v>
      </c>
      <c r="F247" s="301"/>
      <c r="G247" s="301" t="s">
        <v>332</v>
      </c>
      <c r="H247" s="302"/>
      <c r="I247" s="92"/>
      <c r="J247" s="70"/>
      <c r="K247" s="70"/>
      <c r="L247" s="70"/>
      <c r="M247" s="69"/>
      <c r="N247" s="2"/>
      <c r="V247" s="49"/>
    </row>
    <row r="248" spans="1:22" ht="13.8" thickBot="1">
      <c r="A248" s="299"/>
      <c r="B248" s="68"/>
      <c r="C248" s="68"/>
      <c r="D248" s="67"/>
      <c r="E248" s="66"/>
      <c r="F248" s="65"/>
      <c r="G248" s="303"/>
      <c r="H248" s="304"/>
      <c r="I248" s="305"/>
      <c r="J248" s="64"/>
      <c r="K248" s="63"/>
      <c r="L248" s="60"/>
      <c r="M248" s="62"/>
      <c r="N248" s="2"/>
      <c r="V248" s="49">
        <f>G248</f>
        <v>0</v>
      </c>
    </row>
    <row r="249" spans="1:22" ht="21" thickBot="1">
      <c r="A249" s="299"/>
      <c r="B249" s="90" t="s">
        <v>337</v>
      </c>
      <c r="C249" s="90" t="s">
        <v>339</v>
      </c>
      <c r="D249" s="90" t="s">
        <v>23</v>
      </c>
      <c r="E249" s="306" t="s">
        <v>341</v>
      </c>
      <c r="F249" s="306"/>
      <c r="G249" s="307"/>
      <c r="H249" s="308"/>
      <c r="I249" s="309"/>
      <c r="J249" s="61"/>
      <c r="K249" s="60"/>
      <c r="L249" s="59"/>
      <c r="M249" s="58"/>
      <c r="N249" s="2"/>
      <c r="V249" s="49"/>
    </row>
    <row r="250" spans="1:22" ht="13.8" thickBot="1">
      <c r="A250" s="300"/>
      <c r="B250" s="57"/>
      <c r="C250" s="57"/>
      <c r="D250" s="56"/>
      <c r="E250" s="55" t="s">
        <v>4</v>
      </c>
      <c r="F250" s="54"/>
      <c r="G250" s="310"/>
      <c r="H250" s="311"/>
      <c r="I250" s="312"/>
      <c r="J250" s="53"/>
      <c r="K250" s="52"/>
      <c r="L250" s="52"/>
      <c r="M250" s="51"/>
      <c r="N250" s="2"/>
      <c r="V250" s="49"/>
    </row>
    <row r="251" spans="1:22" ht="24" customHeight="1" thickBot="1">
      <c r="A251" s="299">
        <f>A247+1</f>
        <v>59</v>
      </c>
      <c r="B251" s="89" t="s">
        <v>336</v>
      </c>
      <c r="C251" s="89" t="s">
        <v>338</v>
      </c>
      <c r="D251" s="89" t="s">
        <v>24</v>
      </c>
      <c r="E251" s="301" t="s">
        <v>340</v>
      </c>
      <c r="F251" s="301"/>
      <c r="G251" s="301" t="s">
        <v>332</v>
      </c>
      <c r="H251" s="302"/>
      <c r="I251" s="92"/>
      <c r="J251" s="70"/>
      <c r="K251" s="70"/>
      <c r="L251" s="70"/>
      <c r="M251" s="69"/>
      <c r="N251" s="2"/>
      <c r="V251" s="49"/>
    </row>
    <row r="252" spans="1:22" ht="13.8" thickBot="1">
      <c r="A252" s="299"/>
      <c r="B252" s="68"/>
      <c r="C252" s="68"/>
      <c r="D252" s="67"/>
      <c r="E252" s="66"/>
      <c r="F252" s="65"/>
      <c r="G252" s="303"/>
      <c r="H252" s="304"/>
      <c r="I252" s="305"/>
      <c r="J252" s="64"/>
      <c r="K252" s="63"/>
      <c r="L252" s="60"/>
      <c r="M252" s="62"/>
      <c r="N252" s="2"/>
      <c r="V252" s="49">
        <f>G252</f>
        <v>0</v>
      </c>
    </row>
    <row r="253" spans="1:22" ht="21" thickBot="1">
      <c r="A253" s="299"/>
      <c r="B253" s="90" t="s">
        <v>337</v>
      </c>
      <c r="C253" s="90" t="s">
        <v>339</v>
      </c>
      <c r="D253" s="90" t="s">
        <v>23</v>
      </c>
      <c r="E253" s="306" t="s">
        <v>341</v>
      </c>
      <c r="F253" s="306"/>
      <c r="G253" s="307"/>
      <c r="H253" s="308"/>
      <c r="I253" s="309"/>
      <c r="J253" s="61"/>
      <c r="K253" s="60"/>
      <c r="L253" s="59"/>
      <c r="M253" s="58"/>
      <c r="N253" s="2"/>
      <c r="V253" s="49"/>
    </row>
    <row r="254" spans="1:22" ht="13.8" thickBot="1">
      <c r="A254" s="300"/>
      <c r="B254" s="57"/>
      <c r="C254" s="57"/>
      <c r="D254" s="56"/>
      <c r="E254" s="55" t="s">
        <v>4</v>
      </c>
      <c r="F254" s="54"/>
      <c r="G254" s="310"/>
      <c r="H254" s="311"/>
      <c r="I254" s="312"/>
      <c r="J254" s="53"/>
      <c r="K254" s="52"/>
      <c r="L254" s="52"/>
      <c r="M254" s="51"/>
      <c r="N254" s="2"/>
      <c r="V254" s="49"/>
    </row>
    <row r="255" spans="1:22" ht="24" customHeight="1" thickBot="1">
      <c r="A255" s="299">
        <f>A251+1</f>
        <v>60</v>
      </c>
      <c r="B255" s="89" t="s">
        <v>336</v>
      </c>
      <c r="C255" s="89" t="s">
        <v>338</v>
      </c>
      <c r="D255" s="89" t="s">
        <v>24</v>
      </c>
      <c r="E255" s="301" t="s">
        <v>340</v>
      </c>
      <c r="F255" s="301"/>
      <c r="G255" s="301" t="s">
        <v>332</v>
      </c>
      <c r="H255" s="302"/>
      <c r="I255" s="92"/>
      <c r="J255" s="70"/>
      <c r="K255" s="70"/>
      <c r="L255" s="70"/>
      <c r="M255" s="69"/>
      <c r="N255" s="2"/>
      <c r="V255" s="49"/>
    </row>
    <row r="256" spans="1:22" ht="13.8" thickBot="1">
      <c r="A256" s="299"/>
      <c r="B256" s="68"/>
      <c r="C256" s="68"/>
      <c r="D256" s="67"/>
      <c r="E256" s="66"/>
      <c r="F256" s="65"/>
      <c r="G256" s="303"/>
      <c r="H256" s="304"/>
      <c r="I256" s="305"/>
      <c r="J256" s="64"/>
      <c r="K256" s="63"/>
      <c r="L256" s="60"/>
      <c r="M256" s="62"/>
      <c r="N256" s="2"/>
      <c r="V256" s="49">
        <f>G256</f>
        <v>0</v>
      </c>
    </row>
    <row r="257" spans="1:22" ht="21" thickBot="1">
      <c r="A257" s="299"/>
      <c r="B257" s="90" t="s">
        <v>337</v>
      </c>
      <c r="C257" s="90" t="s">
        <v>339</v>
      </c>
      <c r="D257" s="90" t="s">
        <v>23</v>
      </c>
      <c r="E257" s="306" t="s">
        <v>341</v>
      </c>
      <c r="F257" s="306"/>
      <c r="G257" s="307"/>
      <c r="H257" s="308"/>
      <c r="I257" s="309"/>
      <c r="J257" s="61"/>
      <c r="K257" s="60"/>
      <c r="L257" s="59"/>
      <c r="M257" s="58"/>
      <c r="N257" s="2"/>
      <c r="V257" s="49"/>
    </row>
    <row r="258" spans="1:22" ht="13.8" thickBot="1">
      <c r="A258" s="300"/>
      <c r="B258" s="57"/>
      <c r="C258" s="57"/>
      <c r="D258" s="56"/>
      <c r="E258" s="55" t="s">
        <v>4</v>
      </c>
      <c r="F258" s="54"/>
      <c r="G258" s="310"/>
      <c r="H258" s="311"/>
      <c r="I258" s="312"/>
      <c r="J258" s="53"/>
      <c r="K258" s="52"/>
      <c r="L258" s="52"/>
      <c r="M258" s="51"/>
      <c r="N258" s="2"/>
      <c r="V258" s="49"/>
    </row>
    <row r="259" spans="1:22" ht="24" customHeight="1" thickBot="1">
      <c r="A259" s="299">
        <f>A255+1</f>
        <v>61</v>
      </c>
      <c r="B259" s="89" t="s">
        <v>336</v>
      </c>
      <c r="C259" s="89" t="s">
        <v>338</v>
      </c>
      <c r="D259" s="89" t="s">
        <v>24</v>
      </c>
      <c r="E259" s="301" t="s">
        <v>340</v>
      </c>
      <c r="F259" s="301"/>
      <c r="G259" s="301" t="s">
        <v>332</v>
      </c>
      <c r="H259" s="302"/>
      <c r="I259" s="92"/>
      <c r="J259" s="70"/>
      <c r="K259" s="70"/>
      <c r="L259" s="70"/>
      <c r="M259" s="69"/>
      <c r="N259" s="2"/>
      <c r="V259" s="49"/>
    </row>
    <row r="260" spans="1:22" ht="13.8" thickBot="1">
      <c r="A260" s="299"/>
      <c r="B260" s="68"/>
      <c r="C260" s="68"/>
      <c r="D260" s="67"/>
      <c r="E260" s="66"/>
      <c r="F260" s="65"/>
      <c r="G260" s="303"/>
      <c r="H260" s="304"/>
      <c r="I260" s="305"/>
      <c r="J260" s="64"/>
      <c r="K260" s="63"/>
      <c r="L260" s="60"/>
      <c r="M260" s="62"/>
      <c r="N260" s="2"/>
      <c r="V260" s="49">
        <f>G260</f>
        <v>0</v>
      </c>
    </row>
    <row r="261" spans="1:22" ht="21" thickBot="1">
      <c r="A261" s="299"/>
      <c r="B261" s="90" t="s">
        <v>337</v>
      </c>
      <c r="C261" s="90" t="s">
        <v>339</v>
      </c>
      <c r="D261" s="90" t="s">
        <v>23</v>
      </c>
      <c r="E261" s="306" t="s">
        <v>341</v>
      </c>
      <c r="F261" s="306"/>
      <c r="G261" s="307"/>
      <c r="H261" s="308"/>
      <c r="I261" s="309"/>
      <c r="J261" s="61"/>
      <c r="K261" s="60"/>
      <c r="L261" s="59"/>
      <c r="M261" s="58"/>
      <c r="N261" s="2"/>
      <c r="V261" s="49"/>
    </row>
    <row r="262" spans="1:22" ht="13.8" thickBot="1">
      <c r="A262" s="300"/>
      <c r="B262" s="57"/>
      <c r="C262" s="57"/>
      <c r="D262" s="56"/>
      <c r="E262" s="55" t="s">
        <v>4</v>
      </c>
      <c r="F262" s="54"/>
      <c r="G262" s="310"/>
      <c r="H262" s="311"/>
      <c r="I262" s="312"/>
      <c r="J262" s="53"/>
      <c r="K262" s="52"/>
      <c r="L262" s="52"/>
      <c r="M262" s="51"/>
      <c r="N262" s="2"/>
      <c r="V262" s="49"/>
    </row>
    <row r="263" spans="1:22" ht="24" customHeight="1" thickBot="1">
      <c r="A263" s="299">
        <f>A259+1</f>
        <v>62</v>
      </c>
      <c r="B263" s="89" t="s">
        <v>336</v>
      </c>
      <c r="C263" s="89" t="s">
        <v>338</v>
      </c>
      <c r="D263" s="89" t="s">
        <v>24</v>
      </c>
      <c r="E263" s="301" t="s">
        <v>340</v>
      </c>
      <c r="F263" s="301"/>
      <c r="G263" s="301" t="s">
        <v>332</v>
      </c>
      <c r="H263" s="302"/>
      <c r="I263" s="92"/>
      <c r="J263" s="70"/>
      <c r="K263" s="70"/>
      <c r="L263" s="70"/>
      <c r="M263" s="69"/>
      <c r="N263" s="2"/>
      <c r="V263" s="49"/>
    </row>
    <row r="264" spans="1:22" ht="13.8" thickBot="1">
      <c r="A264" s="299"/>
      <c r="B264" s="68"/>
      <c r="C264" s="68"/>
      <c r="D264" s="67"/>
      <c r="E264" s="66"/>
      <c r="F264" s="65"/>
      <c r="G264" s="303"/>
      <c r="H264" s="304"/>
      <c r="I264" s="305"/>
      <c r="J264" s="64"/>
      <c r="K264" s="63"/>
      <c r="L264" s="60"/>
      <c r="M264" s="62"/>
      <c r="N264" s="2"/>
      <c r="V264" s="49">
        <f>G264</f>
        <v>0</v>
      </c>
    </row>
    <row r="265" spans="1:22" ht="21" thickBot="1">
      <c r="A265" s="299"/>
      <c r="B265" s="90" t="s">
        <v>337</v>
      </c>
      <c r="C265" s="90" t="s">
        <v>339</v>
      </c>
      <c r="D265" s="90" t="s">
        <v>23</v>
      </c>
      <c r="E265" s="306" t="s">
        <v>341</v>
      </c>
      <c r="F265" s="306"/>
      <c r="G265" s="307"/>
      <c r="H265" s="308"/>
      <c r="I265" s="309"/>
      <c r="J265" s="61"/>
      <c r="K265" s="60"/>
      <c r="L265" s="59"/>
      <c r="M265" s="58"/>
      <c r="N265" s="2"/>
      <c r="V265" s="49"/>
    </row>
    <row r="266" spans="1:22" ht="13.8" thickBot="1">
      <c r="A266" s="300"/>
      <c r="B266" s="57"/>
      <c r="C266" s="57"/>
      <c r="D266" s="56"/>
      <c r="E266" s="55" t="s">
        <v>4</v>
      </c>
      <c r="F266" s="54"/>
      <c r="G266" s="310"/>
      <c r="H266" s="311"/>
      <c r="I266" s="312"/>
      <c r="J266" s="53"/>
      <c r="K266" s="52"/>
      <c r="L266" s="52"/>
      <c r="M266" s="51"/>
      <c r="N266" s="2"/>
      <c r="V266" s="49"/>
    </row>
    <row r="267" spans="1:22" ht="24" customHeight="1" thickBot="1">
      <c r="A267" s="299">
        <f>A263+1</f>
        <v>63</v>
      </c>
      <c r="B267" s="89" t="s">
        <v>336</v>
      </c>
      <c r="C267" s="89" t="s">
        <v>338</v>
      </c>
      <c r="D267" s="89" t="s">
        <v>24</v>
      </c>
      <c r="E267" s="301" t="s">
        <v>340</v>
      </c>
      <c r="F267" s="301"/>
      <c r="G267" s="301" t="s">
        <v>332</v>
      </c>
      <c r="H267" s="302"/>
      <c r="I267" s="92"/>
      <c r="J267" s="70"/>
      <c r="K267" s="70"/>
      <c r="L267" s="70"/>
      <c r="M267" s="69"/>
      <c r="N267" s="2"/>
      <c r="V267" s="49"/>
    </row>
    <row r="268" spans="1:22" ht="13.8" thickBot="1">
      <c r="A268" s="299"/>
      <c r="B268" s="68"/>
      <c r="C268" s="68"/>
      <c r="D268" s="67"/>
      <c r="E268" s="66"/>
      <c r="F268" s="65"/>
      <c r="G268" s="303"/>
      <c r="H268" s="304"/>
      <c r="I268" s="305"/>
      <c r="J268" s="64"/>
      <c r="K268" s="63"/>
      <c r="L268" s="60"/>
      <c r="M268" s="62"/>
      <c r="N268" s="2"/>
      <c r="V268" s="49">
        <f>G268</f>
        <v>0</v>
      </c>
    </row>
    <row r="269" spans="1:22" ht="21" thickBot="1">
      <c r="A269" s="299"/>
      <c r="B269" s="90" t="s">
        <v>337</v>
      </c>
      <c r="C269" s="90" t="s">
        <v>339</v>
      </c>
      <c r="D269" s="90" t="s">
        <v>23</v>
      </c>
      <c r="E269" s="306" t="s">
        <v>341</v>
      </c>
      <c r="F269" s="306"/>
      <c r="G269" s="307"/>
      <c r="H269" s="308"/>
      <c r="I269" s="309"/>
      <c r="J269" s="61"/>
      <c r="K269" s="60"/>
      <c r="L269" s="59"/>
      <c r="M269" s="58"/>
      <c r="N269" s="2"/>
      <c r="V269" s="49"/>
    </row>
    <row r="270" spans="1:22" ht="13.8" thickBot="1">
      <c r="A270" s="300"/>
      <c r="B270" s="57"/>
      <c r="C270" s="57"/>
      <c r="D270" s="56"/>
      <c r="E270" s="55" t="s">
        <v>4</v>
      </c>
      <c r="F270" s="54"/>
      <c r="G270" s="310"/>
      <c r="H270" s="311"/>
      <c r="I270" s="312"/>
      <c r="J270" s="53"/>
      <c r="K270" s="52"/>
      <c r="L270" s="52"/>
      <c r="M270" s="51"/>
      <c r="N270" s="2"/>
      <c r="V270" s="49"/>
    </row>
    <row r="271" spans="1:22" ht="24" customHeight="1" thickBot="1">
      <c r="A271" s="299">
        <f>A267+1</f>
        <v>64</v>
      </c>
      <c r="B271" s="89" t="s">
        <v>336</v>
      </c>
      <c r="C271" s="89" t="s">
        <v>338</v>
      </c>
      <c r="D271" s="89" t="s">
        <v>24</v>
      </c>
      <c r="E271" s="301" t="s">
        <v>340</v>
      </c>
      <c r="F271" s="301"/>
      <c r="G271" s="301" t="s">
        <v>332</v>
      </c>
      <c r="H271" s="302"/>
      <c r="I271" s="92"/>
      <c r="J271" s="70"/>
      <c r="K271" s="70"/>
      <c r="L271" s="70"/>
      <c r="M271" s="69"/>
      <c r="N271" s="2"/>
      <c r="V271" s="49"/>
    </row>
    <row r="272" spans="1:22" ht="13.8" thickBot="1">
      <c r="A272" s="299"/>
      <c r="B272" s="68"/>
      <c r="C272" s="68"/>
      <c r="D272" s="67"/>
      <c r="E272" s="66"/>
      <c r="F272" s="65"/>
      <c r="G272" s="303"/>
      <c r="H272" s="304"/>
      <c r="I272" s="305"/>
      <c r="J272" s="64"/>
      <c r="K272" s="63"/>
      <c r="L272" s="60"/>
      <c r="M272" s="62"/>
      <c r="N272" s="2"/>
      <c r="V272" s="49">
        <f>G272</f>
        <v>0</v>
      </c>
    </row>
    <row r="273" spans="1:22" ht="21" thickBot="1">
      <c r="A273" s="299"/>
      <c r="B273" s="90" t="s">
        <v>337</v>
      </c>
      <c r="C273" s="90" t="s">
        <v>339</v>
      </c>
      <c r="D273" s="90" t="s">
        <v>23</v>
      </c>
      <c r="E273" s="306" t="s">
        <v>341</v>
      </c>
      <c r="F273" s="306"/>
      <c r="G273" s="307"/>
      <c r="H273" s="308"/>
      <c r="I273" s="309"/>
      <c r="J273" s="61"/>
      <c r="K273" s="60"/>
      <c r="L273" s="59"/>
      <c r="M273" s="58"/>
      <c r="N273" s="2"/>
      <c r="V273" s="49"/>
    </row>
    <row r="274" spans="1:22" ht="13.8" thickBot="1">
      <c r="A274" s="300"/>
      <c r="B274" s="57"/>
      <c r="C274" s="57"/>
      <c r="D274" s="56"/>
      <c r="E274" s="55" t="s">
        <v>4</v>
      </c>
      <c r="F274" s="54"/>
      <c r="G274" s="310"/>
      <c r="H274" s="311"/>
      <c r="I274" s="312"/>
      <c r="J274" s="53"/>
      <c r="K274" s="52"/>
      <c r="L274" s="52"/>
      <c r="M274" s="51"/>
      <c r="N274" s="2"/>
      <c r="V274" s="49"/>
    </row>
    <row r="275" spans="1:22" ht="24" customHeight="1" thickBot="1">
      <c r="A275" s="299">
        <f>A271+1</f>
        <v>65</v>
      </c>
      <c r="B275" s="89" t="s">
        <v>336</v>
      </c>
      <c r="C275" s="89" t="s">
        <v>338</v>
      </c>
      <c r="D275" s="89" t="s">
        <v>24</v>
      </c>
      <c r="E275" s="301" t="s">
        <v>340</v>
      </c>
      <c r="F275" s="301"/>
      <c r="G275" s="301" t="s">
        <v>332</v>
      </c>
      <c r="H275" s="302"/>
      <c r="I275" s="92"/>
      <c r="J275" s="70"/>
      <c r="K275" s="70"/>
      <c r="L275" s="70"/>
      <c r="M275" s="69"/>
      <c r="N275" s="2"/>
      <c r="V275" s="49"/>
    </row>
    <row r="276" spans="1:22" ht="13.8" thickBot="1">
      <c r="A276" s="299"/>
      <c r="B276" s="68"/>
      <c r="C276" s="68"/>
      <c r="D276" s="67"/>
      <c r="E276" s="66"/>
      <c r="F276" s="65"/>
      <c r="G276" s="303"/>
      <c r="H276" s="304"/>
      <c r="I276" s="305"/>
      <c r="J276" s="64"/>
      <c r="K276" s="63"/>
      <c r="L276" s="60"/>
      <c r="M276" s="62"/>
      <c r="N276" s="2"/>
      <c r="V276" s="49">
        <f>G276</f>
        <v>0</v>
      </c>
    </row>
    <row r="277" spans="1:22" ht="21" thickBot="1">
      <c r="A277" s="299"/>
      <c r="B277" s="90" t="s">
        <v>337</v>
      </c>
      <c r="C277" s="90" t="s">
        <v>339</v>
      </c>
      <c r="D277" s="90" t="s">
        <v>23</v>
      </c>
      <c r="E277" s="306" t="s">
        <v>341</v>
      </c>
      <c r="F277" s="306"/>
      <c r="G277" s="307"/>
      <c r="H277" s="308"/>
      <c r="I277" s="309"/>
      <c r="J277" s="61"/>
      <c r="K277" s="60"/>
      <c r="L277" s="59"/>
      <c r="M277" s="58"/>
      <c r="N277" s="2"/>
      <c r="V277" s="49"/>
    </row>
    <row r="278" spans="1:22" ht="13.8" thickBot="1">
      <c r="A278" s="300"/>
      <c r="B278" s="57"/>
      <c r="C278" s="57"/>
      <c r="D278" s="56"/>
      <c r="E278" s="55" t="s">
        <v>4</v>
      </c>
      <c r="F278" s="54"/>
      <c r="G278" s="310"/>
      <c r="H278" s="311"/>
      <c r="I278" s="312"/>
      <c r="J278" s="53"/>
      <c r="K278" s="52"/>
      <c r="L278" s="52"/>
      <c r="M278" s="51"/>
      <c r="N278" s="2"/>
      <c r="V278" s="49"/>
    </row>
    <row r="279" spans="1:22" ht="24" customHeight="1" thickBot="1">
      <c r="A279" s="299">
        <f>A275+1</f>
        <v>66</v>
      </c>
      <c r="B279" s="89" t="s">
        <v>336</v>
      </c>
      <c r="C279" s="89" t="s">
        <v>338</v>
      </c>
      <c r="D279" s="89" t="s">
        <v>24</v>
      </c>
      <c r="E279" s="301" t="s">
        <v>340</v>
      </c>
      <c r="F279" s="301"/>
      <c r="G279" s="301" t="s">
        <v>332</v>
      </c>
      <c r="H279" s="302"/>
      <c r="I279" s="92"/>
      <c r="J279" s="70"/>
      <c r="K279" s="70"/>
      <c r="L279" s="70"/>
      <c r="M279" s="69"/>
      <c r="N279" s="2"/>
      <c r="V279" s="49"/>
    </row>
    <row r="280" spans="1:22" ht="13.8" thickBot="1">
      <c r="A280" s="299"/>
      <c r="B280" s="68"/>
      <c r="C280" s="68"/>
      <c r="D280" s="67"/>
      <c r="E280" s="66"/>
      <c r="F280" s="65"/>
      <c r="G280" s="303"/>
      <c r="H280" s="304"/>
      <c r="I280" s="305"/>
      <c r="J280" s="64"/>
      <c r="K280" s="63"/>
      <c r="L280" s="60"/>
      <c r="M280" s="62"/>
      <c r="N280" s="2"/>
      <c r="V280" s="49">
        <f>G280</f>
        <v>0</v>
      </c>
    </row>
    <row r="281" spans="1:22" ht="21" thickBot="1">
      <c r="A281" s="299"/>
      <c r="B281" s="90" t="s">
        <v>337</v>
      </c>
      <c r="C281" s="90" t="s">
        <v>339</v>
      </c>
      <c r="D281" s="90" t="s">
        <v>23</v>
      </c>
      <c r="E281" s="306" t="s">
        <v>341</v>
      </c>
      <c r="F281" s="306"/>
      <c r="G281" s="307"/>
      <c r="H281" s="308"/>
      <c r="I281" s="309"/>
      <c r="J281" s="61"/>
      <c r="K281" s="60"/>
      <c r="L281" s="59"/>
      <c r="M281" s="58"/>
      <c r="N281" s="2"/>
      <c r="V281" s="49"/>
    </row>
    <row r="282" spans="1:22" ht="13.8" thickBot="1">
      <c r="A282" s="300"/>
      <c r="B282" s="57"/>
      <c r="C282" s="57"/>
      <c r="D282" s="56"/>
      <c r="E282" s="55" t="s">
        <v>4</v>
      </c>
      <c r="F282" s="54"/>
      <c r="G282" s="310"/>
      <c r="H282" s="311"/>
      <c r="I282" s="312"/>
      <c r="J282" s="53"/>
      <c r="K282" s="52"/>
      <c r="L282" s="52"/>
      <c r="M282" s="51"/>
      <c r="N282" s="2"/>
      <c r="V282" s="49"/>
    </row>
    <row r="283" spans="1:22" ht="24" customHeight="1" thickBot="1">
      <c r="A283" s="299">
        <f>A279+1</f>
        <v>67</v>
      </c>
      <c r="B283" s="89" t="s">
        <v>336</v>
      </c>
      <c r="C283" s="89" t="s">
        <v>338</v>
      </c>
      <c r="D283" s="89" t="s">
        <v>24</v>
      </c>
      <c r="E283" s="301" t="s">
        <v>340</v>
      </c>
      <c r="F283" s="301"/>
      <c r="G283" s="301" t="s">
        <v>332</v>
      </c>
      <c r="H283" s="302"/>
      <c r="I283" s="92"/>
      <c r="J283" s="70"/>
      <c r="K283" s="70"/>
      <c r="L283" s="70"/>
      <c r="M283" s="69"/>
      <c r="N283" s="2"/>
      <c r="V283" s="49"/>
    </row>
    <row r="284" spans="1:22" ht="13.8" thickBot="1">
      <c r="A284" s="299"/>
      <c r="B284" s="68"/>
      <c r="C284" s="68"/>
      <c r="D284" s="67"/>
      <c r="E284" s="66"/>
      <c r="F284" s="65"/>
      <c r="G284" s="303"/>
      <c r="H284" s="304"/>
      <c r="I284" s="305"/>
      <c r="J284" s="64"/>
      <c r="K284" s="63"/>
      <c r="L284" s="60"/>
      <c r="M284" s="62"/>
      <c r="N284" s="2"/>
      <c r="V284" s="49">
        <f>G284</f>
        <v>0</v>
      </c>
    </row>
    <row r="285" spans="1:22" ht="21" thickBot="1">
      <c r="A285" s="299"/>
      <c r="B285" s="90" t="s">
        <v>337</v>
      </c>
      <c r="C285" s="90" t="s">
        <v>339</v>
      </c>
      <c r="D285" s="90" t="s">
        <v>23</v>
      </c>
      <c r="E285" s="306" t="s">
        <v>341</v>
      </c>
      <c r="F285" s="306"/>
      <c r="G285" s="307"/>
      <c r="H285" s="308"/>
      <c r="I285" s="309"/>
      <c r="J285" s="61"/>
      <c r="K285" s="60"/>
      <c r="L285" s="59"/>
      <c r="M285" s="58"/>
      <c r="N285" s="2"/>
      <c r="V285" s="49"/>
    </row>
    <row r="286" spans="1:22" ht="13.8" thickBot="1">
      <c r="A286" s="300"/>
      <c r="B286" s="57"/>
      <c r="C286" s="57"/>
      <c r="D286" s="56"/>
      <c r="E286" s="55" t="s">
        <v>4</v>
      </c>
      <c r="F286" s="54"/>
      <c r="G286" s="310"/>
      <c r="H286" s="311"/>
      <c r="I286" s="312"/>
      <c r="J286" s="53"/>
      <c r="K286" s="52"/>
      <c r="L286" s="52"/>
      <c r="M286" s="51"/>
      <c r="N286" s="2"/>
      <c r="V286" s="49"/>
    </row>
    <row r="287" spans="1:22" ht="24" customHeight="1" thickBot="1">
      <c r="A287" s="299">
        <f>A283+1</f>
        <v>68</v>
      </c>
      <c r="B287" s="89" t="s">
        <v>336</v>
      </c>
      <c r="C287" s="89" t="s">
        <v>338</v>
      </c>
      <c r="D287" s="89" t="s">
        <v>24</v>
      </c>
      <c r="E287" s="301" t="s">
        <v>340</v>
      </c>
      <c r="F287" s="301"/>
      <c r="G287" s="301" t="s">
        <v>332</v>
      </c>
      <c r="H287" s="302"/>
      <c r="I287" s="92"/>
      <c r="J287" s="70"/>
      <c r="K287" s="70"/>
      <c r="L287" s="70"/>
      <c r="M287" s="69"/>
      <c r="N287" s="2"/>
      <c r="V287" s="49"/>
    </row>
    <row r="288" spans="1:22" ht="13.8" thickBot="1">
      <c r="A288" s="299"/>
      <c r="B288" s="68"/>
      <c r="C288" s="68"/>
      <c r="D288" s="67"/>
      <c r="E288" s="66"/>
      <c r="F288" s="65"/>
      <c r="G288" s="303"/>
      <c r="H288" s="304"/>
      <c r="I288" s="305"/>
      <c r="J288" s="64"/>
      <c r="K288" s="63"/>
      <c r="L288" s="60"/>
      <c r="M288" s="62"/>
      <c r="N288" s="2"/>
      <c r="V288" s="49">
        <f>G288</f>
        <v>0</v>
      </c>
    </row>
    <row r="289" spans="1:22" ht="21" thickBot="1">
      <c r="A289" s="299"/>
      <c r="B289" s="90" t="s">
        <v>337</v>
      </c>
      <c r="C289" s="90" t="s">
        <v>339</v>
      </c>
      <c r="D289" s="90" t="s">
        <v>23</v>
      </c>
      <c r="E289" s="306" t="s">
        <v>341</v>
      </c>
      <c r="F289" s="306"/>
      <c r="G289" s="307"/>
      <c r="H289" s="308"/>
      <c r="I289" s="309"/>
      <c r="J289" s="61"/>
      <c r="K289" s="60"/>
      <c r="L289" s="59"/>
      <c r="M289" s="58"/>
      <c r="N289" s="2"/>
      <c r="V289" s="49"/>
    </row>
    <row r="290" spans="1:22" ht="13.8" thickBot="1">
      <c r="A290" s="300"/>
      <c r="B290" s="57"/>
      <c r="C290" s="57"/>
      <c r="D290" s="56"/>
      <c r="E290" s="55" t="s">
        <v>4</v>
      </c>
      <c r="F290" s="54"/>
      <c r="G290" s="310"/>
      <c r="H290" s="311"/>
      <c r="I290" s="312"/>
      <c r="J290" s="53"/>
      <c r="K290" s="52"/>
      <c r="L290" s="52"/>
      <c r="M290" s="51"/>
      <c r="N290" s="2"/>
      <c r="V290" s="49"/>
    </row>
    <row r="291" spans="1:22" ht="24" customHeight="1" thickBot="1">
      <c r="A291" s="299">
        <f>A287+1</f>
        <v>69</v>
      </c>
      <c r="B291" s="89" t="s">
        <v>336</v>
      </c>
      <c r="C291" s="89" t="s">
        <v>338</v>
      </c>
      <c r="D291" s="89" t="s">
        <v>24</v>
      </c>
      <c r="E291" s="301" t="s">
        <v>340</v>
      </c>
      <c r="F291" s="301"/>
      <c r="G291" s="301" t="s">
        <v>332</v>
      </c>
      <c r="H291" s="302"/>
      <c r="I291" s="92"/>
      <c r="J291" s="70"/>
      <c r="K291" s="70"/>
      <c r="L291" s="70"/>
      <c r="M291" s="69"/>
      <c r="N291" s="2"/>
      <c r="V291" s="49"/>
    </row>
    <row r="292" spans="1:22" ht="13.8" thickBot="1">
      <c r="A292" s="299"/>
      <c r="B292" s="68"/>
      <c r="C292" s="68"/>
      <c r="D292" s="67"/>
      <c r="E292" s="66"/>
      <c r="F292" s="65"/>
      <c r="G292" s="303"/>
      <c r="H292" s="304"/>
      <c r="I292" s="305"/>
      <c r="J292" s="64"/>
      <c r="K292" s="63"/>
      <c r="L292" s="60"/>
      <c r="M292" s="62"/>
      <c r="N292" s="2"/>
      <c r="V292" s="49">
        <f>G292</f>
        <v>0</v>
      </c>
    </row>
    <row r="293" spans="1:22" ht="21" thickBot="1">
      <c r="A293" s="299"/>
      <c r="B293" s="90" t="s">
        <v>337</v>
      </c>
      <c r="C293" s="90" t="s">
        <v>339</v>
      </c>
      <c r="D293" s="90" t="s">
        <v>23</v>
      </c>
      <c r="E293" s="306" t="s">
        <v>341</v>
      </c>
      <c r="F293" s="306"/>
      <c r="G293" s="307"/>
      <c r="H293" s="308"/>
      <c r="I293" s="309"/>
      <c r="J293" s="61"/>
      <c r="K293" s="60"/>
      <c r="L293" s="59"/>
      <c r="M293" s="58"/>
      <c r="N293" s="2"/>
      <c r="V293" s="49"/>
    </row>
    <row r="294" spans="1:22" ht="13.8" thickBot="1">
      <c r="A294" s="300"/>
      <c r="B294" s="57"/>
      <c r="C294" s="57"/>
      <c r="D294" s="56"/>
      <c r="E294" s="55" t="s">
        <v>4</v>
      </c>
      <c r="F294" s="54"/>
      <c r="G294" s="310"/>
      <c r="H294" s="311"/>
      <c r="I294" s="312"/>
      <c r="J294" s="53"/>
      <c r="K294" s="52"/>
      <c r="L294" s="52"/>
      <c r="M294" s="51"/>
      <c r="N294" s="2"/>
      <c r="V294" s="49"/>
    </row>
    <row r="295" spans="1:22" ht="24" customHeight="1" thickBot="1">
      <c r="A295" s="299">
        <f>A291+1</f>
        <v>70</v>
      </c>
      <c r="B295" s="89" t="s">
        <v>336</v>
      </c>
      <c r="C295" s="89" t="s">
        <v>338</v>
      </c>
      <c r="D295" s="89" t="s">
        <v>24</v>
      </c>
      <c r="E295" s="301" t="s">
        <v>340</v>
      </c>
      <c r="F295" s="301"/>
      <c r="G295" s="301" t="s">
        <v>332</v>
      </c>
      <c r="H295" s="302"/>
      <c r="I295" s="92"/>
      <c r="J295" s="70"/>
      <c r="K295" s="70"/>
      <c r="L295" s="70"/>
      <c r="M295" s="69"/>
      <c r="N295" s="2"/>
      <c r="V295" s="49"/>
    </row>
    <row r="296" spans="1:22" ht="13.8" thickBot="1">
      <c r="A296" s="299"/>
      <c r="B296" s="68"/>
      <c r="C296" s="68"/>
      <c r="D296" s="67"/>
      <c r="E296" s="66"/>
      <c r="F296" s="65"/>
      <c r="G296" s="303"/>
      <c r="H296" s="304"/>
      <c r="I296" s="305"/>
      <c r="J296" s="64"/>
      <c r="K296" s="63"/>
      <c r="L296" s="60"/>
      <c r="M296" s="62"/>
      <c r="N296" s="2"/>
      <c r="V296" s="49">
        <f>G296</f>
        <v>0</v>
      </c>
    </row>
    <row r="297" spans="1:22" ht="21" thickBot="1">
      <c r="A297" s="299"/>
      <c r="B297" s="90" t="s">
        <v>337</v>
      </c>
      <c r="C297" s="90" t="s">
        <v>339</v>
      </c>
      <c r="D297" s="90" t="s">
        <v>23</v>
      </c>
      <c r="E297" s="306" t="s">
        <v>341</v>
      </c>
      <c r="F297" s="306"/>
      <c r="G297" s="307"/>
      <c r="H297" s="308"/>
      <c r="I297" s="309"/>
      <c r="J297" s="61"/>
      <c r="K297" s="60"/>
      <c r="L297" s="59"/>
      <c r="M297" s="58"/>
      <c r="N297" s="2"/>
      <c r="V297" s="49"/>
    </row>
    <row r="298" spans="1:22" ht="13.8" thickBot="1">
      <c r="A298" s="300"/>
      <c r="B298" s="57"/>
      <c r="C298" s="57"/>
      <c r="D298" s="56"/>
      <c r="E298" s="55" t="s">
        <v>4</v>
      </c>
      <c r="F298" s="54"/>
      <c r="G298" s="310"/>
      <c r="H298" s="311"/>
      <c r="I298" s="312"/>
      <c r="J298" s="53"/>
      <c r="K298" s="52"/>
      <c r="L298" s="52"/>
      <c r="M298" s="51"/>
      <c r="N298" s="2"/>
      <c r="V298" s="49"/>
    </row>
    <row r="299" spans="1:22" ht="24" customHeight="1" thickBot="1">
      <c r="A299" s="299">
        <f>A295+1</f>
        <v>71</v>
      </c>
      <c r="B299" s="89" t="s">
        <v>336</v>
      </c>
      <c r="C299" s="89" t="s">
        <v>338</v>
      </c>
      <c r="D299" s="89" t="s">
        <v>24</v>
      </c>
      <c r="E299" s="301" t="s">
        <v>340</v>
      </c>
      <c r="F299" s="301"/>
      <c r="G299" s="301" t="s">
        <v>332</v>
      </c>
      <c r="H299" s="302"/>
      <c r="I299" s="92"/>
      <c r="J299" s="70"/>
      <c r="K299" s="70"/>
      <c r="L299" s="70"/>
      <c r="M299" s="69"/>
      <c r="N299" s="2"/>
      <c r="V299" s="49"/>
    </row>
    <row r="300" spans="1:22" ht="13.8" thickBot="1">
      <c r="A300" s="299"/>
      <c r="B300" s="68"/>
      <c r="C300" s="68"/>
      <c r="D300" s="67"/>
      <c r="E300" s="66"/>
      <c r="F300" s="65"/>
      <c r="G300" s="303"/>
      <c r="H300" s="304"/>
      <c r="I300" s="305"/>
      <c r="J300" s="64"/>
      <c r="K300" s="63"/>
      <c r="L300" s="60"/>
      <c r="M300" s="62"/>
      <c r="N300" s="2"/>
      <c r="V300" s="49">
        <f>G300</f>
        <v>0</v>
      </c>
    </row>
    <row r="301" spans="1:22" ht="21" thickBot="1">
      <c r="A301" s="299"/>
      <c r="B301" s="90" t="s">
        <v>337</v>
      </c>
      <c r="C301" s="90" t="s">
        <v>339</v>
      </c>
      <c r="D301" s="90" t="s">
        <v>23</v>
      </c>
      <c r="E301" s="306" t="s">
        <v>341</v>
      </c>
      <c r="F301" s="306"/>
      <c r="G301" s="307"/>
      <c r="H301" s="308"/>
      <c r="I301" s="309"/>
      <c r="J301" s="61"/>
      <c r="K301" s="60"/>
      <c r="L301" s="59"/>
      <c r="M301" s="58"/>
      <c r="N301" s="2"/>
      <c r="V301" s="49"/>
    </row>
    <row r="302" spans="1:22" ht="13.8" thickBot="1">
      <c r="A302" s="300"/>
      <c r="B302" s="57"/>
      <c r="C302" s="57"/>
      <c r="D302" s="56"/>
      <c r="E302" s="55" t="s">
        <v>4</v>
      </c>
      <c r="F302" s="54"/>
      <c r="G302" s="310"/>
      <c r="H302" s="311"/>
      <c r="I302" s="312"/>
      <c r="J302" s="53"/>
      <c r="K302" s="52"/>
      <c r="L302" s="52"/>
      <c r="M302" s="51"/>
      <c r="N302" s="2"/>
      <c r="V302" s="49"/>
    </row>
    <row r="303" spans="1:22" ht="24" customHeight="1" thickBot="1">
      <c r="A303" s="299">
        <f>A299+1</f>
        <v>72</v>
      </c>
      <c r="B303" s="89" t="s">
        <v>336</v>
      </c>
      <c r="C303" s="89" t="s">
        <v>338</v>
      </c>
      <c r="D303" s="89" t="s">
        <v>24</v>
      </c>
      <c r="E303" s="301" t="s">
        <v>340</v>
      </c>
      <c r="F303" s="301"/>
      <c r="G303" s="301" t="s">
        <v>332</v>
      </c>
      <c r="H303" s="302"/>
      <c r="I303" s="92"/>
      <c r="J303" s="70"/>
      <c r="K303" s="70"/>
      <c r="L303" s="70"/>
      <c r="M303" s="69"/>
      <c r="N303" s="2"/>
      <c r="V303" s="49"/>
    </row>
    <row r="304" spans="1:22" ht="13.8" thickBot="1">
      <c r="A304" s="299"/>
      <c r="B304" s="68"/>
      <c r="C304" s="68"/>
      <c r="D304" s="67"/>
      <c r="E304" s="66"/>
      <c r="F304" s="65"/>
      <c r="G304" s="303"/>
      <c r="H304" s="304"/>
      <c r="I304" s="305"/>
      <c r="J304" s="64"/>
      <c r="K304" s="63"/>
      <c r="L304" s="60"/>
      <c r="M304" s="62"/>
      <c r="N304" s="2"/>
      <c r="V304" s="49">
        <f>G304</f>
        <v>0</v>
      </c>
    </row>
    <row r="305" spans="1:22" ht="21" thickBot="1">
      <c r="A305" s="299"/>
      <c r="B305" s="90" t="s">
        <v>337</v>
      </c>
      <c r="C305" s="90" t="s">
        <v>339</v>
      </c>
      <c r="D305" s="90" t="s">
        <v>23</v>
      </c>
      <c r="E305" s="306" t="s">
        <v>341</v>
      </c>
      <c r="F305" s="306"/>
      <c r="G305" s="307"/>
      <c r="H305" s="308"/>
      <c r="I305" s="309"/>
      <c r="J305" s="61"/>
      <c r="K305" s="60"/>
      <c r="L305" s="59"/>
      <c r="M305" s="58"/>
      <c r="N305" s="2"/>
      <c r="V305" s="49"/>
    </row>
    <row r="306" spans="1:22" ht="13.8" thickBot="1">
      <c r="A306" s="300"/>
      <c r="B306" s="57"/>
      <c r="C306" s="57"/>
      <c r="D306" s="56"/>
      <c r="E306" s="55" t="s">
        <v>4</v>
      </c>
      <c r="F306" s="54"/>
      <c r="G306" s="310"/>
      <c r="H306" s="311"/>
      <c r="I306" s="312"/>
      <c r="J306" s="53"/>
      <c r="K306" s="52"/>
      <c r="L306" s="52"/>
      <c r="M306" s="51"/>
      <c r="N306" s="2"/>
      <c r="V306" s="49"/>
    </row>
    <row r="307" spans="1:22" ht="24" customHeight="1" thickBot="1">
      <c r="A307" s="299">
        <f>A303+1</f>
        <v>73</v>
      </c>
      <c r="B307" s="89" t="s">
        <v>336</v>
      </c>
      <c r="C307" s="89" t="s">
        <v>338</v>
      </c>
      <c r="D307" s="89" t="s">
        <v>24</v>
      </c>
      <c r="E307" s="301" t="s">
        <v>340</v>
      </c>
      <c r="F307" s="301"/>
      <c r="G307" s="301" t="s">
        <v>332</v>
      </c>
      <c r="H307" s="302"/>
      <c r="I307" s="92"/>
      <c r="J307" s="70"/>
      <c r="K307" s="70"/>
      <c r="L307" s="70"/>
      <c r="M307" s="69"/>
      <c r="N307" s="2"/>
      <c r="V307" s="49"/>
    </row>
    <row r="308" spans="1:22" ht="13.8" thickBot="1">
      <c r="A308" s="299"/>
      <c r="B308" s="68"/>
      <c r="C308" s="68"/>
      <c r="D308" s="67"/>
      <c r="E308" s="66"/>
      <c r="F308" s="65"/>
      <c r="G308" s="303"/>
      <c r="H308" s="304"/>
      <c r="I308" s="305"/>
      <c r="J308" s="64"/>
      <c r="K308" s="63"/>
      <c r="L308" s="60"/>
      <c r="M308" s="62"/>
      <c r="N308" s="2"/>
      <c r="V308" s="49">
        <f>G308</f>
        <v>0</v>
      </c>
    </row>
    <row r="309" spans="1:22" ht="21" thickBot="1">
      <c r="A309" s="299"/>
      <c r="B309" s="90" t="s">
        <v>337</v>
      </c>
      <c r="C309" s="90" t="s">
        <v>339</v>
      </c>
      <c r="D309" s="90" t="s">
        <v>23</v>
      </c>
      <c r="E309" s="306" t="s">
        <v>341</v>
      </c>
      <c r="F309" s="306"/>
      <c r="G309" s="307"/>
      <c r="H309" s="308"/>
      <c r="I309" s="309"/>
      <c r="J309" s="61"/>
      <c r="K309" s="60"/>
      <c r="L309" s="59"/>
      <c r="M309" s="58"/>
      <c r="N309" s="2"/>
      <c r="V309" s="49"/>
    </row>
    <row r="310" spans="1:22" ht="13.8" thickBot="1">
      <c r="A310" s="300"/>
      <c r="B310" s="57"/>
      <c r="C310" s="57"/>
      <c r="D310" s="56"/>
      <c r="E310" s="55" t="s">
        <v>4</v>
      </c>
      <c r="F310" s="54"/>
      <c r="G310" s="310"/>
      <c r="H310" s="311"/>
      <c r="I310" s="312"/>
      <c r="J310" s="53"/>
      <c r="K310" s="52"/>
      <c r="L310" s="52"/>
      <c r="M310" s="51"/>
      <c r="N310" s="2"/>
      <c r="V310" s="49"/>
    </row>
    <row r="311" spans="1:22" ht="24" customHeight="1" thickBot="1">
      <c r="A311" s="299">
        <f>A307+1</f>
        <v>74</v>
      </c>
      <c r="B311" s="89" t="s">
        <v>336</v>
      </c>
      <c r="C311" s="89" t="s">
        <v>338</v>
      </c>
      <c r="D311" s="89" t="s">
        <v>24</v>
      </c>
      <c r="E311" s="301" t="s">
        <v>340</v>
      </c>
      <c r="F311" s="301"/>
      <c r="G311" s="301" t="s">
        <v>332</v>
      </c>
      <c r="H311" s="302"/>
      <c r="I311" s="92"/>
      <c r="J311" s="70"/>
      <c r="K311" s="70"/>
      <c r="L311" s="70"/>
      <c r="M311" s="69"/>
      <c r="N311" s="2"/>
      <c r="V311" s="49"/>
    </row>
    <row r="312" spans="1:22" ht="13.8" thickBot="1">
      <c r="A312" s="299"/>
      <c r="B312" s="68"/>
      <c r="C312" s="68"/>
      <c r="D312" s="67"/>
      <c r="E312" s="66"/>
      <c r="F312" s="65"/>
      <c r="G312" s="303"/>
      <c r="H312" s="304"/>
      <c r="I312" s="305"/>
      <c r="J312" s="64"/>
      <c r="K312" s="63"/>
      <c r="L312" s="60"/>
      <c r="M312" s="62"/>
      <c r="N312" s="2"/>
      <c r="V312" s="49">
        <f>G312</f>
        <v>0</v>
      </c>
    </row>
    <row r="313" spans="1:22" ht="21" thickBot="1">
      <c r="A313" s="299"/>
      <c r="B313" s="90" t="s">
        <v>337</v>
      </c>
      <c r="C313" s="90" t="s">
        <v>339</v>
      </c>
      <c r="D313" s="90" t="s">
        <v>23</v>
      </c>
      <c r="E313" s="306" t="s">
        <v>341</v>
      </c>
      <c r="F313" s="306"/>
      <c r="G313" s="307"/>
      <c r="H313" s="308"/>
      <c r="I313" s="309"/>
      <c r="J313" s="61"/>
      <c r="K313" s="60"/>
      <c r="L313" s="59"/>
      <c r="M313" s="58"/>
      <c r="N313" s="2"/>
      <c r="V313" s="49"/>
    </row>
    <row r="314" spans="1:22" ht="13.8" thickBot="1">
      <c r="A314" s="300"/>
      <c r="B314" s="57"/>
      <c r="C314" s="57"/>
      <c r="D314" s="56"/>
      <c r="E314" s="55" t="s">
        <v>4</v>
      </c>
      <c r="F314" s="54"/>
      <c r="G314" s="310"/>
      <c r="H314" s="311"/>
      <c r="I314" s="312"/>
      <c r="J314" s="53"/>
      <c r="K314" s="52"/>
      <c r="L314" s="52"/>
      <c r="M314" s="51"/>
      <c r="N314" s="2"/>
      <c r="V314" s="49"/>
    </row>
    <row r="315" spans="1:22" ht="24" customHeight="1" thickBot="1">
      <c r="A315" s="299">
        <f>A311+1</f>
        <v>75</v>
      </c>
      <c r="B315" s="89" t="s">
        <v>336</v>
      </c>
      <c r="C315" s="89" t="s">
        <v>338</v>
      </c>
      <c r="D315" s="89" t="s">
        <v>24</v>
      </c>
      <c r="E315" s="301" t="s">
        <v>340</v>
      </c>
      <c r="F315" s="301"/>
      <c r="G315" s="301" t="s">
        <v>332</v>
      </c>
      <c r="H315" s="302"/>
      <c r="I315" s="92"/>
      <c r="J315" s="70"/>
      <c r="K315" s="70"/>
      <c r="L315" s="70"/>
      <c r="M315" s="69"/>
      <c r="N315" s="2"/>
      <c r="V315" s="49"/>
    </row>
    <row r="316" spans="1:22" ht="13.8" thickBot="1">
      <c r="A316" s="299"/>
      <c r="B316" s="68"/>
      <c r="C316" s="68"/>
      <c r="D316" s="67"/>
      <c r="E316" s="66"/>
      <c r="F316" s="65"/>
      <c r="G316" s="303"/>
      <c r="H316" s="304"/>
      <c r="I316" s="305"/>
      <c r="J316" s="64"/>
      <c r="K316" s="63"/>
      <c r="L316" s="60"/>
      <c r="M316" s="62"/>
      <c r="N316" s="2"/>
      <c r="V316" s="49">
        <f>G316</f>
        <v>0</v>
      </c>
    </row>
    <row r="317" spans="1:22" ht="21" thickBot="1">
      <c r="A317" s="299"/>
      <c r="B317" s="90" t="s">
        <v>337</v>
      </c>
      <c r="C317" s="90" t="s">
        <v>339</v>
      </c>
      <c r="D317" s="90" t="s">
        <v>23</v>
      </c>
      <c r="E317" s="306" t="s">
        <v>341</v>
      </c>
      <c r="F317" s="306"/>
      <c r="G317" s="307"/>
      <c r="H317" s="308"/>
      <c r="I317" s="309"/>
      <c r="J317" s="61"/>
      <c r="K317" s="60"/>
      <c r="L317" s="59"/>
      <c r="M317" s="58"/>
      <c r="N317" s="2"/>
      <c r="V317" s="49"/>
    </row>
    <row r="318" spans="1:22" ht="13.8" thickBot="1">
      <c r="A318" s="300"/>
      <c r="B318" s="57"/>
      <c r="C318" s="57"/>
      <c r="D318" s="56"/>
      <c r="E318" s="55" t="s">
        <v>4</v>
      </c>
      <c r="F318" s="54"/>
      <c r="G318" s="310"/>
      <c r="H318" s="311"/>
      <c r="I318" s="312"/>
      <c r="J318" s="53"/>
      <c r="K318" s="52"/>
      <c r="L318" s="52"/>
      <c r="M318" s="51"/>
      <c r="N318" s="2"/>
      <c r="V318" s="49"/>
    </row>
    <row r="319" spans="1:22" ht="24" customHeight="1" thickBot="1">
      <c r="A319" s="299">
        <f>A315+1</f>
        <v>76</v>
      </c>
      <c r="B319" s="89" t="s">
        <v>336</v>
      </c>
      <c r="C319" s="89" t="s">
        <v>338</v>
      </c>
      <c r="D319" s="89" t="s">
        <v>24</v>
      </c>
      <c r="E319" s="301" t="s">
        <v>340</v>
      </c>
      <c r="F319" s="301"/>
      <c r="G319" s="301" t="s">
        <v>332</v>
      </c>
      <c r="H319" s="302"/>
      <c r="I319" s="92"/>
      <c r="J319" s="70"/>
      <c r="K319" s="70"/>
      <c r="L319" s="70"/>
      <c r="M319" s="69"/>
      <c r="N319" s="2"/>
      <c r="V319" s="49"/>
    </row>
    <row r="320" spans="1:22" ht="13.8" thickBot="1">
      <c r="A320" s="299"/>
      <c r="B320" s="68"/>
      <c r="C320" s="68"/>
      <c r="D320" s="67"/>
      <c r="E320" s="66"/>
      <c r="F320" s="65"/>
      <c r="G320" s="303"/>
      <c r="H320" s="304"/>
      <c r="I320" s="305"/>
      <c r="J320" s="64"/>
      <c r="K320" s="63"/>
      <c r="L320" s="60"/>
      <c r="M320" s="62"/>
      <c r="N320" s="2"/>
      <c r="V320" s="49">
        <f>G320</f>
        <v>0</v>
      </c>
    </row>
    <row r="321" spans="1:22" ht="21" thickBot="1">
      <c r="A321" s="299"/>
      <c r="B321" s="90" t="s">
        <v>337</v>
      </c>
      <c r="C321" s="90" t="s">
        <v>339</v>
      </c>
      <c r="D321" s="90" t="s">
        <v>23</v>
      </c>
      <c r="E321" s="306" t="s">
        <v>341</v>
      </c>
      <c r="F321" s="306"/>
      <c r="G321" s="307"/>
      <c r="H321" s="308"/>
      <c r="I321" s="309"/>
      <c r="J321" s="61"/>
      <c r="K321" s="60"/>
      <c r="L321" s="59"/>
      <c r="M321" s="58"/>
      <c r="N321" s="2"/>
      <c r="V321" s="49"/>
    </row>
    <row r="322" spans="1:22" ht="13.8" thickBot="1">
      <c r="A322" s="300"/>
      <c r="B322" s="57"/>
      <c r="C322" s="57"/>
      <c r="D322" s="56"/>
      <c r="E322" s="55" t="s">
        <v>4</v>
      </c>
      <c r="F322" s="54"/>
      <c r="G322" s="310"/>
      <c r="H322" s="311"/>
      <c r="I322" s="312"/>
      <c r="J322" s="53"/>
      <c r="K322" s="52"/>
      <c r="L322" s="52"/>
      <c r="M322" s="51"/>
      <c r="N322" s="2"/>
      <c r="V322" s="49"/>
    </row>
    <row r="323" spans="1:22" ht="24" customHeight="1" thickBot="1">
      <c r="A323" s="299">
        <f>A319+1</f>
        <v>77</v>
      </c>
      <c r="B323" s="89" t="s">
        <v>336</v>
      </c>
      <c r="C323" s="89" t="s">
        <v>338</v>
      </c>
      <c r="D323" s="89" t="s">
        <v>24</v>
      </c>
      <c r="E323" s="301" t="s">
        <v>340</v>
      </c>
      <c r="F323" s="301"/>
      <c r="G323" s="301" t="s">
        <v>332</v>
      </c>
      <c r="H323" s="302"/>
      <c r="I323" s="92"/>
      <c r="J323" s="70"/>
      <c r="K323" s="70"/>
      <c r="L323" s="70"/>
      <c r="M323" s="69"/>
      <c r="N323" s="2"/>
      <c r="V323" s="49"/>
    </row>
    <row r="324" spans="1:22" ht="13.8" thickBot="1">
      <c r="A324" s="299"/>
      <c r="B324" s="68"/>
      <c r="C324" s="68"/>
      <c r="D324" s="67"/>
      <c r="E324" s="66"/>
      <c r="F324" s="65"/>
      <c r="G324" s="303"/>
      <c r="H324" s="304"/>
      <c r="I324" s="305"/>
      <c r="J324" s="64"/>
      <c r="K324" s="63"/>
      <c r="L324" s="60"/>
      <c r="M324" s="62"/>
      <c r="N324" s="2"/>
      <c r="V324" s="49">
        <f>G324</f>
        <v>0</v>
      </c>
    </row>
    <row r="325" spans="1:22" ht="21" thickBot="1">
      <c r="A325" s="299"/>
      <c r="B325" s="90" t="s">
        <v>337</v>
      </c>
      <c r="C325" s="90" t="s">
        <v>339</v>
      </c>
      <c r="D325" s="90" t="s">
        <v>23</v>
      </c>
      <c r="E325" s="306" t="s">
        <v>341</v>
      </c>
      <c r="F325" s="306"/>
      <c r="G325" s="307"/>
      <c r="H325" s="308"/>
      <c r="I325" s="309"/>
      <c r="J325" s="61"/>
      <c r="K325" s="60"/>
      <c r="L325" s="59"/>
      <c r="M325" s="58"/>
      <c r="N325" s="2"/>
      <c r="V325" s="49"/>
    </row>
    <row r="326" spans="1:22" ht="13.8" thickBot="1">
      <c r="A326" s="300"/>
      <c r="B326" s="57"/>
      <c r="C326" s="57"/>
      <c r="D326" s="56"/>
      <c r="E326" s="55" t="s">
        <v>4</v>
      </c>
      <c r="F326" s="54"/>
      <c r="G326" s="310"/>
      <c r="H326" s="311"/>
      <c r="I326" s="312"/>
      <c r="J326" s="53"/>
      <c r="K326" s="52"/>
      <c r="L326" s="52"/>
      <c r="M326" s="51"/>
      <c r="N326" s="2"/>
      <c r="V326" s="49"/>
    </row>
    <row r="327" spans="1:22" ht="24" customHeight="1" thickBot="1">
      <c r="A327" s="299">
        <f>A323+1</f>
        <v>78</v>
      </c>
      <c r="B327" s="89" t="s">
        <v>336</v>
      </c>
      <c r="C327" s="89" t="s">
        <v>338</v>
      </c>
      <c r="D327" s="89" t="s">
        <v>24</v>
      </c>
      <c r="E327" s="301" t="s">
        <v>340</v>
      </c>
      <c r="F327" s="301"/>
      <c r="G327" s="301" t="s">
        <v>332</v>
      </c>
      <c r="H327" s="302"/>
      <c r="I327" s="92"/>
      <c r="J327" s="70"/>
      <c r="K327" s="70"/>
      <c r="L327" s="70"/>
      <c r="M327" s="69"/>
      <c r="N327" s="2"/>
      <c r="V327" s="49"/>
    </row>
    <row r="328" spans="1:22" ht="13.8" thickBot="1">
      <c r="A328" s="299"/>
      <c r="B328" s="68"/>
      <c r="C328" s="68"/>
      <c r="D328" s="67"/>
      <c r="E328" s="66"/>
      <c r="F328" s="65"/>
      <c r="G328" s="303"/>
      <c r="H328" s="304"/>
      <c r="I328" s="305"/>
      <c r="J328" s="64"/>
      <c r="K328" s="63"/>
      <c r="L328" s="60"/>
      <c r="M328" s="62"/>
      <c r="N328" s="2"/>
      <c r="V328" s="49">
        <f>G328</f>
        <v>0</v>
      </c>
    </row>
    <row r="329" spans="1:22" ht="21" thickBot="1">
      <c r="A329" s="299"/>
      <c r="B329" s="90" t="s">
        <v>337</v>
      </c>
      <c r="C329" s="90" t="s">
        <v>339</v>
      </c>
      <c r="D329" s="90" t="s">
        <v>23</v>
      </c>
      <c r="E329" s="306" t="s">
        <v>341</v>
      </c>
      <c r="F329" s="306"/>
      <c r="G329" s="307"/>
      <c r="H329" s="308"/>
      <c r="I329" s="309"/>
      <c r="J329" s="61"/>
      <c r="K329" s="60"/>
      <c r="L329" s="59"/>
      <c r="M329" s="58"/>
      <c r="N329" s="2"/>
      <c r="V329" s="49"/>
    </row>
    <row r="330" spans="1:22" ht="13.8" thickBot="1">
      <c r="A330" s="300"/>
      <c r="B330" s="57"/>
      <c r="C330" s="57"/>
      <c r="D330" s="56"/>
      <c r="E330" s="55" t="s">
        <v>4</v>
      </c>
      <c r="F330" s="54"/>
      <c r="G330" s="310"/>
      <c r="H330" s="311"/>
      <c r="I330" s="312"/>
      <c r="J330" s="53"/>
      <c r="K330" s="52"/>
      <c r="L330" s="52"/>
      <c r="M330" s="51"/>
      <c r="N330" s="2"/>
      <c r="V330" s="49"/>
    </row>
    <row r="331" spans="1:22" ht="24" customHeight="1" thickBot="1">
      <c r="A331" s="299">
        <f>A327+1</f>
        <v>79</v>
      </c>
      <c r="B331" s="89" t="s">
        <v>336</v>
      </c>
      <c r="C331" s="89" t="s">
        <v>338</v>
      </c>
      <c r="D331" s="89" t="s">
        <v>24</v>
      </c>
      <c r="E331" s="301" t="s">
        <v>340</v>
      </c>
      <c r="F331" s="301"/>
      <c r="G331" s="301" t="s">
        <v>332</v>
      </c>
      <c r="H331" s="302"/>
      <c r="I331" s="92"/>
      <c r="J331" s="70"/>
      <c r="K331" s="70"/>
      <c r="L331" s="70"/>
      <c r="M331" s="69"/>
      <c r="N331" s="2"/>
      <c r="V331" s="49"/>
    </row>
    <row r="332" spans="1:22" ht="13.8" thickBot="1">
      <c r="A332" s="299"/>
      <c r="B332" s="68"/>
      <c r="C332" s="68"/>
      <c r="D332" s="67"/>
      <c r="E332" s="66"/>
      <c r="F332" s="65"/>
      <c r="G332" s="303"/>
      <c r="H332" s="304"/>
      <c r="I332" s="305"/>
      <c r="J332" s="64"/>
      <c r="K332" s="63"/>
      <c r="L332" s="60"/>
      <c r="M332" s="62"/>
      <c r="N332" s="2"/>
      <c r="V332" s="49">
        <f>G332</f>
        <v>0</v>
      </c>
    </row>
    <row r="333" spans="1:22" ht="21" thickBot="1">
      <c r="A333" s="299"/>
      <c r="B333" s="90" t="s">
        <v>337</v>
      </c>
      <c r="C333" s="90" t="s">
        <v>339</v>
      </c>
      <c r="D333" s="90" t="s">
        <v>23</v>
      </c>
      <c r="E333" s="306" t="s">
        <v>341</v>
      </c>
      <c r="F333" s="306"/>
      <c r="G333" s="307"/>
      <c r="H333" s="308"/>
      <c r="I333" s="309"/>
      <c r="J333" s="61"/>
      <c r="K333" s="60"/>
      <c r="L333" s="59"/>
      <c r="M333" s="58"/>
      <c r="N333" s="2"/>
      <c r="V333" s="49"/>
    </row>
    <row r="334" spans="1:22" ht="13.8" thickBot="1">
      <c r="A334" s="300"/>
      <c r="B334" s="57"/>
      <c r="C334" s="57"/>
      <c r="D334" s="56"/>
      <c r="E334" s="55" t="s">
        <v>4</v>
      </c>
      <c r="F334" s="54"/>
      <c r="G334" s="310"/>
      <c r="H334" s="311"/>
      <c r="I334" s="312"/>
      <c r="J334" s="53"/>
      <c r="K334" s="52"/>
      <c r="L334" s="52"/>
      <c r="M334" s="51"/>
      <c r="N334" s="2"/>
      <c r="V334" s="49"/>
    </row>
    <row r="335" spans="1:22" ht="24" customHeight="1" thickBot="1">
      <c r="A335" s="299">
        <f>A331+1</f>
        <v>80</v>
      </c>
      <c r="B335" s="89" t="s">
        <v>336</v>
      </c>
      <c r="C335" s="89" t="s">
        <v>338</v>
      </c>
      <c r="D335" s="89" t="s">
        <v>24</v>
      </c>
      <c r="E335" s="301" t="s">
        <v>340</v>
      </c>
      <c r="F335" s="301"/>
      <c r="G335" s="301" t="s">
        <v>332</v>
      </c>
      <c r="H335" s="302"/>
      <c r="I335" s="92"/>
      <c r="J335" s="70"/>
      <c r="K335" s="70"/>
      <c r="L335" s="70"/>
      <c r="M335" s="69"/>
      <c r="N335" s="2"/>
      <c r="V335" s="49"/>
    </row>
    <row r="336" spans="1:22" ht="13.8" thickBot="1">
      <c r="A336" s="299"/>
      <c r="B336" s="68"/>
      <c r="C336" s="68"/>
      <c r="D336" s="67"/>
      <c r="E336" s="66"/>
      <c r="F336" s="65"/>
      <c r="G336" s="303"/>
      <c r="H336" s="304"/>
      <c r="I336" s="305"/>
      <c r="J336" s="64"/>
      <c r="K336" s="63"/>
      <c r="L336" s="60"/>
      <c r="M336" s="62"/>
      <c r="N336" s="2"/>
      <c r="V336" s="49">
        <f>G336</f>
        <v>0</v>
      </c>
    </row>
    <row r="337" spans="1:22" ht="21" thickBot="1">
      <c r="A337" s="299"/>
      <c r="B337" s="90" t="s">
        <v>337</v>
      </c>
      <c r="C337" s="90" t="s">
        <v>339</v>
      </c>
      <c r="D337" s="90" t="s">
        <v>23</v>
      </c>
      <c r="E337" s="306" t="s">
        <v>341</v>
      </c>
      <c r="F337" s="306"/>
      <c r="G337" s="307"/>
      <c r="H337" s="308"/>
      <c r="I337" s="309"/>
      <c r="J337" s="61"/>
      <c r="K337" s="60"/>
      <c r="L337" s="59"/>
      <c r="M337" s="58"/>
      <c r="N337" s="2"/>
      <c r="V337" s="49"/>
    </row>
    <row r="338" spans="1:22" ht="13.8" thickBot="1">
      <c r="A338" s="300"/>
      <c r="B338" s="57"/>
      <c r="C338" s="57"/>
      <c r="D338" s="56"/>
      <c r="E338" s="55" t="s">
        <v>4</v>
      </c>
      <c r="F338" s="54"/>
      <c r="G338" s="310"/>
      <c r="H338" s="311"/>
      <c r="I338" s="312"/>
      <c r="J338" s="53"/>
      <c r="K338" s="52"/>
      <c r="L338" s="52"/>
      <c r="M338" s="51"/>
      <c r="N338" s="2"/>
      <c r="V338" s="49"/>
    </row>
    <row r="339" spans="1:22" ht="24" customHeight="1" thickBot="1">
      <c r="A339" s="299">
        <f>A335+1</f>
        <v>81</v>
      </c>
      <c r="B339" s="89" t="s">
        <v>336</v>
      </c>
      <c r="C339" s="89" t="s">
        <v>338</v>
      </c>
      <c r="D339" s="89" t="s">
        <v>24</v>
      </c>
      <c r="E339" s="301" t="s">
        <v>340</v>
      </c>
      <c r="F339" s="301"/>
      <c r="G339" s="301" t="s">
        <v>332</v>
      </c>
      <c r="H339" s="302"/>
      <c r="I339" s="92"/>
      <c r="J339" s="70"/>
      <c r="K339" s="70"/>
      <c r="L339" s="70"/>
      <c r="M339" s="69"/>
      <c r="N339" s="2"/>
      <c r="V339" s="49"/>
    </row>
    <row r="340" spans="1:22" ht="13.8" thickBot="1">
      <c r="A340" s="299"/>
      <c r="B340" s="68"/>
      <c r="C340" s="68"/>
      <c r="D340" s="67"/>
      <c r="E340" s="66"/>
      <c r="F340" s="65"/>
      <c r="G340" s="303"/>
      <c r="H340" s="304"/>
      <c r="I340" s="305"/>
      <c r="J340" s="64"/>
      <c r="K340" s="63"/>
      <c r="L340" s="60"/>
      <c r="M340" s="62"/>
      <c r="N340" s="2"/>
      <c r="V340" s="49">
        <f>G340</f>
        <v>0</v>
      </c>
    </row>
    <row r="341" spans="1:22" ht="21" thickBot="1">
      <c r="A341" s="299"/>
      <c r="B341" s="90" t="s">
        <v>337</v>
      </c>
      <c r="C341" s="90" t="s">
        <v>339</v>
      </c>
      <c r="D341" s="90" t="s">
        <v>23</v>
      </c>
      <c r="E341" s="306" t="s">
        <v>341</v>
      </c>
      <c r="F341" s="306"/>
      <c r="G341" s="307"/>
      <c r="H341" s="308"/>
      <c r="I341" s="309"/>
      <c r="J341" s="61"/>
      <c r="K341" s="60"/>
      <c r="L341" s="59"/>
      <c r="M341" s="58"/>
      <c r="N341" s="2"/>
      <c r="V341" s="49"/>
    </row>
    <row r="342" spans="1:22" ht="13.8" thickBot="1">
      <c r="A342" s="300"/>
      <c r="B342" s="57"/>
      <c r="C342" s="57"/>
      <c r="D342" s="56"/>
      <c r="E342" s="55" t="s">
        <v>4</v>
      </c>
      <c r="F342" s="54"/>
      <c r="G342" s="310"/>
      <c r="H342" s="311"/>
      <c r="I342" s="312"/>
      <c r="J342" s="53"/>
      <c r="K342" s="52"/>
      <c r="L342" s="52"/>
      <c r="M342" s="51"/>
      <c r="N342" s="2"/>
      <c r="V342" s="49"/>
    </row>
    <row r="343" spans="1:22" ht="24" customHeight="1" thickBot="1">
      <c r="A343" s="299">
        <f>A339+1</f>
        <v>82</v>
      </c>
      <c r="B343" s="89" t="s">
        <v>336</v>
      </c>
      <c r="C343" s="89" t="s">
        <v>338</v>
      </c>
      <c r="D343" s="89" t="s">
        <v>24</v>
      </c>
      <c r="E343" s="301" t="s">
        <v>340</v>
      </c>
      <c r="F343" s="301"/>
      <c r="G343" s="301" t="s">
        <v>332</v>
      </c>
      <c r="H343" s="302"/>
      <c r="I343" s="92"/>
      <c r="J343" s="70"/>
      <c r="K343" s="70"/>
      <c r="L343" s="70"/>
      <c r="M343" s="69"/>
      <c r="N343" s="2"/>
      <c r="V343" s="49"/>
    </row>
    <row r="344" spans="1:22" ht="13.8" thickBot="1">
      <c r="A344" s="299"/>
      <c r="B344" s="68"/>
      <c r="C344" s="68"/>
      <c r="D344" s="67"/>
      <c r="E344" s="66"/>
      <c r="F344" s="65"/>
      <c r="G344" s="303"/>
      <c r="H344" s="304"/>
      <c r="I344" s="305"/>
      <c r="J344" s="64"/>
      <c r="K344" s="63"/>
      <c r="L344" s="60"/>
      <c r="M344" s="62"/>
      <c r="N344" s="2"/>
      <c r="V344" s="49">
        <f>G344</f>
        <v>0</v>
      </c>
    </row>
    <row r="345" spans="1:22" ht="21" thickBot="1">
      <c r="A345" s="299"/>
      <c r="B345" s="90" t="s">
        <v>337</v>
      </c>
      <c r="C345" s="90" t="s">
        <v>339</v>
      </c>
      <c r="D345" s="90" t="s">
        <v>23</v>
      </c>
      <c r="E345" s="306" t="s">
        <v>341</v>
      </c>
      <c r="F345" s="306"/>
      <c r="G345" s="307"/>
      <c r="H345" s="308"/>
      <c r="I345" s="309"/>
      <c r="J345" s="61"/>
      <c r="K345" s="60"/>
      <c r="L345" s="59"/>
      <c r="M345" s="58"/>
      <c r="N345" s="2"/>
      <c r="V345" s="49"/>
    </row>
    <row r="346" spans="1:22" ht="13.8" thickBot="1">
      <c r="A346" s="300"/>
      <c r="B346" s="57"/>
      <c r="C346" s="57"/>
      <c r="D346" s="56"/>
      <c r="E346" s="55" t="s">
        <v>4</v>
      </c>
      <c r="F346" s="54"/>
      <c r="G346" s="310"/>
      <c r="H346" s="311"/>
      <c r="I346" s="312"/>
      <c r="J346" s="53"/>
      <c r="K346" s="52"/>
      <c r="L346" s="52"/>
      <c r="M346" s="51"/>
      <c r="N346" s="2"/>
      <c r="V346" s="49"/>
    </row>
    <row r="347" spans="1:22" ht="24" customHeight="1" thickBot="1">
      <c r="A347" s="299">
        <f>A343+1</f>
        <v>83</v>
      </c>
      <c r="B347" s="89" t="s">
        <v>336</v>
      </c>
      <c r="C347" s="89" t="s">
        <v>338</v>
      </c>
      <c r="D347" s="89" t="s">
        <v>24</v>
      </c>
      <c r="E347" s="301" t="s">
        <v>340</v>
      </c>
      <c r="F347" s="301"/>
      <c r="G347" s="301" t="s">
        <v>332</v>
      </c>
      <c r="H347" s="302"/>
      <c r="I347" s="92"/>
      <c r="J347" s="70"/>
      <c r="K347" s="70"/>
      <c r="L347" s="70"/>
      <c r="M347" s="69"/>
      <c r="N347" s="2"/>
      <c r="V347" s="49"/>
    </row>
    <row r="348" spans="1:22" ht="13.8" thickBot="1">
      <c r="A348" s="299"/>
      <c r="B348" s="68"/>
      <c r="C348" s="68"/>
      <c r="D348" s="67"/>
      <c r="E348" s="66"/>
      <c r="F348" s="65"/>
      <c r="G348" s="303"/>
      <c r="H348" s="304"/>
      <c r="I348" s="305"/>
      <c r="J348" s="64"/>
      <c r="K348" s="63"/>
      <c r="L348" s="60"/>
      <c r="M348" s="62"/>
      <c r="N348" s="2"/>
      <c r="V348" s="49">
        <f>G348</f>
        <v>0</v>
      </c>
    </row>
    <row r="349" spans="1:22" ht="21" thickBot="1">
      <c r="A349" s="299"/>
      <c r="B349" s="90" t="s">
        <v>337</v>
      </c>
      <c r="C349" s="90" t="s">
        <v>339</v>
      </c>
      <c r="D349" s="90" t="s">
        <v>23</v>
      </c>
      <c r="E349" s="306" t="s">
        <v>341</v>
      </c>
      <c r="F349" s="306"/>
      <c r="G349" s="307"/>
      <c r="H349" s="308"/>
      <c r="I349" s="309"/>
      <c r="J349" s="61"/>
      <c r="K349" s="60"/>
      <c r="L349" s="59"/>
      <c r="M349" s="58"/>
      <c r="N349" s="2"/>
      <c r="V349" s="49"/>
    </row>
    <row r="350" spans="1:22" ht="13.8" thickBot="1">
      <c r="A350" s="300"/>
      <c r="B350" s="57"/>
      <c r="C350" s="57"/>
      <c r="D350" s="56"/>
      <c r="E350" s="55" t="s">
        <v>4</v>
      </c>
      <c r="F350" s="54"/>
      <c r="G350" s="310"/>
      <c r="H350" s="311"/>
      <c r="I350" s="312"/>
      <c r="J350" s="53"/>
      <c r="K350" s="52"/>
      <c r="L350" s="52"/>
      <c r="M350" s="51"/>
      <c r="N350" s="2"/>
      <c r="V350" s="49"/>
    </row>
    <row r="351" spans="1:22" ht="24" customHeight="1" thickBot="1">
      <c r="A351" s="299">
        <f>A347+1</f>
        <v>84</v>
      </c>
      <c r="B351" s="89" t="s">
        <v>336</v>
      </c>
      <c r="C351" s="89" t="s">
        <v>338</v>
      </c>
      <c r="D351" s="89" t="s">
        <v>24</v>
      </c>
      <c r="E351" s="301" t="s">
        <v>340</v>
      </c>
      <c r="F351" s="301"/>
      <c r="G351" s="301" t="s">
        <v>332</v>
      </c>
      <c r="H351" s="302"/>
      <c r="I351" s="92"/>
      <c r="J351" s="70"/>
      <c r="K351" s="70"/>
      <c r="L351" s="70"/>
      <c r="M351" s="69"/>
      <c r="N351" s="2"/>
      <c r="V351" s="49"/>
    </row>
    <row r="352" spans="1:22" ht="13.8" thickBot="1">
      <c r="A352" s="299"/>
      <c r="B352" s="68"/>
      <c r="C352" s="68"/>
      <c r="D352" s="67"/>
      <c r="E352" s="66"/>
      <c r="F352" s="65"/>
      <c r="G352" s="303"/>
      <c r="H352" s="304"/>
      <c r="I352" s="305"/>
      <c r="J352" s="64"/>
      <c r="K352" s="63"/>
      <c r="L352" s="60"/>
      <c r="M352" s="62"/>
      <c r="N352" s="2"/>
      <c r="V352" s="49">
        <f>G352</f>
        <v>0</v>
      </c>
    </row>
    <row r="353" spans="1:22" ht="21" thickBot="1">
      <c r="A353" s="299"/>
      <c r="B353" s="90" t="s">
        <v>337</v>
      </c>
      <c r="C353" s="90" t="s">
        <v>339</v>
      </c>
      <c r="D353" s="90" t="s">
        <v>23</v>
      </c>
      <c r="E353" s="306" t="s">
        <v>341</v>
      </c>
      <c r="F353" s="306"/>
      <c r="G353" s="307"/>
      <c r="H353" s="308"/>
      <c r="I353" s="309"/>
      <c r="J353" s="61"/>
      <c r="K353" s="60"/>
      <c r="L353" s="59"/>
      <c r="M353" s="58"/>
      <c r="N353" s="2"/>
      <c r="V353" s="49"/>
    </row>
    <row r="354" spans="1:22" ht="13.8" thickBot="1">
      <c r="A354" s="300"/>
      <c r="B354" s="57"/>
      <c r="C354" s="57"/>
      <c r="D354" s="56"/>
      <c r="E354" s="55" t="s">
        <v>4</v>
      </c>
      <c r="F354" s="54"/>
      <c r="G354" s="310"/>
      <c r="H354" s="311"/>
      <c r="I354" s="312"/>
      <c r="J354" s="53"/>
      <c r="K354" s="52"/>
      <c r="L354" s="52"/>
      <c r="M354" s="51"/>
      <c r="N354" s="2"/>
      <c r="V354" s="49"/>
    </row>
    <row r="355" spans="1:22" ht="24" customHeight="1" thickBot="1">
      <c r="A355" s="299">
        <f>A351+1</f>
        <v>85</v>
      </c>
      <c r="B355" s="89" t="s">
        <v>336</v>
      </c>
      <c r="C355" s="89" t="s">
        <v>338</v>
      </c>
      <c r="D355" s="89" t="s">
        <v>24</v>
      </c>
      <c r="E355" s="301" t="s">
        <v>340</v>
      </c>
      <c r="F355" s="301"/>
      <c r="G355" s="301" t="s">
        <v>332</v>
      </c>
      <c r="H355" s="302"/>
      <c r="I355" s="92"/>
      <c r="J355" s="70"/>
      <c r="K355" s="70"/>
      <c r="L355" s="70"/>
      <c r="M355" s="69"/>
      <c r="N355" s="2"/>
      <c r="V355" s="49"/>
    </row>
    <row r="356" spans="1:22" ht="13.8" thickBot="1">
      <c r="A356" s="299"/>
      <c r="B356" s="68"/>
      <c r="C356" s="68"/>
      <c r="D356" s="67"/>
      <c r="E356" s="66"/>
      <c r="F356" s="65"/>
      <c r="G356" s="303"/>
      <c r="H356" s="304"/>
      <c r="I356" s="305"/>
      <c r="J356" s="64"/>
      <c r="K356" s="63"/>
      <c r="L356" s="60"/>
      <c r="M356" s="62"/>
      <c r="N356" s="2"/>
      <c r="V356" s="49">
        <f>G356</f>
        <v>0</v>
      </c>
    </row>
    <row r="357" spans="1:22" ht="21" thickBot="1">
      <c r="A357" s="299"/>
      <c r="B357" s="90" t="s">
        <v>337</v>
      </c>
      <c r="C357" s="90" t="s">
        <v>339</v>
      </c>
      <c r="D357" s="90" t="s">
        <v>23</v>
      </c>
      <c r="E357" s="306" t="s">
        <v>341</v>
      </c>
      <c r="F357" s="306"/>
      <c r="G357" s="307"/>
      <c r="H357" s="308"/>
      <c r="I357" s="309"/>
      <c r="J357" s="61"/>
      <c r="K357" s="60"/>
      <c r="L357" s="59"/>
      <c r="M357" s="58"/>
      <c r="N357" s="2"/>
      <c r="V357" s="49"/>
    </row>
    <row r="358" spans="1:22" ht="13.8" thickBot="1">
      <c r="A358" s="300"/>
      <c r="B358" s="57"/>
      <c r="C358" s="57"/>
      <c r="D358" s="56"/>
      <c r="E358" s="55" t="s">
        <v>4</v>
      </c>
      <c r="F358" s="54"/>
      <c r="G358" s="310"/>
      <c r="H358" s="311"/>
      <c r="I358" s="312"/>
      <c r="J358" s="53"/>
      <c r="K358" s="52"/>
      <c r="L358" s="52"/>
      <c r="M358" s="51"/>
      <c r="N358" s="2"/>
      <c r="V358" s="49"/>
    </row>
    <row r="359" spans="1:22" ht="24" customHeight="1" thickBot="1">
      <c r="A359" s="299">
        <f>A355+1</f>
        <v>86</v>
      </c>
      <c r="B359" s="89" t="s">
        <v>336</v>
      </c>
      <c r="C359" s="89" t="s">
        <v>338</v>
      </c>
      <c r="D359" s="89" t="s">
        <v>24</v>
      </c>
      <c r="E359" s="301" t="s">
        <v>340</v>
      </c>
      <c r="F359" s="301"/>
      <c r="G359" s="301" t="s">
        <v>332</v>
      </c>
      <c r="H359" s="302"/>
      <c r="I359" s="92"/>
      <c r="J359" s="70"/>
      <c r="K359" s="70"/>
      <c r="L359" s="70"/>
      <c r="M359" s="69"/>
      <c r="N359" s="2"/>
      <c r="V359" s="49"/>
    </row>
    <row r="360" spans="1:22" ht="13.8" thickBot="1">
      <c r="A360" s="299"/>
      <c r="B360" s="68"/>
      <c r="C360" s="68"/>
      <c r="D360" s="67"/>
      <c r="E360" s="66"/>
      <c r="F360" s="65"/>
      <c r="G360" s="303"/>
      <c r="H360" s="304"/>
      <c r="I360" s="305"/>
      <c r="J360" s="64"/>
      <c r="K360" s="63"/>
      <c r="L360" s="60"/>
      <c r="M360" s="62"/>
      <c r="N360" s="2"/>
      <c r="V360" s="49">
        <f>G360</f>
        <v>0</v>
      </c>
    </row>
    <row r="361" spans="1:22" ht="21" thickBot="1">
      <c r="A361" s="299"/>
      <c r="B361" s="90" t="s">
        <v>337</v>
      </c>
      <c r="C361" s="90" t="s">
        <v>339</v>
      </c>
      <c r="D361" s="90" t="s">
        <v>23</v>
      </c>
      <c r="E361" s="306" t="s">
        <v>341</v>
      </c>
      <c r="F361" s="306"/>
      <c r="G361" s="307"/>
      <c r="H361" s="308"/>
      <c r="I361" s="309"/>
      <c r="J361" s="61"/>
      <c r="K361" s="60"/>
      <c r="L361" s="59"/>
      <c r="M361" s="58"/>
      <c r="N361" s="2"/>
      <c r="V361" s="49"/>
    </row>
    <row r="362" spans="1:22" ht="13.8" thickBot="1">
      <c r="A362" s="300"/>
      <c r="B362" s="57"/>
      <c r="C362" s="57"/>
      <c r="D362" s="56"/>
      <c r="E362" s="55" t="s">
        <v>4</v>
      </c>
      <c r="F362" s="54"/>
      <c r="G362" s="310"/>
      <c r="H362" s="311"/>
      <c r="I362" s="312"/>
      <c r="J362" s="53"/>
      <c r="K362" s="52"/>
      <c r="L362" s="52"/>
      <c r="M362" s="51"/>
      <c r="N362" s="2"/>
      <c r="V362" s="49"/>
    </row>
    <row r="363" spans="1:22" ht="24" customHeight="1" thickBot="1">
      <c r="A363" s="299">
        <f>A359+1</f>
        <v>87</v>
      </c>
      <c r="B363" s="89" t="s">
        <v>336</v>
      </c>
      <c r="C363" s="89" t="s">
        <v>338</v>
      </c>
      <c r="D363" s="89" t="s">
        <v>24</v>
      </c>
      <c r="E363" s="301" t="s">
        <v>340</v>
      </c>
      <c r="F363" s="301"/>
      <c r="G363" s="301" t="s">
        <v>332</v>
      </c>
      <c r="H363" s="302"/>
      <c r="I363" s="92"/>
      <c r="J363" s="70"/>
      <c r="K363" s="70"/>
      <c r="L363" s="70"/>
      <c r="M363" s="69"/>
      <c r="N363" s="2"/>
      <c r="V363" s="49"/>
    </row>
    <row r="364" spans="1:22" ht="13.8" thickBot="1">
      <c r="A364" s="299"/>
      <c r="B364" s="68"/>
      <c r="C364" s="68"/>
      <c r="D364" s="67"/>
      <c r="E364" s="66"/>
      <c r="F364" s="65"/>
      <c r="G364" s="303"/>
      <c r="H364" s="304"/>
      <c r="I364" s="305"/>
      <c r="J364" s="64"/>
      <c r="K364" s="63"/>
      <c r="L364" s="60"/>
      <c r="M364" s="62"/>
      <c r="N364" s="2"/>
      <c r="V364" s="49">
        <f>G364</f>
        <v>0</v>
      </c>
    </row>
    <row r="365" spans="1:22" ht="21" thickBot="1">
      <c r="A365" s="299"/>
      <c r="B365" s="90" t="s">
        <v>337</v>
      </c>
      <c r="C365" s="90" t="s">
        <v>339</v>
      </c>
      <c r="D365" s="90" t="s">
        <v>23</v>
      </c>
      <c r="E365" s="306" t="s">
        <v>341</v>
      </c>
      <c r="F365" s="306"/>
      <c r="G365" s="307"/>
      <c r="H365" s="308"/>
      <c r="I365" s="309"/>
      <c r="J365" s="61"/>
      <c r="K365" s="60"/>
      <c r="L365" s="59"/>
      <c r="M365" s="58"/>
      <c r="N365" s="2"/>
      <c r="V365" s="49"/>
    </row>
    <row r="366" spans="1:22" ht="13.8" thickBot="1">
      <c r="A366" s="300"/>
      <c r="B366" s="57"/>
      <c r="C366" s="57"/>
      <c r="D366" s="56"/>
      <c r="E366" s="55" t="s">
        <v>4</v>
      </c>
      <c r="F366" s="54"/>
      <c r="G366" s="310"/>
      <c r="H366" s="311"/>
      <c r="I366" s="312"/>
      <c r="J366" s="53"/>
      <c r="K366" s="52"/>
      <c r="L366" s="52"/>
      <c r="M366" s="51"/>
      <c r="N366" s="2"/>
      <c r="V366" s="49"/>
    </row>
    <row r="367" spans="1:22" ht="24" customHeight="1" thickBot="1">
      <c r="A367" s="299">
        <f>A363+1</f>
        <v>88</v>
      </c>
      <c r="B367" s="89" t="s">
        <v>336</v>
      </c>
      <c r="C367" s="89" t="s">
        <v>338</v>
      </c>
      <c r="D367" s="89" t="s">
        <v>24</v>
      </c>
      <c r="E367" s="301" t="s">
        <v>340</v>
      </c>
      <c r="F367" s="301"/>
      <c r="G367" s="301" t="s">
        <v>332</v>
      </c>
      <c r="H367" s="302"/>
      <c r="I367" s="92"/>
      <c r="J367" s="70"/>
      <c r="K367" s="70"/>
      <c r="L367" s="70"/>
      <c r="M367" s="69"/>
      <c r="N367" s="2"/>
      <c r="V367" s="49"/>
    </row>
    <row r="368" spans="1:22" ht="13.8" thickBot="1">
      <c r="A368" s="299"/>
      <c r="B368" s="68"/>
      <c r="C368" s="68"/>
      <c r="D368" s="67"/>
      <c r="E368" s="66"/>
      <c r="F368" s="65"/>
      <c r="G368" s="303"/>
      <c r="H368" s="304"/>
      <c r="I368" s="305"/>
      <c r="J368" s="64"/>
      <c r="K368" s="63"/>
      <c r="L368" s="60"/>
      <c r="M368" s="62"/>
      <c r="N368" s="2"/>
      <c r="V368" s="49">
        <f>G368</f>
        <v>0</v>
      </c>
    </row>
    <row r="369" spans="1:22" ht="21" thickBot="1">
      <c r="A369" s="299"/>
      <c r="B369" s="90" t="s">
        <v>337</v>
      </c>
      <c r="C369" s="90" t="s">
        <v>339</v>
      </c>
      <c r="D369" s="90" t="s">
        <v>23</v>
      </c>
      <c r="E369" s="306" t="s">
        <v>341</v>
      </c>
      <c r="F369" s="306"/>
      <c r="G369" s="307"/>
      <c r="H369" s="308"/>
      <c r="I369" s="309"/>
      <c r="J369" s="61"/>
      <c r="K369" s="60"/>
      <c r="L369" s="59"/>
      <c r="M369" s="58"/>
      <c r="N369" s="2"/>
      <c r="V369" s="49"/>
    </row>
    <row r="370" spans="1:22" ht="13.8" thickBot="1">
      <c r="A370" s="300"/>
      <c r="B370" s="57"/>
      <c r="C370" s="57"/>
      <c r="D370" s="56"/>
      <c r="E370" s="55" t="s">
        <v>4</v>
      </c>
      <c r="F370" s="54"/>
      <c r="G370" s="310"/>
      <c r="H370" s="311"/>
      <c r="I370" s="312"/>
      <c r="J370" s="53"/>
      <c r="K370" s="52"/>
      <c r="L370" s="52"/>
      <c r="M370" s="51"/>
      <c r="N370" s="2"/>
      <c r="V370" s="49"/>
    </row>
    <row r="371" spans="1:22" ht="24" customHeight="1" thickBot="1">
      <c r="A371" s="299">
        <f>A367+1</f>
        <v>89</v>
      </c>
      <c r="B371" s="89" t="s">
        <v>336</v>
      </c>
      <c r="C371" s="89" t="s">
        <v>338</v>
      </c>
      <c r="D371" s="89" t="s">
        <v>24</v>
      </c>
      <c r="E371" s="301" t="s">
        <v>340</v>
      </c>
      <c r="F371" s="301"/>
      <c r="G371" s="301" t="s">
        <v>332</v>
      </c>
      <c r="H371" s="302"/>
      <c r="I371" s="92"/>
      <c r="J371" s="70"/>
      <c r="K371" s="70"/>
      <c r="L371" s="70"/>
      <c r="M371" s="69"/>
      <c r="N371" s="2"/>
      <c r="V371" s="49"/>
    </row>
    <row r="372" spans="1:22" ht="13.8" thickBot="1">
      <c r="A372" s="299"/>
      <c r="B372" s="68"/>
      <c r="C372" s="68"/>
      <c r="D372" s="67"/>
      <c r="E372" s="66"/>
      <c r="F372" s="65"/>
      <c r="G372" s="303"/>
      <c r="H372" s="304"/>
      <c r="I372" s="305"/>
      <c r="J372" s="64"/>
      <c r="K372" s="63"/>
      <c r="L372" s="60"/>
      <c r="M372" s="62"/>
      <c r="N372" s="2"/>
      <c r="V372" s="49">
        <f>G372</f>
        <v>0</v>
      </c>
    </row>
    <row r="373" spans="1:22" ht="21" thickBot="1">
      <c r="A373" s="299"/>
      <c r="B373" s="90" t="s">
        <v>337</v>
      </c>
      <c r="C373" s="90" t="s">
        <v>339</v>
      </c>
      <c r="D373" s="90" t="s">
        <v>23</v>
      </c>
      <c r="E373" s="306" t="s">
        <v>341</v>
      </c>
      <c r="F373" s="306"/>
      <c r="G373" s="307"/>
      <c r="H373" s="308"/>
      <c r="I373" s="309"/>
      <c r="J373" s="61"/>
      <c r="K373" s="60"/>
      <c r="L373" s="59"/>
      <c r="M373" s="58"/>
      <c r="N373" s="2"/>
      <c r="V373" s="49"/>
    </row>
    <row r="374" spans="1:22" ht="13.8" thickBot="1">
      <c r="A374" s="300"/>
      <c r="B374" s="57"/>
      <c r="C374" s="57"/>
      <c r="D374" s="56"/>
      <c r="E374" s="55" t="s">
        <v>4</v>
      </c>
      <c r="F374" s="54"/>
      <c r="G374" s="310"/>
      <c r="H374" s="311"/>
      <c r="I374" s="312"/>
      <c r="J374" s="53"/>
      <c r="K374" s="52"/>
      <c r="L374" s="52"/>
      <c r="M374" s="51"/>
      <c r="N374" s="2"/>
      <c r="V374" s="49"/>
    </row>
    <row r="375" spans="1:22" ht="24" customHeight="1" thickBot="1">
      <c r="A375" s="299">
        <f>A371+1</f>
        <v>90</v>
      </c>
      <c r="B375" s="89" t="s">
        <v>336</v>
      </c>
      <c r="C375" s="89" t="s">
        <v>338</v>
      </c>
      <c r="D375" s="89" t="s">
        <v>24</v>
      </c>
      <c r="E375" s="301" t="s">
        <v>340</v>
      </c>
      <c r="F375" s="301"/>
      <c r="G375" s="301" t="s">
        <v>332</v>
      </c>
      <c r="H375" s="302"/>
      <c r="I375" s="92"/>
      <c r="J375" s="70"/>
      <c r="K375" s="70"/>
      <c r="L375" s="70"/>
      <c r="M375" s="69"/>
      <c r="N375" s="2"/>
      <c r="V375" s="49"/>
    </row>
    <row r="376" spans="1:22" ht="13.8" thickBot="1">
      <c r="A376" s="299"/>
      <c r="B376" s="68"/>
      <c r="C376" s="68"/>
      <c r="D376" s="67"/>
      <c r="E376" s="66"/>
      <c r="F376" s="65"/>
      <c r="G376" s="303"/>
      <c r="H376" s="304"/>
      <c r="I376" s="305"/>
      <c r="J376" s="64"/>
      <c r="K376" s="63"/>
      <c r="L376" s="60"/>
      <c r="M376" s="62"/>
      <c r="N376" s="2"/>
      <c r="V376" s="49">
        <f>G376</f>
        <v>0</v>
      </c>
    </row>
    <row r="377" spans="1:22" ht="21" thickBot="1">
      <c r="A377" s="299"/>
      <c r="B377" s="90" t="s">
        <v>337</v>
      </c>
      <c r="C377" s="90" t="s">
        <v>339</v>
      </c>
      <c r="D377" s="90" t="s">
        <v>23</v>
      </c>
      <c r="E377" s="306" t="s">
        <v>341</v>
      </c>
      <c r="F377" s="306"/>
      <c r="G377" s="307"/>
      <c r="H377" s="308"/>
      <c r="I377" s="309"/>
      <c r="J377" s="61"/>
      <c r="K377" s="60"/>
      <c r="L377" s="59"/>
      <c r="M377" s="58"/>
      <c r="N377" s="2"/>
      <c r="V377" s="49"/>
    </row>
    <row r="378" spans="1:22" ht="13.8" thickBot="1">
      <c r="A378" s="300"/>
      <c r="B378" s="57"/>
      <c r="C378" s="57"/>
      <c r="D378" s="56"/>
      <c r="E378" s="55" t="s">
        <v>4</v>
      </c>
      <c r="F378" s="54"/>
      <c r="G378" s="310"/>
      <c r="H378" s="311"/>
      <c r="I378" s="312"/>
      <c r="J378" s="53"/>
      <c r="K378" s="52"/>
      <c r="L378" s="52"/>
      <c r="M378" s="51"/>
      <c r="N378" s="2"/>
      <c r="V378" s="49"/>
    </row>
    <row r="379" spans="1:22" ht="24" customHeight="1" thickBot="1">
      <c r="A379" s="299">
        <f>A375+1</f>
        <v>91</v>
      </c>
      <c r="B379" s="89" t="s">
        <v>336</v>
      </c>
      <c r="C379" s="89" t="s">
        <v>338</v>
      </c>
      <c r="D379" s="89" t="s">
        <v>24</v>
      </c>
      <c r="E379" s="301" t="s">
        <v>340</v>
      </c>
      <c r="F379" s="301"/>
      <c r="G379" s="301" t="s">
        <v>332</v>
      </c>
      <c r="H379" s="302"/>
      <c r="I379" s="92"/>
      <c r="J379" s="70"/>
      <c r="K379" s="70"/>
      <c r="L379" s="70"/>
      <c r="M379" s="69"/>
      <c r="N379" s="2"/>
      <c r="V379" s="49"/>
    </row>
    <row r="380" spans="1:22" ht="13.8" thickBot="1">
      <c r="A380" s="299"/>
      <c r="B380" s="68"/>
      <c r="C380" s="68"/>
      <c r="D380" s="67"/>
      <c r="E380" s="66"/>
      <c r="F380" s="65"/>
      <c r="G380" s="303"/>
      <c r="H380" s="304"/>
      <c r="I380" s="305"/>
      <c r="J380" s="64"/>
      <c r="K380" s="63"/>
      <c r="L380" s="60"/>
      <c r="M380" s="62"/>
      <c r="N380" s="2"/>
      <c r="V380" s="49">
        <f>G380</f>
        <v>0</v>
      </c>
    </row>
    <row r="381" spans="1:22" ht="21" thickBot="1">
      <c r="A381" s="299"/>
      <c r="B381" s="90" t="s">
        <v>337</v>
      </c>
      <c r="C381" s="90" t="s">
        <v>339</v>
      </c>
      <c r="D381" s="90" t="s">
        <v>23</v>
      </c>
      <c r="E381" s="306" t="s">
        <v>341</v>
      </c>
      <c r="F381" s="306"/>
      <c r="G381" s="307"/>
      <c r="H381" s="308"/>
      <c r="I381" s="309"/>
      <c r="J381" s="61"/>
      <c r="K381" s="60"/>
      <c r="L381" s="59"/>
      <c r="M381" s="58"/>
      <c r="N381" s="2"/>
      <c r="V381" s="49"/>
    </row>
    <row r="382" spans="1:22" ht="13.8" thickBot="1">
      <c r="A382" s="300"/>
      <c r="B382" s="57"/>
      <c r="C382" s="57"/>
      <c r="D382" s="56"/>
      <c r="E382" s="55" t="s">
        <v>4</v>
      </c>
      <c r="F382" s="54"/>
      <c r="G382" s="310"/>
      <c r="H382" s="311"/>
      <c r="I382" s="312"/>
      <c r="J382" s="53"/>
      <c r="K382" s="52"/>
      <c r="L382" s="52"/>
      <c r="M382" s="51"/>
      <c r="N382" s="2"/>
      <c r="V382" s="49"/>
    </row>
    <row r="383" spans="1:22" ht="24" customHeight="1" thickBot="1">
      <c r="A383" s="299">
        <f>A379+1</f>
        <v>92</v>
      </c>
      <c r="B383" s="89" t="s">
        <v>336</v>
      </c>
      <c r="C383" s="89" t="s">
        <v>338</v>
      </c>
      <c r="D383" s="89" t="s">
        <v>24</v>
      </c>
      <c r="E383" s="301" t="s">
        <v>340</v>
      </c>
      <c r="F383" s="301"/>
      <c r="G383" s="301" t="s">
        <v>332</v>
      </c>
      <c r="H383" s="302"/>
      <c r="I383" s="92"/>
      <c r="J383" s="70"/>
      <c r="K383" s="70"/>
      <c r="L383" s="70"/>
      <c r="M383" s="69"/>
      <c r="N383" s="2"/>
      <c r="V383" s="49"/>
    </row>
    <row r="384" spans="1:22" ht="13.8" thickBot="1">
      <c r="A384" s="299"/>
      <c r="B384" s="68"/>
      <c r="C384" s="68"/>
      <c r="D384" s="67"/>
      <c r="E384" s="66"/>
      <c r="F384" s="65"/>
      <c r="G384" s="303"/>
      <c r="H384" s="304"/>
      <c r="I384" s="305"/>
      <c r="J384" s="64"/>
      <c r="K384" s="63"/>
      <c r="L384" s="60"/>
      <c r="M384" s="62"/>
      <c r="N384" s="2"/>
      <c r="V384" s="49">
        <f>G384</f>
        <v>0</v>
      </c>
    </row>
    <row r="385" spans="1:22" ht="21" thickBot="1">
      <c r="A385" s="299"/>
      <c r="B385" s="90" t="s">
        <v>337</v>
      </c>
      <c r="C385" s="90" t="s">
        <v>339</v>
      </c>
      <c r="D385" s="90" t="s">
        <v>23</v>
      </c>
      <c r="E385" s="306" t="s">
        <v>341</v>
      </c>
      <c r="F385" s="306"/>
      <c r="G385" s="307"/>
      <c r="H385" s="308"/>
      <c r="I385" s="309"/>
      <c r="J385" s="61"/>
      <c r="K385" s="60"/>
      <c r="L385" s="59"/>
      <c r="M385" s="58"/>
      <c r="N385" s="2"/>
      <c r="V385" s="49"/>
    </row>
    <row r="386" spans="1:22" ht="13.8" thickBot="1">
      <c r="A386" s="300"/>
      <c r="B386" s="57"/>
      <c r="C386" s="57"/>
      <c r="D386" s="56"/>
      <c r="E386" s="55" t="s">
        <v>4</v>
      </c>
      <c r="F386" s="54"/>
      <c r="G386" s="310"/>
      <c r="H386" s="311"/>
      <c r="I386" s="312"/>
      <c r="J386" s="53"/>
      <c r="K386" s="52"/>
      <c r="L386" s="52"/>
      <c r="M386" s="51"/>
      <c r="N386" s="2"/>
      <c r="V386" s="49"/>
    </row>
    <row r="387" spans="1:22" ht="24" customHeight="1" thickBot="1">
      <c r="A387" s="299">
        <f>A383+1</f>
        <v>93</v>
      </c>
      <c r="B387" s="89" t="s">
        <v>336</v>
      </c>
      <c r="C387" s="89" t="s">
        <v>338</v>
      </c>
      <c r="D387" s="89" t="s">
        <v>24</v>
      </c>
      <c r="E387" s="301" t="s">
        <v>340</v>
      </c>
      <c r="F387" s="301"/>
      <c r="G387" s="301" t="s">
        <v>332</v>
      </c>
      <c r="H387" s="302"/>
      <c r="I387" s="92"/>
      <c r="J387" s="70"/>
      <c r="K387" s="70"/>
      <c r="L387" s="70"/>
      <c r="M387" s="69"/>
      <c r="N387" s="2"/>
      <c r="V387" s="49"/>
    </row>
    <row r="388" spans="1:22" ht="13.8" thickBot="1">
      <c r="A388" s="299"/>
      <c r="B388" s="68"/>
      <c r="C388" s="68"/>
      <c r="D388" s="67"/>
      <c r="E388" s="66"/>
      <c r="F388" s="65"/>
      <c r="G388" s="303"/>
      <c r="H388" s="304"/>
      <c r="I388" s="305"/>
      <c r="J388" s="64"/>
      <c r="K388" s="63"/>
      <c r="L388" s="60"/>
      <c r="M388" s="62"/>
      <c r="N388" s="2"/>
      <c r="V388" s="49">
        <f>G388</f>
        <v>0</v>
      </c>
    </row>
    <row r="389" spans="1:22" ht="21" thickBot="1">
      <c r="A389" s="299"/>
      <c r="B389" s="90" t="s">
        <v>337</v>
      </c>
      <c r="C389" s="90" t="s">
        <v>339</v>
      </c>
      <c r="D389" s="90" t="s">
        <v>23</v>
      </c>
      <c r="E389" s="306" t="s">
        <v>341</v>
      </c>
      <c r="F389" s="306"/>
      <c r="G389" s="307"/>
      <c r="H389" s="308"/>
      <c r="I389" s="309"/>
      <c r="J389" s="61"/>
      <c r="K389" s="60"/>
      <c r="L389" s="59"/>
      <c r="M389" s="58"/>
      <c r="N389" s="2"/>
      <c r="V389" s="49"/>
    </row>
    <row r="390" spans="1:22" ht="13.8" thickBot="1">
      <c r="A390" s="300"/>
      <c r="B390" s="57"/>
      <c r="C390" s="57"/>
      <c r="D390" s="56"/>
      <c r="E390" s="55" t="s">
        <v>4</v>
      </c>
      <c r="F390" s="54"/>
      <c r="G390" s="310"/>
      <c r="H390" s="311"/>
      <c r="I390" s="312"/>
      <c r="J390" s="53"/>
      <c r="K390" s="52"/>
      <c r="L390" s="52"/>
      <c r="M390" s="51"/>
      <c r="N390" s="2"/>
      <c r="V390" s="49"/>
    </row>
    <row r="391" spans="1:22" ht="24" customHeight="1" thickBot="1">
      <c r="A391" s="299">
        <f>A387+1</f>
        <v>94</v>
      </c>
      <c r="B391" s="89" t="s">
        <v>336</v>
      </c>
      <c r="C391" s="89" t="s">
        <v>338</v>
      </c>
      <c r="D391" s="89" t="s">
        <v>24</v>
      </c>
      <c r="E391" s="301" t="s">
        <v>340</v>
      </c>
      <c r="F391" s="301"/>
      <c r="G391" s="301" t="s">
        <v>332</v>
      </c>
      <c r="H391" s="302"/>
      <c r="I391" s="92"/>
      <c r="J391" s="70" t="s">
        <v>2</v>
      </c>
      <c r="K391" s="70"/>
      <c r="L391" s="70"/>
      <c r="M391" s="69"/>
      <c r="N391" s="2"/>
      <c r="V391" s="49"/>
    </row>
    <row r="392" spans="1:22" ht="13.8" thickBot="1">
      <c r="A392" s="299"/>
      <c r="B392" s="68"/>
      <c r="C392" s="68"/>
      <c r="D392" s="67"/>
      <c r="E392" s="66"/>
      <c r="F392" s="65"/>
      <c r="G392" s="303"/>
      <c r="H392" s="304"/>
      <c r="I392" s="305"/>
      <c r="J392" s="64" t="s">
        <v>2</v>
      </c>
      <c r="K392" s="63"/>
      <c r="L392" s="60"/>
      <c r="M392" s="62"/>
      <c r="N392" s="2"/>
      <c r="V392" s="49">
        <f>G392</f>
        <v>0</v>
      </c>
    </row>
    <row r="393" spans="1:22" ht="21" thickBot="1">
      <c r="A393" s="299"/>
      <c r="B393" s="90" t="s">
        <v>337</v>
      </c>
      <c r="C393" s="90" t="s">
        <v>339</v>
      </c>
      <c r="D393" s="90" t="s">
        <v>23</v>
      </c>
      <c r="E393" s="306" t="s">
        <v>341</v>
      </c>
      <c r="F393" s="306"/>
      <c r="G393" s="307"/>
      <c r="H393" s="308"/>
      <c r="I393" s="309"/>
      <c r="J393" s="61" t="s">
        <v>1</v>
      </c>
      <c r="K393" s="60"/>
      <c r="L393" s="59"/>
      <c r="M393" s="58"/>
      <c r="N393" s="2"/>
    </row>
    <row r="394" spans="1:22" ht="13.8" thickBot="1">
      <c r="A394" s="300"/>
      <c r="B394" s="57"/>
      <c r="C394" s="57"/>
      <c r="D394" s="56"/>
      <c r="E394" s="55" t="s">
        <v>4</v>
      </c>
      <c r="F394" s="54"/>
      <c r="G394" s="310"/>
      <c r="H394" s="311"/>
      <c r="I394" s="312"/>
      <c r="J394" s="53" t="s">
        <v>0</v>
      </c>
      <c r="K394" s="52"/>
      <c r="L394" s="52"/>
      <c r="M394" s="51"/>
      <c r="N394" s="2"/>
    </row>
    <row r="397" spans="1:22">
      <c r="P397" s="28" t="s">
        <v>328</v>
      </c>
      <c r="Q397" s="29"/>
    </row>
    <row r="398" spans="1:22">
      <c r="P398" s="30"/>
      <c r="Q398" s="91"/>
    </row>
    <row r="399" spans="1:22" ht="38.4">
      <c r="P399" s="31" t="b">
        <v>0</v>
      </c>
      <c r="Q399" s="45" t="str">
        <f xml:space="preserve"> CONCATENATE("OCTOBER 1, ",$M$7-1,"- MARCH 31, ",$M$7)</f>
        <v>OCTOBER 1, 2024- MARCH 31, 2025</v>
      </c>
    </row>
    <row r="400" spans="1:22" ht="28.8">
      <c r="P400" s="31" t="b">
        <v>1</v>
      </c>
      <c r="Q400" s="45" t="str">
        <f xml:space="preserve"> CONCATENATE("APRIL 1 - SEPTEMBER 30, ",$M$7)</f>
        <v>APRIL 1 - SEPTEMBER 30, 2025</v>
      </c>
    </row>
    <row r="401" spans="16:17">
      <c r="P401" s="31" t="b">
        <v>0</v>
      </c>
      <c r="Q401" s="32"/>
    </row>
    <row r="402" spans="16:17" ht="13.8" thickBot="1">
      <c r="P402" s="33">
        <v>1</v>
      </c>
      <c r="Q402" s="34"/>
    </row>
  </sheetData>
  <mergeCells count="691">
    <mergeCell ref="A387:A390"/>
    <mergeCell ref="E387:F387"/>
    <mergeCell ref="G387:H387"/>
    <mergeCell ref="G388:I388"/>
    <mergeCell ref="E389:F389"/>
    <mergeCell ref="G389:I389"/>
    <mergeCell ref="G390:I390"/>
    <mergeCell ref="A391:A394"/>
    <mergeCell ref="E391:F391"/>
    <mergeCell ref="G391:H391"/>
    <mergeCell ref="G392:I392"/>
    <mergeCell ref="E393:F393"/>
    <mergeCell ref="G393:I393"/>
    <mergeCell ref="G394:I394"/>
    <mergeCell ref="A379:A382"/>
    <mergeCell ref="E379:F379"/>
    <mergeCell ref="G379:H379"/>
    <mergeCell ref="G380:I380"/>
    <mergeCell ref="E381:F381"/>
    <mergeCell ref="G381:I381"/>
    <mergeCell ref="G382:I382"/>
    <mergeCell ref="A383:A386"/>
    <mergeCell ref="E383:F383"/>
    <mergeCell ref="G383:H383"/>
    <mergeCell ref="G384:I384"/>
    <mergeCell ref="E385:F385"/>
    <mergeCell ref="G385:I385"/>
    <mergeCell ref="G386:I386"/>
    <mergeCell ref="A371:A374"/>
    <mergeCell ref="E371:F371"/>
    <mergeCell ref="G371:H371"/>
    <mergeCell ref="G372:I372"/>
    <mergeCell ref="E373:F373"/>
    <mergeCell ref="G373:I373"/>
    <mergeCell ref="G374:I374"/>
    <mergeCell ref="A375:A378"/>
    <mergeCell ref="E375:F375"/>
    <mergeCell ref="G375:H375"/>
    <mergeCell ref="G376:I376"/>
    <mergeCell ref="E377:F377"/>
    <mergeCell ref="G377:I377"/>
    <mergeCell ref="G378:I378"/>
    <mergeCell ref="A363:A366"/>
    <mergeCell ref="E363:F363"/>
    <mergeCell ref="G363:H363"/>
    <mergeCell ref="G364:I364"/>
    <mergeCell ref="E365:F365"/>
    <mergeCell ref="G365:I365"/>
    <mergeCell ref="G366:I366"/>
    <mergeCell ref="A367:A370"/>
    <mergeCell ref="E367:F367"/>
    <mergeCell ref="G367:H367"/>
    <mergeCell ref="G368:I368"/>
    <mergeCell ref="E369:F369"/>
    <mergeCell ref="G369:I369"/>
    <mergeCell ref="G370:I370"/>
    <mergeCell ref="A355:A358"/>
    <mergeCell ref="E355:F355"/>
    <mergeCell ref="G355:H355"/>
    <mergeCell ref="G356:I356"/>
    <mergeCell ref="E357:F357"/>
    <mergeCell ref="G357:I357"/>
    <mergeCell ref="G358:I358"/>
    <mergeCell ref="A359:A362"/>
    <mergeCell ref="E359:F359"/>
    <mergeCell ref="G359:H359"/>
    <mergeCell ref="G360:I360"/>
    <mergeCell ref="E361:F361"/>
    <mergeCell ref="G361:I361"/>
    <mergeCell ref="G362:I362"/>
    <mergeCell ref="A347:A350"/>
    <mergeCell ref="E347:F347"/>
    <mergeCell ref="G347:H347"/>
    <mergeCell ref="G348:I348"/>
    <mergeCell ref="E349:F349"/>
    <mergeCell ref="G349:I349"/>
    <mergeCell ref="G350:I350"/>
    <mergeCell ref="A351:A354"/>
    <mergeCell ref="E351:F351"/>
    <mergeCell ref="G351:H351"/>
    <mergeCell ref="G352:I352"/>
    <mergeCell ref="E353:F353"/>
    <mergeCell ref="G353:I353"/>
    <mergeCell ref="G354:I354"/>
    <mergeCell ref="A339:A342"/>
    <mergeCell ref="E339:F339"/>
    <mergeCell ref="G339:H339"/>
    <mergeCell ref="G340:I340"/>
    <mergeCell ref="E341:F341"/>
    <mergeCell ref="G341:I341"/>
    <mergeCell ref="G342:I342"/>
    <mergeCell ref="A343:A346"/>
    <mergeCell ref="E343:F343"/>
    <mergeCell ref="G343:H343"/>
    <mergeCell ref="G344:I344"/>
    <mergeCell ref="E345:F345"/>
    <mergeCell ref="G345:I345"/>
    <mergeCell ref="G346:I346"/>
    <mergeCell ref="A331:A334"/>
    <mergeCell ref="E331:F331"/>
    <mergeCell ref="G331:H331"/>
    <mergeCell ref="G332:I332"/>
    <mergeCell ref="E333:F333"/>
    <mergeCell ref="G333:I333"/>
    <mergeCell ref="G334:I334"/>
    <mergeCell ref="A335:A338"/>
    <mergeCell ref="E335:F335"/>
    <mergeCell ref="G335:H335"/>
    <mergeCell ref="G336:I336"/>
    <mergeCell ref="E337:F337"/>
    <mergeCell ref="G337:I337"/>
    <mergeCell ref="G338:I338"/>
    <mergeCell ref="A323:A326"/>
    <mergeCell ref="E323:F323"/>
    <mergeCell ref="G323:H323"/>
    <mergeCell ref="G324:I324"/>
    <mergeCell ref="E325:F325"/>
    <mergeCell ref="G325:I325"/>
    <mergeCell ref="G326:I326"/>
    <mergeCell ref="A327:A330"/>
    <mergeCell ref="E327:F327"/>
    <mergeCell ref="G327:H327"/>
    <mergeCell ref="G328:I328"/>
    <mergeCell ref="E329:F329"/>
    <mergeCell ref="G329:I329"/>
    <mergeCell ref="G330:I330"/>
    <mergeCell ref="A315:A318"/>
    <mergeCell ref="E315:F315"/>
    <mergeCell ref="G315:H315"/>
    <mergeCell ref="G316:I316"/>
    <mergeCell ref="E317:F317"/>
    <mergeCell ref="G317:I317"/>
    <mergeCell ref="G318:I318"/>
    <mergeCell ref="A319:A322"/>
    <mergeCell ref="E319:F319"/>
    <mergeCell ref="G319:H319"/>
    <mergeCell ref="G320:I320"/>
    <mergeCell ref="E321:F321"/>
    <mergeCell ref="G321:I321"/>
    <mergeCell ref="G322:I322"/>
    <mergeCell ref="A307:A310"/>
    <mergeCell ref="E307:F307"/>
    <mergeCell ref="G307:H307"/>
    <mergeCell ref="G308:I308"/>
    <mergeCell ref="E309:F309"/>
    <mergeCell ref="G309:I309"/>
    <mergeCell ref="G310:I310"/>
    <mergeCell ref="A311:A314"/>
    <mergeCell ref="E311:F311"/>
    <mergeCell ref="G311:H311"/>
    <mergeCell ref="G312:I312"/>
    <mergeCell ref="E313:F313"/>
    <mergeCell ref="G313:I313"/>
    <mergeCell ref="G314:I314"/>
    <mergeCell ref="A299:A302"/>
    <mergeCell ref="E299:F299"/>
    <mergeCell ref="G299:H299"/>
    <mergeCell ref="G300:I300"/>
    <mergeCell ref="E301:F301"/>
    <mergeCell ref="G301:I301"/>
    <mergeCell ref="G302:I302"/>
    <mergeCell ref="A303:A306"/>
    <mergeCell ref="E303:F303"/>
    <mergeCell ref="G303:H303"/>
    <mergeCell ref="G304:I304"/>
    <mergeCell ref="E305:F305"/>
    <mergeCell ref="G305:I305"/>
    <mergeCell ref="G306:I306"/>
    <mergeCell ref="A291:A294"/>
    <mergeCell ref="E291:F291"/>
    <mergeCell ref="G291:H291"/>
    <mergeCell ref="G292:I292"/>
    <mergeCell ref="E293:F293"/>
    <mergeCell ref="G293:I293"/>
    <mergeCell ref="G294:I294"/>
    <mergeCell ref="A295:A298"/>
    <mergeCell ref="E295:F295"/>
    <mergeCell ref="G295:H295"/>
    <mergeCell ref="G296:I296"/>
    <mergeCell ref="E297:F297"/>
    <mergeCell ref="G297:I297"/>
    <mergeCell ref="G298:I298"/>
    <mergeCell ref="A283:A286"/>
    <mergeCell ref="E283:F283"/>
    <mergeCell ref="G283:H283"/>
    <mergeCell ref="G284:I284"/>
    <mergeCell ref="E285:F285"/>
    <mergeCell ref="G285:I285"/>
    <mergeCell ref="G286:I286"/>
    <mergeCell ref="A287:A290"/>
    <mergeCell ref="E287:F287"/>
    <mergeCell ref="G287:H287"/>
    <mergeCell ref="G288:I288"/>
    <mergeCell ref="E289:F289"/>
    <mergeCell ref="G289:I289"/>
    <mergeCell ref="G290:I290"/>
    <mergeCell ref="A275:A278"/>
    <mergeCell ref="E275:F275"/>
    <mergeCell ref="G275:H275"/>
    <mergeCell ref="G276:I276"/>
    <mergeCell ref="E277:F277"/>
    <mergeCell ref="G277:I277"/>
    <mergeCell ref="G278:I278"/>
    <mergeCell ref="A279:A282"/>
    <mergeCell ref="E279:F279"/>
    <mergeCell ref="G279:H279"/>
    <mergeCell ref="G280:I280"/>
    <mergeCell ref="E281:F281"/>
    <mergeCell ref="G281:I281"/>
    <mergeCell ref="G282:I282"/>
    <mergeCell ref="A267:A270"/>
    <mergeCell ref="E267:F267"/>
    <mergeCell ref="G267:H267"/>
    <mergeCell ref="G268:I268"/>
    <mergeCell ref="E269:F269"/>
    <mergeCell ref="G269:I269"/>
    <mergeCell ref="G270:I270"/>
    <mergeCell ref="A271:A274"/>
    <mergeCell ref="E271:F271"/>
    <mergeCell ref="G271:H271"/>
    <mergeCell ref="G272:I272"/>
    <mergeCell ref="E273:F273"/>
    <mergeCell ref="G273:I273"/>
    <mergeCell ref="G274:I274"/>
    <mergeCell ref="A259:A262"/>
    <mergeCell ref="E259:F259"/>
    <mergeCell ref="G259:H259"/>
    <mergeCell ref="G260:I260"/>
    <mergeCell ref="E261:F261"/>
    <mergeCell ref="G261:I261"/>
    <mergeCell ref="G262:I262"/>
    <mergeCell ref="A263:A266"/>
    <mergeCell ref="E263:F263"/>
    <mergeCell ref="G263:H263"/>
    <mergeCell ref="G264:I264"/>
    <mergeCell ref="E265:F265"/>
    <mergeCell ref="G265:I265"/>
    <mergeCell ref="G266:I266"/>
    <mergeCell ref="A251:A254"/>
    <mergeCell ref="E251:F251"/>
    <mergeCell ref="G251:H251"/>
    <mergeCell ref="G252:I252"/>
    <mergeCell ref="E253:F253"/>
    <mergeCell ref="G253:I253"/>
    <mergeCell ref="G254:I254"/>
    <mergeCell ref="A255:A258"/>
    <mergeCell ref="E255:F255"/>
    <mergeCell ref="G255:H255"/>
    <mergeCell ref="G256:I256"/>
    <mergeCell ref="E257:F257"/>
    <mergeCell ref="G257:I257"/>
    <mergeCell ref="G258:I258"/>
    <mergeCell ref="A243:A246"/>
    <mergeCell ref="E243:F243"/>
    <mergeCell ref="G243:H243"/>
    <mergeCell ref="G244:I244"/>
    <mergeCell ref="E245:F245"/>
    <mergeCell ref="G245:I245"/>
    <mergeCell ref="G246:I246"/>
    <mergeCell ref="A247:A250"/>
    <mergeCell ref="E247:F247"/>
    <mergeCell ref="G247:H247"/>
    <mergeCell ref="G248:I248"/>
    <mergeCell ref="E249:F249"/>
    <mergeCell ref="G249:I249"/>
    <mergeCell ref="G250:I250"/>
    <mergeCell ref="A235:A238"/>
    <mergeCell ref="E235:F235"/>
    <mergeCell ref="G235:H235"/>
    <mergeCell ref="G236:I236"/>
    <mergeCell ref="E237:F237"/>
    <mergeCell ref="G237:I237"/>
    <mergeCell ref="G238:I238"/>
    <mergeCell ref="A239:A242"/>
    <mergeCell ref="E239:F239"/>
    <mergeCell ref="G239:H239"/>
    <mergeCell ref="G240:I240"/>
    <mergeCell ref="E241:F241"/>
    <mergeCell ref="G241:I241"/>
    <mergeCell ref="G242:I242"/>
    <mergeCell ref="A227:A230"/>
    <mergeCell ref="E227:F227"/>
    <mergeCell ref="G227:H227"/>
    <mergeCell ref="G228:I228"/>
    <mergeCell ref="E229:F229"/>
    <mergeCell ref="G229:I229"/>
    <mergeCell ref="G230:I230"/>
    <mergeCell ref="A231:A234"/>
    <mergeCell ref="E231:F231"/>
    <mergeCell ref="G231:H231"/>
    <mergeCell ref="G232:I232"/>
    <mergeCell ref="E233:F233"/>
    <mergeCell ref="G233:I233"/>
    <mergeCell ref="G234:I234"/>
    <mergeCell ref="A219:A222"/>
    <mergeCell ref="E219:F219"/>
    <mergeCell ref="G219:H219"/>
    <mergeCell ref="G220:I220"/>
    <mergeCell ref="E221:F221"/>
    <mergeCell ref="G221:I221"/>
    <mergeCell ref="G222:I222"/>
    <mergeCell ref="A223:A226"/>
    <mergeCell ref="E223:F223"/>
    <mergeCell ref="G223:H223"/>
    <mergeCell ref="G224:I224"/>
    <mergeCell ref="E225:F225"/>
    <mergeCell ref="G225:I225"/>
    <mergeCell ref="G226:I226"/>
    <mergeCell ref="A211:A214"/>
    <mergeCell ref="E211:F211"/>
    <mergeCell ref="G211:H211"/>
    <mergeCell ref="G212:I212"/>
    <mergeCell ref="E213:F213"/>
    <mergeCell ref="G213:I213"/>
    <mergeCell ref="G214:I214"/>
    <mergeCell ref="A215:A218"/>
    <mergeCell ref="E215:F215"/>
    <mergeCell ref="G215:H215"/>
    <mergeCell ref="G216:I216"/>
    <mergeCell ref="E217:F217"/>
    <mergeCell ref="G217:I217"/>
    <mergeCell ref="G218:I218"/>
    <mergeCell ref="A203:A206"/>
    <mergeCell ref="E203:F203"/>
    <mergeCell ref="G203:H203"/>
    <mergeCell ref="G204:I204"/>
    <mergeCell ref="E205:F205"/>
    <mergeCell ref="G205:I205"/>
    <mergeCell ref="G206:I206"/>
    <mergeCell ref="A207:A210"/>
    <mergeCell ref="E207:F207"/>
    <mergeCell ref="G207:H207"/>
    <mergeCell ref="G208:I208"/>
    <mergeCell ref="E209:F209"/>
    <mergeCell ref="G209:I209"/>
    <mergeCell ref="G210:I210"/>
    <mergeCell ref="A195:A198"/>
    <mergeCell ref="E195:F195"/>
    <mergeCell ref="G195:H195"/>
    <mergeCell ref="G196:I196"/>
    <mergeCell ref="E197:F197"/>
    <mergeCell ref="G197:I197"/>
    <mergeCell ref="G198:I198"/>
    <mergeCell ref="A199:A202"/>
    <mergeCell ref="E199:F199"/>
    <mergeCell ref="G199:H199"/>
    <mergeCell ref="G200:I200"/>
    <mergeCell ref="E201:F201"/>
    <mergeCell ref="G201:I201"/>
    <mergeCell ref="G202:I202"/>
    <mergeCell ref="A187:A190"/>
    <mergeCell ref="E187:F187"/>
    <mergeCell ref="G187:H187"/>
    <mergeCell ref="G188:I188"/>
    <mergeCell ref="E189:F189"/>
    <mergeCell ref="G189:I189"/>
    <mergeCell ref="G190:I190"/>
    <mergeCell ref="A191:A194"/>
    <mergeCell ref="E191:F191"/>
    <mergeCell ref="G191:H191"/>
    <mergeCell ref="G192:I192"/>
    <mergeCell ref="E193:F193"/>
    <mergeCell ref="G193:I193"/>
    <mergeCell ref="G194:I194"/>
    <mergeCell ref="A179:A182"/>
    <mergeCell ref="E179:F179"/>
    <mergeCell ref="G179:H179"/>
    <mergeCell ref="G180:I180"/>
    <mergeCell ref="E181:F181"/>
    <mergeCell ref="G181:I181"/>
    <mergeCell ref="G182:I182"/>
    <mergeCell ref="A183:A186"/>
    <mergeCell ref="E183:F183"/>
    <mergeCell ref="G183:H183"/>
    <mergeCell ref="G184:I184"/>
    <mergeCell ref="E185:F185"/>
    <mergeCell ref="G185:I185"/>
    <mergeCell ref="G186:I186"/>
    <mergeCell ref="A171:A174"/>
    <mergeCell ref="E171:F171"/>
    <mergeCell ref="G171:H171"/>
    <mergeCell ref="G172:I172"/>
    <mergeCell ref="E173:F173"/>
    <mergeCell ref="G173:I173"/>
    <mergeCell ref="G174:I174"/>
    <mergeCell ref="A175:A178"/>
    <mergeCell ref="E175:F175"/>
    <mergeCell ref="G175:H175"/>
    <mergeCell ref="G176:I176"/>
    <mergeCell ref="E177:F177"/>
    <mergeCell ref="G177:I177"/>
    <mergeCell ref="G178:I178"/>
    <mergeCell ref="A163:A166"/>
    <mergeCell ref="E163:F163"/>
    <mergeCell ref="G163:H163"/>
    <mergeCell ref="G164:I164"/>
    <mergeCell ref="E165:F165"/>
    <mergeCell ref="G165:I165"/>
    <mergeCell ref="G166:I166"/>
    <mergeCell ref="A167:A170"/>
    <mergeCell ref="E167:F167"/>
    <mergeCell ref="G167:H167"/>
    <mergeCell ref="G168:I168"/>
    <mergeCell ref="E169:F169"/>
    <mergeCell ref="G169:I169"/>
    <mergeCell ref="G170:I170"/>
    <mergeCell ref="A155:A158"/>
    <mergeCell ref="E155:F155"/>
    <mergeCell ref="G155:H155"/>
    <mergeCell ref="G156:I156"/>
    <mergeCell ref="E157:F157"/>
    <mergeCell ref="G157:I157"/>
    <mergeCell ref="G158:I158"/>
    <mergeCell ref="A159:A162"/>
    <mergeCell ref="E159:F159"/>
    <mergeCell ref="G159:H159"/>
    <mergeCell ref="G160:I160"/>
    <mergeCell ref="E161:F161"/>
    <mergeCell ref="G161:I161"/>
    <mergeCell ref="G162:I162"/>
    <mergeCell ref="A147:A150"/>
    <mergeCell ref="E147:F147"/>
    <mergeCell ref="G147:H147"/>
    <mergeCell ref="G148:I148"/>
    <mergeCell ref="E149:F149"/>
    <mergeCell ref="G149:I149"/>
    <mergeCell ref="G150:I150"/>
    <mergeCell ref="A151:A154"/>
    <mergeCell ref="E151:F151"/>
    <mergeCell ref="G151:H151"/>
    <mergeCell ref="G152:I152"/>
    <mergeCell ref="E153:F153"/>
    <mergeCell ref="G153:I153"/>
    <mergeCell ref="G154:I154"/>
    <mergeCell ref="A139:A142"/>
    <mergeCell ref="E139:F139"/>
    <mergeCell ref="G139:H139"/>
    <mergeCell ref="G140:I140"/>
    <mergeCell ref="E141:F141"/>
    <mergeCell ref="G141:I141"/>
    <mergeCell ref="G142:I142"/>
    <mergeCell ref="A143:A146"/>
    <mergeCell ref="E143:F143"/>
    <mergeCell ref="G143:H143"/>
    <mergeCell ref="G144:I144"/>
    <mergeCell ref="E145:F145"/>
    <mergeCell ref="G145:I145"/>
    <mergeCell ref="G146:I146"/>
    <mergeCell ref="A131:A134"/>
    <mergeCell ref="E131:F131"/>
    <mergeCell ref="G131:H131"/>
    <mergeCell ref="G132:I132"/>
    <mergeCell ref="E133:F133"/>
    <mergeCell ref="G133:I133"/>
    <mergeCell ref="G134:I134"/>
    <mergeCell ref="A135:A138"/>
    <mergeCell ref="E135:F135"/>
    <mergeCell ref="G135:H135"/>
    <mergeCell ref="G136:I136"/>
    <mergeCell ref="E137:F137"/>
    <mergeCell ref="G137:I137"/>
    <mergeCell ref="G138:I138"/>
    <mergeCell ref="A123:A126"/>
    <mergeCell ref="E123:F123"/>
    <mergeCell ref="G123:H123"/>
    <mergeCell ref="G124:I124"/>
    <mergeCell ref="E125:F125"/>
    <mergeCell ref="G125:I125"/>
    <mergeCell ref="G126:I126"/>
    <mergeCell ref="A127:A130"/>
    <mergeCell ref="E127:F127"/>
    <mergeCell ref="G127:H127"/>
    <mergeCell ref="G128:I128"/>
    <mergeCell ref="E129:F129"/>
    <mergeCell ref="G129:I129"/>
    <mergeCell ref="G130:I130"/>
    <mergeCell ref="A115:A118"/>
    <mergeCell ref="E115:F115"/>
    <mergeCell ref="G115:H115"/>
    <mergeCell ref="G116:I116"/>
    <mergeCell ref="E117:F117"/>
    <mergeCell ref="G117:I117"/>
    <mergeCell ref="G118:I118"/>
    <mergeCell ref="A119:A122"/>
    <mergeCell ref="E119:F119"/>
    <mergeCell ref="G119:H119"/>
    <mergeCell ref="G120:I120"/>
    <mergeCell ref="E121:F121"/>
    <mergeCell ref="G121:I121"/>
    <mergeCell ref="G122:I122"/>
    <mergeCell ref="A107:A110"/>
    <mergeCell ref="E107:F107"/>
    <mergeCell ref="G107:H107"/>
    <mergeCell ref="G108:I108"/>
    <mergeCell ref="E109:F109"/>
    <mergeCell ref="G109:I109"/>
    <mergeCell ref="G110:I110"/>
    <mergeCell ref="A111:A114"/>
    <mergeCell ref="E111:F111"/>
    <mergeCell ref="G111:H111"/>
    <mergeCell ref="G112:I112"/>
    <mergeCell ref="E113:F113"/>
    <mergeCell ref="G113:I113"/>
    <mergeCell ref="G114:I114"/>
    <mergeCell ref="A99:A102"/>
    <mergeCell ref="E99:F99"/>
    <mergeCell ref="G99:H99"/>
    <mergeCell ref="G100:I100"/>
    <mergeCell ref="E101:F101"/>
    <mergeCell ref="G101:I101"/>
    <mergeCell ref="G102:I102"/>
    <mergeCell ref="A103:A106"/>
    <mergeCell ref="E103:F103"/>
    <mergeCell ref="G103:H103"/>
    <mergeCell ref="G104:I104"/>
    <mergeCell ref="E105:F105"/>
    <mergeCell ref="G105:I105"/>
    <mergeCell ref="G106:I106"/>
    <mergeCell ref="A91:A94"/>
    <mergeCell ref="E91:F91"/>
    <mergeCell ref="G91:H91"/>
    <mergeCell ref="G92:I92"/>
    <mergeCell ref="E93:F93"/>
    <mergeCell ref="G93:I93"/>
    <mergeCell ref="G94:I94"/>
    <mergeCell ref="A95:A98"/>
    <mergeCell ref="E95:F95"/>
    <mergeCell ref="G95:H95"/>
    <mergeCell ref="G96:I96"/>
    <mergeCell ref="E97:F97"/>
    <mergeCell ref="G97:I97"/>
    <mergeCell ref="G98:I98"/>
    <mergeCell ref="A83:A86"/>
    <mergeCell ref="E83:F83"/>
    <mergeCell ref="G83:H83"/>
    <mergeCell ref="G84:I84"/>
    <mergeCell ref="E85:F85"/>
    <mergeCell ref="G85:I85"/>
    <mergeCell ref="G86:I86"/>
    <mergeCell ref="A87:A90"/>
    <mergeCell ref="E87:F87"/>
    <mergeCell ref="G87:H87"/>
    <mergeCell ref="G88:I88"/>
    <mergeCell ref="E89:F89"/>
    <mergeCell ref="G89:I89"/>
    <mergeCell ref="G90:I90"/>
    <mergeCell ref="A75:A78"/>
    <mergeCell ref="E75:F75"/>
    <mergeCell ref="G75:H75"/>
    <mergeCell ref="G76:I76"/>
    <mergeCell ref="E77:F77"/>
    <mergeCell ref="G77:I77"/>
    <mergeCell ref="G78:I78"/>
    <mergeCell ref="A79:A82"/>
    <mergeCell ref="E79:F79"/>
    <mergeCell ref="G79:H79"/>
    <mergeCell ref="G80:I80"/>
    <mergeCell ref="E81:F81"/>
    <mergeCell ref="G81:I81"/>
    <mergeCell ref="G82:I82"/>
    <mergeCell ref="G57:I57"/>
    <mergeCell ref="A71:A74"/>
    <mergeCell ref="E71:F71"/>
    <mergeCell ref="G71:H71"/>
    <mergeCell ref="G72:I72"/>
    <mergeCell ref="E73:F73"/>
    <mergeCell ref="G73:I73"/>
    <mergeCell ref="G74:I74"/>
    <mergeCell ref="A67:A70"/>
    <mergeCell ref="A63:A66"/>
    <mergeCell ref="E63:F63"/>
    <mergeCell ref="G63:H63"/>
    <mergeCell ref="G64:I64"/>
    <mergeCell ref="E65:F65"/>
    <mergeCell ref="G65:I65"/>
    <mergeCell ref="G66:I66"/>
    <mergeCell ref="E67:F67"/>
    <mergeCell ref="G67:H67"/>
    <mergeCell ref="G68:I68"/>
    <mergeCell ref="E69:F69"/>
    <mergeCell ref="G69:I69"/>
    <mergeCell ref="G70:I70"/>
    <mergeCell ref="A58:A62"/>
    <mergeCell ref="E58:F58"/>
    <mergeCell ref="G54:H54"/>
    <mergeCell ref="G55:I55"/>
    <mergeCell ref="E56:F56"/>
    <mergeCell ref="G56:I56"/>
    <mergeCell ref="A50:A53"/>
    <mergeCell ref="E50:F50"/>
    <mergeCell ref="G50:H50"/>
    <mergeCell ref="G51:I51"/>
    <mergeCell ref="E52:F52"/>
    <mergeCell ref="G52:I52"/>
    <mergeCell ref="G53:I53"/>
    <mergeCell ref="G37:I37"/>
    <mergeCell ref="A26:A29"/>
    <mergeCell ref="E26:F26"/>
    <mergeCell ref="G58:H58"/>
    <mergeCell ref="G59:I59"/>
    <mergeCell ref="E61:F61"/>
    <mergeCell ref="G61:I61"/>
    <mergeCell ref="G62:I62"/>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4:A57"/>
    <mergeCell ref="E54:F54"/>
    <mergeCell ref="E24:F24"/>
    <mergeCell ref="G24:I24"/>
    <mergeCell ref="G25:I25"/>
    <mergeCell ref="G29:I29"/>
    <mergeCell ref="A38:A41"/>
    <mergeCell ref="E38:F38"/>
    <mergeCell ref="G38:H38"/>
    <mergeCell ref="G39:I39"/>
    <mergeCell ref="E40:F40"/>
    <mergeCell ref="G40:I40"/>
    <mergeCell ref="G41:I41"/>
    <mergeCell ref="A30:A33"/>
    <mergeCell ref="E30:F30"/>
    <mergeCell ref="G30:H30"/>
    <mergeCell ref="G31:I31"/>
    <mergeCell ref="E32:F32"/>
    <mergeCell ref="G32:I32"/>
    <mergeCell ref="G33:I33"/>
    <mergeCell ref="A34:A37"/>
    <mergeCell ref="E34:F34"/>
    <mergeCell ref="G34:H34"/>
    <mergeCell ref="G35:I35"/>
    <mergeCell ref="E36:F36"/>
    <mergeCell ref="G36:I36"/>
    <mergeCell ref="G26:H26"/>
    <mergeCell ref="G27:I27"/>
    <mergeCell ref="E28:F28"/>
    <mergeCell ref="G28:I28"/>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xr:uid="{00000000-0002-0000-0200-000030000000}"/>
    <dataValidation allowBlank="1" showInputMessage="1" showErrorMessage="1" promptTitle="Benefit #3- Payment in-kind" prompt="If there is a benefit #3 and it was paid in-kind, mark this box with an  x._x000a_" sqref="L21 L25 L29 L33 L37 L41 L45 L49 L53 L57 L394 L62 L66 L70 L74 L78 L82 L86 L90 L94 L98 L102 L106 L110 L114 L118 L122 L126 L130 L134 L138 L142 L146 L150 L154 L158 L162 L166 L170 L174 L178 L182 L186 L190 L194 L198 L202 L206 L210 L214 L218 L222 L226 L230 L234 L238 L242 L246 L250 L254 L258 L262 L266 L270 L274 L278 L282 L286 L290 L294 L298 L302 L306 L310 L314 L318 L322 L326 L330 L334 L338 L342 L346 L350 L354 L358 L362 L366 L370 L374 L378 L382 L386 L390" xr:uid="{00000000-0002-0000-0200-00002F000000}"/>
    <dataValidation allowBlank="1" showInputMessage="1" showErrorMessage="1" promptTitle="Benefit #2- Payment in-kind" prompt="If there is a benefit #2 and it was paid in-kind, mark this box with an  x._x000a_" sqref="L20 L24 L28 L32 L36 L40 L44 L48 L52 L56 L393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391:L392 L58:L60 L63:L64 L67:L68 L71:L72 L75:L76 L79:L80 L83:L84 L87:L88 L91:L92 L95:L96 L99:L100 L103:L104 L107:L108 L111:L112 L115:L116 L119:L120 L123:L124 L127:L128 L131:L132 L135:L136 L139:L140 L143:L144 L147:L148 L151:L152 L155:L156 L159:L160 L163:L164 L167:L168 L171:L172 L175:L176 L179:L180 L183:L184 L187:L188 L191:L192 L195:L196 L199:L200 L203:L204 L207:L208 L211:L212 L215:L216 L219:L220 L223:L224 L227:L228 L231:L232 L235:L236 L239:L240 L243:L244 L247:L248 L251:L252 L255:L256 L259:L260 L263:L264 L267:L268 L271:L272 L275:L276 L279:L280 L283:L284 L287:L288 L291:L292 L295:L296 L299:L300 L303:L304 L307:L308 L311:L312 L315:L316 L319:L320 L323:L324 L327:L328 L331:L332 L335:L336 L339:L340 L343:L344 L347:L348 L351:L352 L355:L356 L359:L360 L363:L364 L367:L368 L371:L372 L375:L376 L379:L380 L383:L384 L387:L388" xr:uid="{00000000-0002-0000-0200-00002D000000}"/>
    <dataValidation allowBlank="1" showInputMessage="1" showErrorMessage="1" promptTitle="Benefit #3--Payment by Check" prompt="If there is a benefit #3 and it was paid by check, mark an x in this cell._x000a_" sqref="K21 K25 K29 K33 K37 K41 K45 K49 K53 K57 K394 K62 K66 K70 K74 K78 K82 K86 K90 K94 K98 K102 K106 K110 K114 K118 K122 K126 K130 K134 K138 K142 K146 K150 K154 K158 K162 K166 K170 K174 K178 K182 K186 K190 K194 K198 K202 K206 K210 K214 K218 K222 K226 K230 K234 K238 K242 K246 K250 K254 K258 K262 K266 K270 K274 K278 K282 K286 K290 K294 K298 K302 K306 K310 K314 K318 K322 K326 K330 K334 K338 K342 K346 K350 K354 K358 K362 K366 K370 K374 K378 K382 K386 K390" xr:uid="{00000000-0002-0000-0200-00002C000000}"/>
    <dataValidation allowBlank="1" showInputMessage="1" showErrorMessage="1" promptTitle="Benefit #2--Payment by Check" prompt="If there is a benefit #2 and it was paid by check, mark an x in this cell._x000a_" sqref="K20 K24 K28 K32 K36 K40 K44 K48 K52 K56 K393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391:K392 K58:K60 K63:K64 K67:K68 K71:K72 K75:K76 K79:K80 K83:K84 K87:K88 K91:K92 K95:K96 K99:K100 K103:K104 K107:K108 K111:K112 K115:K116 K119:K120 K123:K124 K127:K128 K131:K132 K135:K136 K139:K140 K143:K144 K147:K148 K151:K152 K155:K156 K159:K160 K163:K164 K167:K168 K171:K172 K175:K176 K179:K180 K183:K184 K187:K188 K191:K192 K195:K196 K199:K200 K203:K204 K207:K208 K211:K212 K215:K216 K219:K220 K223:K224 K227:K228 K231:K232 K235:K236 K239:K240 K243:K244 K247:K248 K251:K252 K255:K256 K259:K260 K263:K264 K267:K268 K271:K272 K275:K276 K279:K280 K283:K284 K287:K288 K291:K292 K295:K296 K299:K300 K303:K304 K307:K308 K311:K312 K315:K316 K319:K320 K323:K324 K327:K328 K331:K332 K335:K336 K339:K340 K343:K344 K347:K348 K351:K352 K355:K356 K359:K360 K363:K364 K367:K368 K371:K372 K375:K376 K379:K380 K383:K384 K387:K388" xr:uid="{00000000-0002-0000-0200-00002A000000}"/>
    <dataValidation allowBlank="1" showInputMessage="1" showErrorMessage="1" promptTitle="Benefit #3 Description" prompt="Benefit #3 description is listed here" sqref="J394 J25 J390 J33 J37 J41 J45 J49 J53 J57 J386 J62 J66 J70 J74 J78 J82 J86 J90 J94 J98 J102 J106 J110 J114 J118 J122 J126 J130 J134 J138 J142 J146 J150 J154 J158 J162 J166 J170 J174 J178 J182 J186 J190 J194 J198 J202 J206 J210 J214 J218 J222 J226 J230 J234 J238 J242 J246 J250 J254 J258 J262 J266 J270 J274 J278 J282 J286 J290 J294 J298 J302 J306 J310 J314 J318 J322 J326 J330 J334 J338 J342 J346 J350 J354 J358 J362 J366 J370 J374 J378 J382" xr:uid="{00000000-0002-0000-0200-000029000000}"/>
    <dataValidation allowBlank="1" showInputMessage="1" showErrorMessage="1" promptTitle="Benefit #3 Total Amount" prompt="The total amount of Benefit #3 is entered here." sqref="M21 M25 M29 M33 M37 M41 M45 M49 M53 M57 M394 M62 M66 M70 M74 M78 M82 M86 M90 M94 M98 M102 M106 M110 M114 M118 M122 M126 M130 M134 M138 M142 M146 M150 M154 M158 M162 M166 M170 M174 M178 M182 M186 M190 M194 M198 M202 M206 M210 M214 M218 M222 M226 M230 M234 M238 M242 M246 M250 M254 M258 M262 M266 M270 M274 M278 M282 M286 M290 M294 M298 M302 M306 M310 M314 M318 M322 M326 M330 M334 M338 M342 M346 M350 M354 M358 M362 M366 M370 M374 M378 M382 M386 M390" xr:uid="{00000000-0002-0000-0200-000028000000}"/>
    <dataValidation allowBlank="1" showInputMessage="1" showErrorMessage="1" promptTitle="Benefit #2 Total Amount" prompt="The total amount of Benefit #2 is entered here." sqref="M20 M24 M28 M32 M36 M40 M44 M48 M52 M56 M393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xr:uid="{00000000-0002-0000-0200-000027000000}"/>
    <dataValidation allowBlank="1" showInputMessage="1" showErrorMessage="1" promptTitle="Benefit #2 Description" prompt="Benefit #2 description is listed here" sqref="J393 J24 J389 J32 J36 J40 J44 J48 J52 J56 J385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xr:uid="{00000000-0002-0000-0200-000026000000}"/>
    <dataValidation allowBlank="1" showInputMessage="1" showErrorMessage="1" promptTitle="Benefit #1 Total Amount" prompt="The total amount of Benefit #1 is entered here." sqref="M18:M19 M22:M23 M26:M27 M30:M31 M34:M35 M38:M39 M42:M43 M46:M47 M50:M51 M54:M55 M391:M392 M58:M60 M63:M64 M67:M68 M71:M72 M75:M76 M79:M80 M83:M84 M87:M88 M91:M92 M95:M96 M99:M100 M103:M104 M107:M108 M111:M112 M115:M116 M119:M120 M123:M124 M127:M128 M131:M132 M135:M136 M139:M140 M143:M144 M147:M148 M151:M152 M155:M156 M159:M160 M163:M164 M167:M168 M171:M172 M175:M176 M179:M180 M183:M184 M187:M188 M191:M192 M195:M196 M199:M200 M203:M204 M207:M208 M211:M212 M215:M216 M219:M220 M223:M224 M227:M228 M231:M232 M235:M236 M239:M240 M243:M244 M247:M248 M251:M252 M255:M256 M259:M260 M263:M264 M267:M268 M271:M272 M275:M276 M279:M280 M283:M284 M287:M288 M291:M292 M295:M296 M299:M300 M303:M304 M307:M308 M311:M312 M315:M316 M319:M320 M323:M324 M327:M328 M331:M332 M335:M336 M339:M340 M343:M344 M347:M348 M351:M352 M355:M356 M359:M360 M363:M364 M367:M368 M371:M372 M375:M376 M379:M380 M383:M384 M387:M388" xr:uid="{00000000-0002-0000-0200-000025000000}"/>
    <dataValidation allowBlank="1" showInputMessage="1" showErrorMessage="1" promptTitle="Benefit#1 Description" prompt="Benefit Description for Entry #1 is listed here." sqref="J391:J392 J22:J23 J18 J30:J31 J34:J35 J38:J39 J42:J43 J46:J47 J50:J51 J54:J55 J26 J58:J60 J63:J64 J67:J68 J71:J72 J75:J76 J79:J80 J83:J84 J87:J88 J91:J92 J95:J96 J99:J100 J103:J104 J107:J108 J111:J112 J115:J116 J119:J120 J123:J124 J127:J128 J131:J132 J135:J136 J139:J140 J143:J144 J147:J148 J151:J152 J155:J156 J159:J160 J163:J164 J167:J168 J171:J172 J175:J176 J179:J180 J183:J184 J187:J188 J191:J192 J195:J196 J199:J200 J203:J204 J207:J208 J211:J212 J215:J216 J219:J220 J223:J224 J227:J228 J231:J232 J235:J236 J239:J240 J243:J244 J247:J248 J251:J252 J255:J256 J259:J260 J263:J264 J267:J268 J271:J272 J275:J276 J279:J280 J283:J284 J287:J288 J291:J292 J295:J296 J299:J300 J303:J304 J307:J308 J311:J312 J315:J316 J319:J320 J323:J324 J327:J328 J331:J332 J335:J336 J339:J340 J343:J344 J347:J348 J351:J352 J355:J356 J359:J360 J363:J364 J367:J368 J371:J372 J375:J376 J379:J380 J383:J384 J387:J388" xr:uid="{00000000-0002-0000-0200-000024000000}"/>
    <dataValidation allowBlank="1" showInputMessage="1" showErrorMessage="1" promptTitle="Travel Date(s)" prompt="List the dates of travel here expressed in the format MM/DD/YYYY-MM/DD/YYYY." sqref="F21 F394 F29 F33 F37 F41 F45 F49 F53 F57 F25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xr:uid="{00000000-0002-0000-0200-000023000000}"/>
    <dataValidation type="date" allowBlank="1" showInputMessage="1" showErrorMessage="1" errorTitle="Data Entry Error" error="Please enter date using MM/DD/YYYY" promptTitle="Event Ending Date" prompt="List Event ending date here using the format MM/DD/YYYY." sqref="D21 D394 D29 D33 D37 D41 D45 D49 D53 D57 D25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xr:uid="{00000000-0002-0000-0200-000022000000}">
      <formula1>40179</formula1>
      <formula2>73051</formula2>
    </dataValidation>
    <dataValidation allowBlank="1" showInputMessage="1" showErrorMessage="1" promptTitle="Event Sponsor" prompt="List the event sponsor here." sqref="C21 C394 C29 C33 C37 C41 C45 C49 C53 C57 C25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xr:uid="{00000000-0002-0000-0200-000021000000}"/>
    <dataValidation allowBlank="1" showInputMessage="1" showErrorMessage="1" promptTitle="Traveler Title" prompt="List traveler's title here." sqref="B21 B25 B29 B33 B37 B41 B45 B49 B53 B57 B62 B394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xr:uid="{00000000-0002-0000-0200-000020000000}"/>
    <dataValidation allowBlank="1" showInputMessage="1" showErrorMessage="1" promptTitle="Location " prompt="List location of event here." sqref="F19 F392 F27 F31 F35 F39 F43 F47 F51 F55 F23 F59: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392 D27 D31 D35 D39 D43 D47 D51 D55 D23 D59: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xr:uid="{00000000-0002-0000-0200-00001E000000}">
      <formula1>40179</formula1>
      <formula2>73051</formula2>
    </dataValidation>
    <dataValidation allowBlank="1" showInputMessage="1" showErrorMessage="1" promptTitle="Event Description" prompt="Provide event description (e.g. title of the conference) here." sqref="C19 C392 C27 C31 C35 C39 C43 C47 C51 C55 C23 C59: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J19 J27"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J20:J21 J28:J29" xr:uid="{00000000-0002-0000-0200-000001000000}"/>
    <dataValidation allowBlank="1" showInputMessage="1" showErrorMessage="1" promptTitle="Benefit Source" prompt="List the benefit source here." sqref="G15:I15 G19 G392:I392 G17:I17 G25:I25 G388:I388 G29:I29 G33:I33 G37:I37 G41:I41 G45:I45 G49:I49 G53:I53 G57:I57 G384:I384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27:I27 G31:I31 G35:I35 G39:I39 G43:I43 G47:I47 G51:I51 G55:I55 G23 G59: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xr:uid="{00000000-0002-0000-0200-000000000000}"/>
  </dataValidations>
  <hyperlinks>
    <hyperlink ref="D11" r:id="rId1" xr:uid="{3BB9C791-7265-41D2-88AB-391229A0DD05}"/>
  </hyperlinks>
  <pageMargins left="0.7" right="0.7" top="0" bottom="0.25" header="0.3" footer="0.3"/>
  <pageSetup fitToHeight="0" orientation="landscape" blackAndWhite="1" horizontalDpi="1200"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E272A-8636-4709-B0CA-168DA680272A}">
  <sheetPr>
    <tabColor rgb="FF00B050"/>
    <pageSetUpPr fitToPage="1"/>
  </sheetPr>
  <dimension ref="A1:V425"/>
  <sheetViews>
    <sheetView topLeftCell="A2" zoomScaleNormal="100" workbookViewId="0">
      <selection activeCell="O5" sqref="O5"/>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Countering Weapons of Mass Destruction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c r="L7" s="39"/>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365</v>
      </c>
      <c r="H9" s="369" t="str">
        <f>"REPORTING PERIOD: "&amp;Q422</f>
        <v>REPORTING PERIOD: OCTOBER 1, 2024- MARCH 31, 2025</v>
      </c>
      <c r="I9" s="372"/>
      <c r="J9" s="409" t="str">
        <f>"REPORTING PERIOD: "&amp;Q423</f>
        <v>REPORTING PERIOD: APRIL 1 - SEPTEMBER 30, 2025</v>
      </c>
      <c r="K9" s="446" t="s">
        <v>365</v>
      </c>
      <c r="L9" s="415" t="s">
        <v>8</v>
      </c>
      <c r="M9" s="416"/>
      <c r="N9" s="10"/>
      <c r="O9" s="72"/>
    </row>
    <row r="10" spans="1:19" customFormat="1" ht="15.75" customHeight="1">
      <c r="A10" s="391"/>
      <c r="B10" s="419" t="s">
        <v>808</v>
      </c>
      <c r="C10" s="403"/>
      <c r="D10" s="403"/>
      <c r="E10" s="403"/>
      <c r="F10" s="420"/>
      <c r="G10" s="405"/>
      <c r="H10" s="370"/>
      <c r="I10" s="373"/>
      <c r="J10" s="410"/>
      <c r="K10" s="447"/>
      <c r="L10" s="415"/>
      <c r="M10" s="416"/>
      <c r="N10" s="10"/>
      <c r="O10" s="72"/>
    </row>
    <row r="11" spans="1:19" customFormat="1" ht="13.8" thickBot="1">
      <c r="A11" s="391"/>
      <c r="B11" s="36" t="s">
        <v>21</v>
      </c>
      <c r="C11" s="37" t="s">
        <v>718</v>
      </c>
      <c r="D11" s="421" t="s">
        <v>717</v>
      </c>
      <c r="E11" s="421"/>
      <c r="F11" s="422"/>
      <c r="G11" s="406"/>
      <c r="H11" s="371"/>
      <c r="I11" s="374"/>
      <c r="J11" s="411"/>
      <c r="K11" s="448"/>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13.8" thickBot="1">
      <c r="A15" s="299"/>
      <c r="B15" s="68"/>
      <c r="C15" s="68"/>
      <c r="D15" s="67"/>
      <c r="E15" s="66"/>
      <c r="F15" s="65"/>
      <c r="G15" s="303"/>
      <c r="H15" s="304"/>
      <c r="I15" s="305"/>
      <c r="J15" s="64"/>
      <c r="K15" s="63"/>
      <c r="L15" s="60"/>
      <c r="M15" s="62"/>
      <c r="N15" s="2"/>
    </row>
    <row r="16" spans="1:19" customFormat="1" ht="21" thickBot="1">
      <c r="A16" s="299"/>
      <c r="B16" s="90" t="s">
        <v>337</v>
      </c>
      <c r="C16" s="90" t="s">
        <v>339</v>
      </c>
      <c r="D16" s="90" t="s">
        <v>23</v>
      </c>
      <c r="E16" s="306" t="s">
        <v>341</v>
      </c>
      <c r="F16" s="306"/>
      <c r="G16" s="307"/>
      <c r="H16" s="308"/>
      <c r="I16" s="309"/>
      <c r="J16" s="61"/>
      <c r="K16" s="60"/>
      <c r="L16" s="59"/>
      <c r="M16" s="58"/>
      <c r="N16" s="12"/>
    </row>
    <row r="17" spans="1:22" ht="13.8" thickBot="1">
      <c r="A17" s="300"/>
      <c r="B17" s="57"/>
      <c r="C17" s="57"/>
      <c r="D17" s="56"/>
      <c r="E17" s="55"/>
      <c r="F17" s="54"/>
      <c r="G17" s="310"/>
      <c r="H17" s="311"/>
      <c r="I17" s="312"/>
      <c r="J17" s="53"/>
      <c r="K17" s="52"/>
      <c r="L17" s="52"/>
      <c r="M17" s="51"/>
      <c r="N17" s="2"/>
      <c r="V17"/>
    </row>
    <row r="18" spans="1:22" ht="23.25" customHeight="1" thickBot="1">
      <c r="A18" s="299">
        <f>1</f>
        <v>1</v>
      </c>
      <c r="B18" s="89" t="s">
        <v>336</v>
      </c>
      <c r="C18" s="89" t="s">
        <v>338</v>
      </c>
      <c r="D18" s="89" t="s">
        <v>24</v>
      </c>
      <c r="E18" s="301" t="s">
        <v>340</v>
      </c>
      <c r="F18" s="301"/>
      <c r="G18" s="301" t="s">
        <v>332</v>
      </c>
      <c r="H18" s="302"/>
      <c r="I18" s="92"/>
      <c r="J18" s="70" t="s">
        <v>2</v>
      </c>
      <c r="K18" s="70"/>
      <c r="L18" s="70"/>
      <c r="M18" s="69"/>
      <c r="N18" s="2"/>
      <c r="V18" s="47"/>
    </row>
    <row r="19" spans="1:22" ht="13.8" thickBot="1">
      <c r="A19" s="299"/>
      <c r="B19" s="68"/>
      <c r="C19" s="68"/>
      <c r="D19" s="67"/>
      <c r="E19" s="66"/>
      <c r="F19" s="65"/>
      <c r="G19" s="303"/>
      <c r="H19" s="304"/>
      <c r="I19" s="305"/>
      <c r="J19" s="64"/>
      <c r="K19" s="63"/>
      <c r="L19" s="60"/>
      <c r="M19" s="62"/>
      <c r="N19" s="2"/>
      <c r="V19" s="48"/>
    </row>
    <row r="20" spans="1:22" ht="21" thickBot="1">
      <c r="A20" s="299"/>
      <c r="B20" s="90" t="s">
        <v>337</v>
      </c>
      <c r="C20" s="90" t="s">
        <v>339</v>
      </c>
      <c r="D20" s="90" t="s">
        <v>23</v>
      </c>
      <c r="E20" s="306" t="s">
        <v>341</v>
      </c>
      <c r="F20" s="306"/>
      <c r="G20" s="307"/>
      <c r="H20" s="308"/>
      <c r="I20" s="309"/>
      <c r="J20" s="61"/>
      <c r="K20" s="60"/>
      <c r="L20" s="59"/>
      <c r="M20" s="58"/>
      <c r="N20" s="2"/>
      <c r="V20" s="49"/>
    </row>
    <row r="21" spans="1:22" ht="13.8" thickBot="1">
      <c r="A21" s="300"/>
      <c r="B21" s="57"/>
      <c r="C21" s="57"/>
      <c r="D21" s="56"/>
      <c r="E21" s="55" t="s">
        <v>4</v>
      </c>
      <c r="F21" s="54"/>
      <c r="G21" s="310"/>
      <c r="H21" s="311"/>
      <c r="I21" s="312"/>
      <c r="J21" s="53"/>
      <c r="K21" s="52"/>
      <c r="L21" s="52"/>
      <c r="M21" s="51"/>
      <c r="N21" s="2"/>
      <c r="V21" s="49"/>
    </row>
    <row r="22" spans="1:22" ht="24" customHeight="1" thickBot="1">
      <c r="A22" s="299">
        <f>A18+1</f>
        <v>2</v>
      </c>
      <c r="B22" s="89" t="s">
        <v>336</v>
      </c>
      <c r="C22" s="89" t="s">
        <v>338</v>
      </c>
      <c r="D22" s="89" t="s">
        <v>24</v>
      </c>
      <c r="E22" s="301" t="s">
        <v>340</v>
      </c>
      <c r="F22" s="301"/>
      <c r="G22" s="301" t="s">
        <v>332</v>
      </c>
      <c r="H22" s="302"/>
      <c r="I22" s="92"/>
      <c r="J22" s="70"/>
      <c r="K22" s="70"/>
      <c r="L22" s="70"/>
      <c r="M22" s="69"/>
      <c r="N22" s="2"/>
      <c r="V22" s="49"/>
    </row>
    <row r="23" spans="1:22" ht="13.8" thickBot="1">
      <c r="A23" s="299"/>
      <c r="B23" s="68"/>
      <c r="C23" s="68"/>
      <c r="D23" s="67"/>
      <c r="E23" s="66"/>
      <c r="F23" s="65"/>
      <c r="G23" s="303"/>
      <c r="H23" s="304"/>
      <c r="I23" s="305"/>
      <c r="J23" s="64"/>
      <c r="K23" s="63"/>
      <c r="L23" s="60"/>
      <c r="M23" s="62"/>
      <c r="N23" s="2"/>
      <c r="V23" s="49"/>
    </row>
    <row r="24" spans="1:22" ht="21" thickBot="1">
      <c r="A24" s="299"/>
      <c r="B24" s="90" t="s">
        <v>337</v>
      </c>
      <c r="C24" s="90" t="s">
        <v>339</v>
      </c>
      <c r="D24" s="90" t="s">
        <v>23</v>
      </c>
      <c r="E24" s="306" t="s">
        <v>341</v>
      </c>
      <c r="F24" s="306"/>
      <c r="G24" s="307"/>
      <c r="H24" s="308"/>
      <c r="I24" s="309"/>
      <c r="J24" s="61"/>
      <c r="K24" s="60"/>
      <c r="L24" s="59"/>
      <c r="M24" s="58"/>
      <c r="N24" s="2"/>
      <c r="V24" s="49"/>
    </row>
    <row r="25" spans="1:22" ht="13.8" thickBot="1">
      <c r="A25" s="300"/>
      <c r="B25" s="57"/>
      <c r="C25" s="57"/>
      <c r="D25" s="56"/>
      <c r="E25" s="55" t="s">
        <v>4</v>
      </c>
      <c r="F25" s="54"/>
      <c r="G25" s="310"/>
      <c r="H25" s="311"/>
      <c r="I25" s="312"/>
      <c r="J25" s="53"/>
      <c r="K25" s="52"/>
      <c r="L25" s="52"/>
      <c r="M25" s="51"/>
      <c r="N25" s="2"/>
      <c r="V25" s="49"/>
    </row>
    <row r="26" spans="1:22" ht="24" customHeight="1" thickBot="1">
      <c r="A26" s="299">
        <f>A22+1</f>
        <v>3</v>
      </c>
      <c r="B26" s="89" t="s">
        <v>336</v>
      </c>
      <c r="C26" s="89" t="s">
        <v>338</v>
      </c>
      <c r="D26" s="89" t="s">
        <v>24</v>
      </c>
      <c r="E26" s="301" t="s">
        <v>340</v>
      </c>
      <c r="F26" s="301"/>
      <c r="G26" s="301" t="s">
        <v>332</v>
      </c>
      <c r="H26" s="302"/>
      <c r="I26" s="92"/>
      <c r="J26" s="70"/>
      <c r="K26" s="70"/>
      <c r="L26" s="70"/>
      <c r="M26" s="69"/>
      <c r="N26" s="2"/>
      <c r="V26" s="49"/>
    </row>
    <row r="27" spans="1:22" ht="13.8" thickBot="1">
      <c r="A27" s="299"/>
      <c r="B27" s="68"/>
      <c r="C27" s="68"/>
      <c r="D27" s="67"/>
      <c r="E27" s="66"/>
      <c r="F27" s="65"/>
      <c r="G27" s="303"/>
      <c r="H27" s="304"/>
      <c r="I27" s="305"/>
      <c r="J27" s="64"/>
      <c r="K27" s="63"/>
      <c r="L27" s="60"/>
      <c r="M27" s="62"/>
      <c r="N27" s="2"/>
      <c r="V27" s="49"/>
    </row>
    <row r="28" spans="1:22" ht="21" thickBot="1">
      <c r="A28" s="299"/>
      <c r="B28" s="90" t="s">
        <v>337</v>
      </c>
      <c r="C28" s="90" t="s">
        <v>339</v>
      </c>
      <c r="D28" s="90" t="s">
        <v>23</v>
      </c>
      <c r="E28" s="306" t="s">
        <v>341</v>
      </c>
      <c r="F28" s="306"/>
      <c r="G28" s="307"/>
      <c r="H28" s="308"/>
      <c r="I28" s="309"/>
      <c r="J28" s="61"/>
      <c r="K28" s="60"/>
      <c r="L28" s="59"/>
      <c r="M28" s="58"/>
      <c r="N28" s="2"/>
      <c r="V28" s="49"/>
    </row>
    <row r="29" spans="1:22" ht="13.8" thickBot="1">
      <c r="A29" s="300"/>
      <c r="B29" s="57"/>
      <c r="C29" s="57"/>
      <c r="D29" s="56"/>
      <c r="E29" s="55" t="s">
        <v>4</v>
      </c>
      <c r="F29" s="54"/>
      <c r="G29" s="310"/>
      <c r="H29" s="311"/>
      <c r="I29" s="312"/>
      <c r="J29" s="53"/>
      <c r="K29" s="52"/>
      <c r="L29" s="52"/>
      <c r="M29" s="51"/>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V30" s="49"/>
    </row>
    <row r="31" spans="1:22" ht="13.8" thickBot="1">
      <c r="A31" s="299"/>
      <c r="B31" s="68"/>
      <c r="C31" s="68"/>
      <c r="D31" s="67"/>
      <c r="E31" s="66"/>
      <c r="F31" s="65"/>
      <c r="G31" s="303"/>
      <c r="H31" s="304"/>
      <c r="I31" s="305"/>
      <c r="J31" s="64"/>
      <c r="K31" s="63"/>
      <c r="L31" s="60"/>
      <c r="M31" s="62"/>
      <c r="N31" s="2"/>
      <c r="V31" s="49"/>
    </row>
    <row r="32" spans="1:22" ht="21" thickBot="1">
      <c r="A32" s="299"/>
      <c r="B32" s="90" t="s">
        <v>337</v>
      </c>
      <c r="C32" s="90" t="s">
        <v>339</v>
      </c>
      <c r="D32" s="90" t="s">
        <v>23</v>
      </c>
      <c r="E32" s="306" t="s">
        <v>341</v>
      </c>
      <c r="F32" s="306"/>
      <c r="G32" s="307"/>
      <c r="H32" s="308"/>
      <c r="I32" s="309"/>
      <c r="J32" s="61"/>
      <c r="K32" s="60"/>
      <c r="L32" s="59"/>
      <c r="M32" s="58"/>
      <c r="N32" s="2"/>
      <c r="V32" s="49"/>
    </row>
    <row r="33" spans="1:22" ht="13.8" thickBot="1">
      <c r="A33" s="300"/>
      <c r="B33" s="57"/>
      <c r="C33" s="57"/>
      <c r="D33" s="56"/>
      <c r="E33" s="55" t="s">
        <v>4</v>
      </c>
      <c r="F33" s="54"/>
      <c r="G33" s="310"/>
      <c r="H33" s="311"/>
      <c r="I33" s="312"/>
      <c r="J33" s="53"/>
      <c r="K33" s="52"/>
      <c r="L33" s="52"/>
      <c r="M33" s="51"/>
      <c r="N33" s="2"/>
      <c r="V33" s="49"/>
    </row>
    <row r="34" spans="1:22" ht="24" customHeight="1" thickBot="1">
      <c r="A34" s="299">
        <f>A30+1</f>
        <v>5</v>
      </c>
      <c r="B34" s="89" t="s">
        <v>336</v>
      </c>
      <c r="C34" s="89" t="s">
        <v>338</v>
      </c>
      <c r="D34" s="89" t="s">
        <v>24</v>
      </c>
      <c r="E34" s="301" t="s">
        <v>340</v>
      </c>
      <c r="F34" s="301"/>
      <c r="G34" s="301" t="s">
        <v>332</v>
      </c>
      <c r="H34" s="302"/>
      <c r="I34" s="92"/>
      <c r="J34" s="70"/>
      <c r="K34" s="70"/>
      <c r="L34" s="70"/>
      <c r="M34" s="69"/>
      <c r="N34" s="2"/>
      <c r="V34" s="49"/>
    </row>
    <row r="35" spans="1:22" ht="13.8" thickBot="1">
      <c r="A35" s="299"/>
      <c r="B35" s="68"/>
      <c r="C35" s="68"/>
      <c r="D35" s="67"/>
      <c r="E35" s="66"/>
      <c r="F35" s="65"/>
      <c r="G35" s="303"/>
      <c r="H35" s="304"/>
      <c r="I35" s="305"/>
      <c r="J35" s="64"/>
      <c r="K35" s="63"/>
      <c r="L35" s="60"/>
      <c r="M35" s="62"/>
      <c r="N35" s="2"/>
      <c r="V35" s="49"/>
    </row>
    <row r="36" spans="1:22" ht="21" thickBot="1">
      <c r="A36" s="299"/>
      <c r="B36" s="90" t="s">
        <v>337</v>
      </c>
      <c r="C36" s="90" t="s">
        <v>339</v>
      </c>
      <c r="D36" s="90" t="s">
        <v>23</v>
      </c>
      <c r="E36" s="306" t="s">
        <v>341</v>
      </c>
      <c r="F36" s="306"/>
      <c r="G36" s="307"/>
      <c r="H36" s="308"/>
      <c r="I36" s="309"/>
      <c r="J36" s="61"/>
      <c r="K36" s="60"/>
      <c r="L36" s="59"/>
      <c r="M36" s="58"/>
      <c r="N36" s="2"/>
      <c r="V36" s="49"/>
    </row>
    <row r="37" spans="1:22" ht="13.8" thickBot="1">
      <c r="A37" s="300"/>
      <c r="B37" s="57"/>
      <c r="C37" s="57"/>
      <c r="D37" s="56"/>
      <c r="E37" s="55" t="s">
        <v>4</v>
      </c>
      <c r="F37" s="54"/>
      <c r="G37" s="310"/>
      <c r="H37" s="311"/>
      <c r="I37" s="312"/>
      <c r="J37" s="53"/>
      <c r="K37" s="52"/>
      <c r="L37" s="52"/>
      <c r="M37" s="51"/>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V38" s="49"/>
    </row>
    <row r="39" spans="1:22" ht="13.8" thickBot="1">
      <c r="A39" s="299"/>
      <c r="B39" s="68"/>
      <c r="C39" s="68"/>
      <c r="D39" s="67"/>
      <c r="E39" s="66"/>
      <c r="F39" s="65"/>
      <c r="G39" s="303"/>
      <c r="H39" s="304"/>
      <c r="I39" s="305"/>
      <c r="J39" s="64"/>
      <c r="K39" s="63"/>
      <c r="L39" s="60"/>
      <c r="M39" s="62"/>
      <c r="N39" s="2"/>
      <c r="V39" s="49"/>
    </row>
    <row r="40" spans="1:22" ht="21" thickBot="1">
      <c r="A40" s="299"/>
      <c r="B40" s="90" t="s">
        <v>337</v>
      </c>
      <c r="C40" s="90" t="s">
        <v>339</v>
      </c>
      <c r="D40" s="90" t="s">
        <v>23</v>
      </c>
      <c r="E40" s="306" t="s">
        <v>341</v>
      </c>
      <c r="F40" s="306"/>
      <c r="G40" s="307"/>
      <c r="H40" s="308"/>
      <c r="I40" s="309"/>
      <c r="J40" s="61"/>
      <c r="K40" s="60"/>
      <c r="L40" s="59"/>
      <c r="M40" s="58"/>
      <c r="N40" s="2"/>
      <c r="V40" s="49"/>
    </row>
    <row r="41" spans="1:22" ht="13.8" thickBot="1">
      <c r="A41" s="300"/>
      <c r="B41" s="57"/>
      <c r="C41" s="57"/>
      <c r="D41" s="56"/>
      <c r="E41" s="55" t="s">
        <v>4</v>
      </c>
      <c r="F41" s="54"/>
      <c r="G41" s="310"/>
      <c r="H41" s="311"/>
      <c r="I41" s="312"/>
      <c r="J41" s="53"/>
      <c r="K41" s="52"/>
      <c r="L41" s="52"/>
      <c r="M41" s="51"/>
      <c r="N41" s="2"/>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V42" s="49"/>
    </row>
    <row r="43" spans="1:22" ht="13.8" thickBot="1">
      <c r="A43" s="299"/>
      <c r="B43" s="68"/>
      <c r="C43" s="68"/>
      <c r="D43" s="67"/>
      <c r="E43" s="66"/>
      <c r="F43" s="65"/>
      <c r="G43" s="303"/>
      <c r="H43" s="304"/>
      <c r="I43" s="305"/>
      <c r="J43" s="64"/>
      <c r="K43" s="63"/>
      <c r="L43" s="60"/>
      <c r="M43" s="62"/>
      <c r="N43" s="2"/>
      <c r="V43" s="49"/>
    </row>
    <row r="44" spans="1:22" ht="21" thickBot="1">
      <c r="A44" s="299"/>
      <c r="B44" s="90" t="s">
        <v>337</v>
      </c>
      <c r="C44" s="90" t="s">
        <v>339</v>
      </c>
      <c r="D44" s="90" t="s">
        <v>23</v>
      </c>
      <c r="E44" s="306" t="s">
        <v>341</v>
      </c>
      <c r="F44" s="306"/>
      <c r="G44" s="307"/>
      <c r="H44" s="308"/>
      <c r="I44" s="309"/>
      <c r="J44" s="61"/>
      <c r="K44" s="60"/>
      <c r="L44" s="59"/>
      <c r="M44" s="58"/>
      <c r="N44" s="2"/>
      <c r="V44" s="49"/>
    </row>
    <row r="45" spans="1:22" ht="13.8" thickBot="1">
      <c r="A45" s="300"/>
      <c r="B45" s="57"/>
      <c r="C45" s="57"/>
      <c r="D45" s="56"/>
      <c r="E45" s="55" t="s">
        <v>4</v>
      </c>
      <c r="F45" s="54"/>
      <c r="G45" s="310"/>
      <c r="H45" s="311"/>
      <c r="I45" s="312"/>
      <c r="J45" s="53"/>
      <c r="K45" s="52"/>
      <c r="L45" s="52"/>
      <c r="M45" s="51"/>
      <c r="N45" s="2"/>
      <c r="V45" s="49"/>
    </row>
    <row r="46" spans="1:22" ht="24" customHeight="1" thickBot="1">
      <c r="A46" s="299">
        <f>A42+1</f>
        <v>8</v>
      </c>
      <c r="B46" s="89" t="s">
        <v>336</v>
      </c>
      <c r="C46" s="89" t="s">
        <v>338</v>
      </c>
      <c r="D46" s="89" t="s">
        <v>24</v>
      </c>
      <c r="E46" s="301" t="s">
        <v>340</v>
      </c>
      <c r="F46" s="301"/>
      <c r="G46" s="301" t="s">
        <v>332</v>
      </c>
      <c r="H46" s="302"/>
      <c r="I46" s="92"/>
      <c r="J46" s="70"/>
      <c r="K46" s="70"/>
      <c r="L46" s="70"/>
      <c r="M46" s="69"/>
      <c r="N46" s="2"/>
      <c r="V46" s="49"/>
    </row>
    <row r="47" spans="1:22" ht="13.8" thickBot="1">
      <c r="A47" s="299"/>
      <c r="B47" s="68"/>
      <c r="C47" s="68"/>
      <c r="D47" s="67"/>
      <c r="E47" s="66"/>
      <c r="F47" s="65"/>
      <c r="G47" s="303"/>
      <c r="H47" s="304"/>
      <c r="I47" s="305"/>
      <c r="J47" s="64"/>
      <c r="K47" s="63"/>
      <c r="L47" s="60"/>
      <c r="M47" s="62"/>
      <c r="N47" s="2"/>
      <c r="V47" s="49"/>
    </row>
    <row r="48" spans="1:22" ht="21" thickBot="1">
      <c r="A48" s="299"/>
      <c r="B48" s="90" t="s">
        <v>337</v>
      </c>
      <c r="C48" s="90" t="s">
        <v>339</v>
      </c>
      <c r="D48" s="90" t="s">
        <v>23</v>
      </c>
      <c r="E48" s="306" t="s">
        <v>341</v>
      </c>
      <c r="F48" s="306"/>
      <c r="G48" s="307"/>
      <c r="H48" s="308"/>
      <c r="I48" s="309"/>
      <c r="J48" s="61"/>
      <c r="K48" s="60"/>
      <c r="L48" s="59"/>
      <c r="M48" s="58"/>
      <c r="N48" s="2"/>
      <c r="V48" s="49"/>
    </row>
    <row r="49" spans="1:22" ht="13.8" thickBot="1">
      <c r="A49" s="300"/>
      <c r="B49" s="57"/>
      <c r="C49" s="57"/>
      <c r="D49" s="56"/>
      <c r="E49" s="55" t="s">
        <v>4</v>
      </c>
      <c r="F49" s="54"/>
      <c r="G49" s="310"/>
      <c r="H49" s="311"/>
      <c r="I49" s="312"/>
      <c r="J49" s="53"/>
      <c r="K49" s="52"/>
      <c r="L49" s="52"/>
      <c r="M49" s="51"/>
      <c r="N49" s="2"/>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V50" s="49"/>
    </row>
    <row r="51" spans="1:22" ht="13.8" thickBot="1">
      <c r="A51" s="299"/>
      <c r="B51" s="68"/>
      <c r="C51" s="68"/>
      <c r="D51" s="67"/>
      <c r="E51" s="66"/>
      <c r="F51" s="65"/>
      <c r="G51" s="303"/>
      <c r="H51" s="304"/>
      <c r="I51" s="305"/>
      <c r="J51" s="64"/>
      <c r="K51" s="63"/>
      <c r="L51" s="60"/>
      <c r="M51" s="62"/>
      <c r="N51" s="2"/>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ht="13.8" thickBot="1">
      <c r="A53" s="300"/>
      <c r="B53" s="57"/>
      <c r="C53" s="57"/>
      <c r="D53" s="56"/>
      <c r="E53" s="55" t="s">
        <v>4</v>
      </c>
      <c r="F53" s="54"/>
      <c r="G53" s="310"/>
      <c r="H53" s="311"/>
      <c r="I53" s="312"/>
      <c r="J53" s="53"/>
      <c r="K53" s="52"/>
      <c r="L53" s="52"/>
      <c r="M53" s="51"/>
      <c r="N53" s="2"/>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V54" s="49"/>
    </row>
    <row r="55" spans="1:22" ht="13.8" thickBot="1">
      <c r="A55" s="299"/>
      <c r="B55" s="68"/>
      <c r="C55" s="68"/>
      <c r="D55" s="67"/>
      <c r="E55" s="66"/>
      <c r="F55" s="65"/>
      <c r="G55" s="303"/>
      <c r="H55" s="304"/>
      <c r="I55" s="305"/>
      <c r="J55" s="64"/>
      <c r="K55" s="63"/>
      <c r="L55" s="60"/>
      <c r="M55" s="62"/>
      <c r="N55" s="2"/>
      <c r="P55" s="1"/>
      <c r="V55" s="49"/>
    </row>
    <row r="56" spans="1:22" ht="21" thickBot="1">
      <c r="A56" s="299"/>
      <c r="B56" s="90" t="s">
        <v>337</v>
      </c>
      <c r="C56" s="90" t="s">
        <v>339</v>
      </c>
      <c r="D56" s="90" t="s">
        <v>23</v>
      </c>
      <c r="E56" s="306" t="s">
        <v>341</v>
      </c>
      <c r="F56" s="306"/>
      <c r="G56" s="307"/>
      <c r="H56" s="308"/>
      <c r="I56" s="309"/>
      <c r="J56" s="61"/>
      <c r="K56" s="60"/>
      <c r="L56" s="59"/>
      <c r="M56" s="58"/>
      <c r="N56" s="2"/>
      <c r="V56" s="49"/>
    </row>
    <row r="57" spans="1:22" s="1" customFormat="1" ht="13.8" thickBot="1">
      <c r="A57" s="300"/>
      <c r="B57" s="57"/>
      <c r="C57" s="57"/>
      <c r="D57" s="56"/>
      <c r="E57" s="55" t="s">
        <v>4</v>
      </c>
      <c r="F57" s="54"/>
      <c r="G57" s="310"/>
      <c r="H57" s="311"/>
      <c r="I57" s="312"/>
      <c r="J57" s="53"/>
      <c r="K57" s="52"/>
      <c r="L57" s="52"/>
      <c r="M57" s="51"/>
      <c r="N57" s="3"/>
      <c r="P57"/>
      <c r="Q57"/>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13.8" thickBot="1">
      <c r="A59" s="299"/>
      <c r="B59" s="68"/>
      <c r="C59" s="68"/>
      <c r="D59" s="67"/>
      <c r="E59" s="66"/>
      <c r="F59" s="65"/>
      <c r="G59" s="303"/>
      <c r="H59" s="304"/>
      <c r="I59" s="305"/>
      <c r="J59" s="64"/>
      <c r="K59" s="63"/>
      <c r="L59" s="60"/>
      <c r="M59" s="62"/>
      <c r="N59" s="2"/>
      <c r="V59" s="49"/>
    </row>
    <row r="60" spans="1:22" ht="21" thickBot="1">
      <c r="A60" s="299"/>
      <c r="B60" s="90" t="s">
        <v>337</v>
      </c>
      <c r="C60" s="90" t="s">
        <v>339</v>
      </c>
      <c r="D60" s="90" t="s">
        <v>23</v>
      </c>
      <c r="E60" s="306" t="s">
        <v>341</v>
      </c>
      <c r="F60" s="306"/>
      <c r="G60" s="307"/>
      <c r="H60" s="308"/>
      <c r="I60" s="309"/>
      <c r="J60" s="61"/>
      <c r="K60" s="60"/>
      <c r="L60" s="59"/>
      <c r="M60" s="58"/>
      <c r="N60" s="2"/>
      <c r="V60" s="49"/>
    </row>
    <row r="61" spans="1:22" ht="13.8" thickBot="1">
      <c r="A61" s="300"/>
      <c r="B61" s="57"/>
      <c r="C61" s="57"/>
      <c r="D61" s="56"/>
      <c r="E61" s="55" t="s">
        <v>4</v>
      </c>
      <c r="F61" s="54"/>
      <c r="G61" s="310"/>
      <c r="H61" s="311"/>
      <c r="I61" s="312"/>
      <c r="J61" s="53"/>
      <c r="K61" s="52"/>
      <c r="L61" s="52"/>
      <c r="M61" s="51"/>
      <c r="N61" s="2"/>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V62" s="49"/>
    </row>
    <row r="63" spans="1:22" ht="13.8" thickBot="1">
      <c r="A63" s="299"/>
      <c r="B63" s="68"/>
      <c r="C63" s="68"/>
      <c r="D63" s="67"/>
      <c r="E63" s="66"/>
      <c r="F63" s="65"/>
      <c r="G63" s="303"/>
      <c r="H63" s="304"/>
      <c r="I63" s="305"/>
      <c r="J63" s="64"/>
      <c r="K63" s="63"/>
      <c r="L63" s="60"/>
      <c r="M63" s="62"/>
      <c r="N63" s="2"/>
      <c r="V63" s="49"/>
    </row>
    <row r="64" spans="1:22" ht="21" thickBot="1">
      <c r="A64" s="299"/>
      <c r="B64" s="90" t="s">
        <v>337</v>
      </c>
      <c r="C64" s="90" t="s">
        <v>339</v>
      </c>
      <c r="D64" s="90" t="s">
        <v>23</v>
      </c>
      <c r="E64" s="306" t="s">
        <v>341</v>
      </c>
      <c r="F64" s="306"/>
      <c r="G64" s="307"/>
      <c r="H64" s="308"/>
      <c r="I64" s="309"/>
      <c r="J64" s="61"/>
      <c r="K64" s="60"/>
      <c r="L64" s="59"/>
      <c r="M64" s="58"/>
      <c r="N64" s="2"/>
      <c r="V64" s="49"/>
    </row>
    <row r="65" spans="1:22" ht="13.8" thickBot="1">
      <c r="A65" s="300"/>
      <c r="B65" s="57"/>
      <c r="C65" s="57"/>
      <c r="D65" s="56"/>
      <c r="E65" s="55" t="s">
        <v>4</v>
      </c>
      <c r="F65" s="54"/>
      <c r="G65" s="310"/>
      <c r="H65" s="311"/>
      <c r="I65" s="312"/>
      <c r="J65" s="53"/>
      <c r="K65" s="52"/>
      <c r="L65" s="52"/>
      <c r="M65" s="51"/>
      <c r="N65" s="2"/>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V66" s="49"/>
    </row>
    <row r="67" spans="1:22" ht="13.8" thickBot="1">
      <c r="A67" s="299"/>
      <c r="B67" s="68"/>
      <c r="C67" s="68"/>
      <c r="D67" s="67"/>
      <c r="E67" s="66"/>
      <c r="F67" s="65"/>
      <c r="G67" s="303"/>
      <c r="H67" s="304"/>
      <c r="I67" s="305"/>
      <c r="J67" s="64"/>
      <c r="K67" s="63"/>
      <c r="L67" s="60"/>
      <c r="M67" s="62"/>
      <c r="N67" s="2"/>
      <c r="V67" s="49"/>
    </row>
    <row r="68" spans="1:22" ht="21" thickBot="1">
      <c r="A68" s="299"/>
      <c r="B68" s="90" t="s">
        <v>337</v>
      </c>
      <c r="C68" s="90" t="s">
        <v>339</v>
      </c>
      <c r="D68" s="90" t="s">
        <v>23</v>
      </c>
      <c r="E68" s="306" t="s">
        <v>341</v>
      </c>
      <c r="F68" s="306"/>
      <c r="G68" s="307"/>
      <c r="H68" s="308"/>
      <c r="I68" s="309"/>
      <c r="J68" s="61"/>
      <c r="K68" s="60"/>
      <c r="L68" s="59"/>
      <c r="M68" s="58"/>
      <c r="N68" s="2"/>
      <c r="V68" s="49"/>
    </row>
    <row r="69" spans="1:22" ht="13.8" thickBot="1">
      <c r="A69" s="300"/>
      <c r="B69" s="57"/>
      <c r="C69" s="57"/>
      <c r="D69" s="56"/>
      <c r="E69" s="55" t="s">
        <v>4</v>
      </c>
      <c r="F69" s="54"/>
      <c r="G69" s="310"/>
      <c r="H69" s="311"/>
      <c r="I69" s="312"/>
      <c r="J69" s="53"/>
      <c r="K69" s="52"/>
      <c r="L69" s="52"/>
      <c r="M69" s="51"/>
      <c r="N69" s="2"/>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V70" s="49"/>
    </row>
    <row r="71" spans="1:22" ht="13.8" thickBot="1">
      <c r="A71" s="299"/>
      <c r="B71" s="68"/>
      <c r="C71" s="68"/>
      <c r="D71" s="67"/>
      <c r="E71" s="66"/>
      <c r="F71" s="65"/>
      <c r="G71" s="303"/>
      <c r="H71" s="304"/>
      <c r="I71" s="305"/>
      <c r="J71" s="64"/>
      <c r="K71" s="63"/>
      <c r="L71" s="60"/>
      <c r="M71" s="62"/>
      <c r="N71" s="2"/>
      <c r="V71" s="50"/>
    </row>
    <row r="72" spans="1:22" ht="21" thickBot="1">
      <c r="A72" s="299"/>
      <c r="B72" s="90" t="s">
        <v>337</v>
      </c>
      <c r="C72" s="90" t="s">
        <v>339</v>
      </c>
      <c r="D72" s="90" t="s">
        <v>23</v>
      </c>
      <c r="E72" s="306" t="s">
        <v>341</v>
      </c>
      <c r="F72" s="306"/>
      <c r="G72" s="307"/>
      <c r="H72" s="308"/>
      <c r="I72" s="309"/>
      <c r="J72" s="61"/>
      <c r="K72" s="60"/>
      <c r="L72" s="59"/>
      <c r="M72" s="58"/>
      <c r="N72" s="2"/>
      <c r="V72" s="49"/>
    </row>
    <row r="73" spans="1:22" ht="13.8" thickBot="1">
      <c r="A73" s="300"/>
      <c r="B73" s="57"/>
      <c r="C73" s="57"/>
      <c r="D73" s="56"/>
      <c r="E73" s="55" t="s">
        <v>4</v>
      </c>
      <c r="F73" s="54"/>
      <c r="G73" s="310"/>
      <c r="H73" s="311"/>
      <c r="I73" s="312"/>
      <c r="J73" s="53"/>
      <c r="K73" s="52"/>
      <c r="L73" s="52"/>
      <c r="M73" s="51"/>
      <c r="N73" s="2"/>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V74" s="49"/>
    </row>
    <row r="75" spans="1:22" ht="13.8" thickBot="1">
      <c r="A75" s="299"/>
      <c r="B75" s="68"/>
      <c r="C75" s="68"/>
      <c r="D75" s="67"/>
      <c r="E75" s="66"/>
      <c r="F75" s="65"/>
      <c r="G75" s="303"/>
      <c r="H75" s="304"/>
      <c r="I75" s="305"/>
      <c r="J75" s="64"/>
      <c r="K75" s="63"/>
      <c r="L75" s="60"/>
      <c r="M75" s="62"/>
      <c r="N75" s="2"/>
      <c r="V75" s="49"/>
    </row>
    <row r="76" spans="1:22" ht="21" thickBot="1">
      <c r="A76" s="299"/>
      <c r="B76" s="90" t="s">
        <v>337</v>
      </c>
      <c r="C76" s="90" t="s">
        <v>339</v>
      </c>
      <c r="D76" s="90" t="s">
        <v>23</v>
      </c>
      <c r="E76" s="306" t="s">
        <v>341</v>
      </c>
      <c r="F76" s="306"/>
      <c r="G76" s="307"/>
      <c r="H76" s="308"/>
      <c r="I76" s="309"/>
      <c r="J76" s="61"/>
      <c r="K76" s="60"/>
      <c r="L76" s="59"/>
      <c r="M76" s="58"/>
      <c r="N76" s="2"/>
      <c r="V76" s="49"/>
    </row>
    <row r="77" spans="1:22" ht="13.8" thickBot="1">
      <c r="A77" s="300"/>
      <c r="B77" s="57"/>
      <c r="C77" s="57"/>
      <c r="D77" s="56"/>
      <c r="E77" s="55" t="s">
        <v>4</v>
      </c>
      <c r="F77" s="54"/>
      <c r="G77" s="310"/>
      <c r="H77" s="311"/>
      <c r="I77" s="312"/>
      <c r="J77" s="53"/>
      <c r="K77" s="52"/>
      <c r="L77" s="52"/>
      <c r="M77" s="51"/>
      <c r="N77" s="2"/>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V78" s="49"/>
    </row>
    <row r="79" spans="1:22" ht="13.8" thickBot="1">
      <c r="A79" s="299"/>
      <c r="B79" s="68"/>
      <c r="C79" s="68"/>
      <c r="D79" s="67"/>
      <c r="E79" s="66"/>
      <c r="F79" s="65"/>
      <c r="G79" s="303"/>
      <c r="H79" s="304"/>
      <c r="I79" s="305"/>
      <c r="J79" s="64"/>
      <c r="K79" s="63"/>
      <c r="L79" s="60"/>
      <c r="M79" s="62"/>
      <c r="N79" s="2"/>
      <c r="V79" s="49"/>
    </row>
    <row r="80" spans="1:22" ht="21" thickBot="1">
      <c r="A80" s="299"/>
      <c r="B80" s="90" t="s">
        <v>337</v>
      </c>
      <c r="C80" s="90" t="s">
        <v>339</v>
      </c>
      <c r="D80" s="90" t="s">
        <v>23</v>
      </c>
      <c r="E80" s="306" t="s">
        <v>341</v>
      </c>
      <c r="F80" s="306"/>
      <c r="G80" s="307"/>
      <c r="H80" s="308"/>
      <c r="I80" s="309"/>
      <c r="J80" s="61"/>
      <c r="K80" s="60"/>
      <c r="L80" s="59"/>
      <c r="M80" s="58"/>
      <c r="N80" s="2"/>
      <c r="V80" s="49"/>
    </row>
    <row r="81" spans="1:22" ht="13.8" thickBot="1">
      <c r="A81" s="300"/>
      <c r="B81" s="57"/>
      <c r="C81" s="57"/>
      <c r="D81" s="56"/>
      <c r="E81" s="55" t="s">
        <v>4</v>
      </c>
      <c r="F81" s="54"/>
      <c r="G81" s="310"/>
      <c r="H81" s="311"/>
      <c r="I81" s="312"/>
      <c r="J81" s="53"/>
      <c r="K81" s="52"/>
      <c r="L81" s="52"/>
      <c r="M81" s="51"/>
      <c r="N81" s="2"/>
      <c r="V81" s="49"/>
    </row>
    <row r="82" spans="1:22" ht="24" customHeight="1" thickBot="1">
      <c r="A82" s="299">
        <f>A78+1</f>
        <v>17</v>
      </c>
      <c r="B82" s="89" t="s">
        <v>336</v>
      </c>
      <c r="C82" s="89" t="s">
        <v>338</v>
      </c>
      <c r="D82" s="89" t="s">
        <v>24</v>
      </c>
      <c r="E82" s="301" t="s">
        <v>340</v>
      </c>
      <c r="F82" s="301"/>
      <c r="G82" s="301" t="s">
        <v>332</v>
      </c>
      <c r="H82" s="302"/>
      <c r="I82" s="92"/>
      <c r="J82" s="70"/>
      <c r="K82" s="70"/>
      <c r="L82" s="70"/>
      <c r="M82" s="69"/>
      <c r="N82" s="2"/>
      <c r="V82" s="49"/>
    </row>
    <row r="83" spans="1:22" ht="13.8" thickBot="1">
      <c r="A83" s="299"/>
      <c r="B83" s="68"/>
      <c r="C83" s="68"/>
      <c r="D83" s="67"/>
      <c r="E83" s="66"/>
      <c r="F83" s="65"/>
      <c r="G83" s="303"/>
      <c r="H83" s="304"/>
      <c r="I83" s="305"/>
      <c r="J83" s="64"/>
      <c r="K83" s="63"/>
      <c r="L83" s="60"/>
      <c r="M83" s="62"/>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13.8" thickBot="1">
      <c r="A85" s="300"/>
      <c r="B85" s="57"/>
      <c r="C85" s="57"/>
      <c r="D85" s="56"/>
      <c r="E85" s="55" t="s">
        <v>4</v>
      </c>
      <c r="F85" s="54"/>
      <c r="G85" s="310"/>
      <c r="H85" s="311"/>
      <c r="I85" s="312"/>
      <c r="J85" s="53"/>
      <c r="K85" s="52"/>
      <c r="L85" s="52"/>
      <c r="M85" s="51"/>
      <c r="N85" s="2"/>
      <c r="V85" s="49"/>
    </row>
    <row r="86" spans="1:22" ht="24" customHeight="1" thickBot="1">
      <c r="A86" s="299">
        <f>A82+1</f>
        <v>18</v>
      </c>
      <c r="B86" s="89" t="s">
        <v>336</v>
      </c>
      <c r="C86" s="89" t="s">
        <v>338</v>
      </c>
      <c r="D86" s="89" t="s">
        <v>24</v>
      </c>
      <c r="E86" s="301" t="s">
        <v>340</v>
      </c>
      <c r="F86" s="301"/>
      <c r="G86" s="301" t="s">
        <v>332</v>
      </c>
      <c r="H86" s="302"/>
      <c r="I86" s="92"/>
      <c r="J86" s="70"/>
      <c r="K86" s="70"/>
      <c r="L86" s="70"/>
      <c r="M86" s="69"/>
      <c r="N86" s="2"/>
      <c r="V86" s="49"/>
    </row>
    <row r="87" spans="1:22" ht="13.8" thickBot="1">
      <c r="A87" s="299"/>
      <c r="B87" s="68"/>
      <c r="C87" s="68"/>
      <c r="D87" s="67"/>
      <c r="E87" s="66"/>
      <c r="F87" s="65"/>
      <c r="G87" s="303"/>
      <c r="H87" s="304"/>
      <c r="I87" s="305"/>
      <c r="J87" s="64"/>
      <c r="K87" s="63"/>
      <c r="L87" s="60"/>
      <c r="M87" s="62"/>
      <c r="N87" s="2"/>
      <c r="V87" s="49"/>
    </row>
    <row r="88" spans="1:22" ht="21" thickBot="1">
      <c r="A88" s="299"/>
      <c r="B88" s="90" t="s">
        <v>337</v>
      </c>
      <c r="C88" s="90" t="s">
        <v>339</v>
      </c>
      <c r="D88" s="90" t="s">
        <v>23</v>
      </c>
      <c r="E88" s="306" t="s">
        <v>341</v>
      </c>
      <c r="F88" s="306"/>
      <c r="G88" s="307"/>
      <c r="H88" s="308"/>
      <c r="I88" s="309"/>
      <c r="J88" s="61"/>
      <c r="K88" s="60"/>
      <c r="L88" s="59"/>
      <c r="M88" s="58"/>
      <c r="N88" s="2"/>
      <c r="V88" s="49"/>
    </row>
    <row r="89" spans="1:22" ht="13.8" thickBot="1">
      <c r="A89" s="300"/>
      <c r="B89" s="57"/>
      <c r="C89" s="57"/>
      <c r="D89" s="56"/>
      <c r="E89" s="55" t="s">
        <v>4</v>
      </c>
      <c r="F89" s="54"/>
      <c r="G89" s="310"/>
      <c r="H89" s="311"/>
      <c r="I89" s="312"/>
      <c r="J89" s="53"/>
      <c r="K89" s="52"/>
      <c r="L89" s="52"/>
      <c r="M89" s="51"/>
      <c r="N89" s="2"/>
      <c r="V89" s="49"/>
    </row>
    <row r="90" spans="1:22" ht="24" customHeight="1" thickBot="1">
      <c r="A90" s="299">
        <f>A86+1</f>
        <v>19</v>
      </c>
      <c r="B90" s="89" t="s">
        <v>336</v>
      </c>
      <c r="C90" s="89" t="s">
        <v>338</v>
      </c>
      <c r="D90" s="89" t="s">
        <v>24</v>
      </c>
      <c r="E90" s="301" t="s">
        <v>340</v>
      </c>
      <c r="F90" s="301"/>
      <c r="G90" s="301" t="s">
        <v>332</v>
      </c>
      <c r="H90" s="302"/>
      <c r="I90" s="92"/>
      <c r="J90" s="70"/>
      <c r="K90" s="70"/>
      <c r="L90" s="70"/>
      <c r="M90" s="69"/>
      <c r="N90" s="2"/>
      <c r="V90" s="49"/>
    </row>
    <row r="91" spans="1:22" ht="13.8" thickBot="1">
      <c r="A91" s="299"/>
      <c r="B91" s="68"/>
      <c r="C91" s="68"/>
      <c r="D91" s="67"/>
      <c r="E91" s="66"/>
      <c r="F91" s="65"/>
      <c r="G91" s="303"/>
      <c r="H91" s="304"/>
      <c r="I91" s="305"/>
      <c r="J91" s="64"/>
      <c r="K91" s="63"/>
      <c r="L91" s="60"/>
      <c r="M91" s="62"/>
      <c r="N91" s="2"/>
      <c r="V91" s="49"/>
    </row>
    <row r="92" spans="1:22" ht="21" thickBot="1">
      <c r="A92" s="299"/>
      <c r="B92" s="90" t="s">
        <v>337</v>
      </c>
      <c r="C92" s="90" t="s">
        <v>339</v>
      </c>
      <c r="D92" s="90" t="s">
        <v>23</v>
      </c>
      <c r="E92" s="306" t="s">
        <v>341</v>
      </c>
      <c r="F92" s="306"/>
      <c r="G92" s="307"/>
      <c r="H92" s="308"/>
      <c r="I92" s="309"/>
      <c r="J92" s="61"/>
      <c r="K92" s="60"/>
      <c r="L92" s="59"/>
      <c r="M92" s="58"/>
      <c r="N92" s="2"/>
      <c r="V92" s="49"/>
    </row>
    <row r="93" spans="1:22" ht="13.8" thickBot="1">
      <c r="A93" s="300"/>
      <c r="B93" s="57"/>
      <c r="C93" s="57"/>
      <c r="D93" s="56"/>
      <c r="E93" s="55" t="s">
        <v>4</v>
      </c>
      <c r="F93" s="54"/>
      <c r="G93" s="310"/>
      <c r="H93" s="311"/>
      <c r="I93" s="312"/>
      <c r="J93" s="53"/>
      <c r="K93" s="52"/>
      <c r="L93" s="52"/>
      <c r="M93" s="51"/>
      <c r="N93" s="2"/>
      <c r="V93" s="49"/>
    </row>
    <row r="94" spans="1:22" ht="24" customHeight="1" thickBot="1">
      <c r="A94" s="299">
        <f>A90+1</f>
        <v>20</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f>A94+1</f>
        <v>21</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f>A98+1</f>
        <v>22</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f>A102+1</f>
        <v>23</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f>A106+1</f>
        <v>24</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f>A110+1</f>
        <v>25</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f>A114+1</f>
        <v>26</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f>A118+1</f>
        <v>27</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f>A122+1</f>
        <v>28</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f>A126+1</f>
        <v>29</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f>A130+1</f>
        <v>30</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f>A134+1</f>
        <v>31</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f>A138+1</f>
        <v>32</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f>A142+1</f>
        <v>33</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f>A146+1</f>
        <v>34</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f>A150+1</f>
        <v>35</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f>A154+1</f>
        <v>36</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f>A158+1</f>
        <v>37</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f>A162+1</f>
        <v>38</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39</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40</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41</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42</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43</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44</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45</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46</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47</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48</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49</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50</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51</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52</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53</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54</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55</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56</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57</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58</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59</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60</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61</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62</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63</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64</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65</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66</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67</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68</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69</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70</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71</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72</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73</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74</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f>A310+1</f>
        <v>75</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f>A314+1</f>
        <v>76</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f>A318+1</f>
        <v>77</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f>A322+1</f>
        <v>78</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f>A326+1</f>
        <v>79</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f>A330+1</f>
        <v>80</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f>A334+1</f>
        <v>81</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f>A338+1</f>
        <v>82</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f>A342+1</f>
        <v>83</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f>A346+1</f>
        <v>84</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f>A350+1</f>
        <v>85</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f>A354+1</f>
        <v>86</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f>A358+1</f>
        <v>87</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f>A362+1</f>
        <v>88</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f>A366+1</f>
        <v>89</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f>A370+1</f>
        <v>90</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f>A374+1</f>
        <v>91</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f>A378+1</f>
        <v>92</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f>A382+1</f>
        <v>93</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f>A386+1</f>
        <v>94</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f>A390+1</f>
        <v>95</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f>A394+1</f>
        <v>96</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f>A398+1</f>
        <v>97</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f>A402+1</f>
        <v>98</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f>A406+1</f>
        <v>99</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f>A410+1</f>
        <v>100</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45A78-23CA-48DE-B8D1-EB54DCAB0AEF}">
  <sheetPr>
    <tabColor rgb="FF00B050"/>
    <pageSetUpPr fitToPage="1"/>
  </sheetPr>
  <dimension ref="A1:V425"/>
  <sheetViews>
    <sheetView topLeftCell="A2" zoomScaleNormal="100" workbookViewId="0">
      <selection activeCell="O5" sqref="O5"/>
    </sheetView>
  </sheetViews>
  <sheetFormatPr defaultColWidth="9.109375" defaultRowHeight="13.2"/>
  <cols>
    <col min="1" max="1" width="3.88671875" customWidth="1"/>
    <col min="2" max="2" width="16.109375" customWidth="1"/>
    <col min="3" max="3" width="17.5546875" customWidth="1"/>
    <col min="4" max="4" width="14.44140625" customWidth="1"/>
    <col min="5" max="5" width="18.5546875" hidden="1" customWidth="1"/>
    <col min="6" max="6" width="14.88671875" customWidth="1"/>
    <col min="7" max="7" width="3" customWidth="1"/>
    <col min="8" max="8" width="11.44140625" customWidth="1"/>
    <col min="9" max="9" width="3" customWidth="1"/>
    <col min="10" max="10" width="12.44140625" customWidth="1"/>
    <col min="11" max="11" width="9.109375" customWidth="1"/>
    <col min="12" max="12" width="8.88671875" customWidth="1"/>
    <col min="13" max="13" width="8" customWidth="1"/>
    <col min="14" max="14" width="0.109375" customWidth="1"/>
    <col min="16" max="16" width="20.44140625" bestFit="1" customWidth="1"/>
    <col min="21" max="21" width="9.44140625" customWidth="1"/>
    <col min="22" max="22" width="13.554687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Federal Emergency Management Agency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c r="L7" s="39"/>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365</v>
      </c>
      <c r="H9" s="369" t="str">
        <f>"REPORTING PERIOD: "&amp;Q422</f>
        <v>REPORTING PERIOD: OCTOBER 1, 2024- MARCH 31, 2025</v>
      </c>
      <c r="I9" s="372"/>
      <c r="J9" s="409" t="str">
        <f>"REPORTING PERIOD: "&amp;Q423</f>
        <v>REPORTING PERIOD: APRIL 1 - SEPTEMBER 30, 2025</v>
      </c>
      <c r="K9" s="412"/>
      <c r="L9" s="415" t="s">
        <v>8</v>
      </c>
      <c r="M9" s="416"/>
      <c r="N9" s="10"/>
      <c r="O9" s="72"/>
    </row>
    <row r="10" spans="1:19" customFormat="1" ht="15.75" customHeight="1">
      <c r="A10" s="391"/>
      <c r="B10" s="419" t="s">
        <v>811</v>
      </c>
      <c r="C10" s="403"/>
      <c r="D10" s="403"/>
      <c r="E10" s="403"/>
      <c r="F10" s="420"/>
      <c r="G10" s="405"/>
      <c r="H10" s="370"/>
      <c r="I10" s="373"/>
      <c r="J10" s="410"/>
      <c r="K10" s="413"/>
      <c r="L10" s="415"/>
      <c r="M10" s="416"/>
      <c r="N10" s="10"/>
      <c r="O10" s="72"/>
    </row>
    <row r="11" spans="1:19" customFormat="1" ht="13.8" thickBot="1">
      <c r="A11" s="391"/>
      <c r="B11" s="36" t="s">
        <v>21</v>
      </c>
      <c r="C11" s="37" t="s">
        <v>809</v>
      </c>
      <c r="D11" s="421" t="s">
        <v>810</v>
      </c>
      <c r="E11" s="421"/>
      <c r="F11" s="422"/>
      <c r="G11" s="406"/>
      <c r="H11" s="371"/>
      <c r="I11" s="374"/>
      <c r="J11" s="411"/>
      <c r="K11" s="414"/>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t="s">
        <v>17</v>
      </c>
      <c r="G17" s="310"/>
      <c r="H17" s="311"/>
      <c r="I17" s="312"/>
      <c r="J17" s="53" t="s">
        <v>5</v>
      </c>
      <c r="K17" s="52"/>
      <c r="L17" s="52" t="s">
        <v>3</v>
      </c>
      <c r="M17" s="51">
        <v>120</v>
      </c>
      <c r="N17" s="2"/>
      <c r="V17"/>
    </row>
    <row r="18" spans="1:22" ht="23.25" customHeight="1" thickTop="1" thickBot="1">
      <c r="A18" s="299">
        <f>1</f>
        <v>1</v>
      </c>
      <c r="B18" s="123" t="s">
        <v>336</v>
      </c>
      <c r="C18" s="123" t="s">
        <v>338</v>
      </c>
      <c r="D18" s="123" t="s">
        <v>24</v>
      </c>
      <c r="E18" s="449" t="s">
        <v>340</v>
      </c>
      <c r="F18" s="449"/>
      <c r="G18" s="317" t="s">
        <v>332</v>
      </c>
      <c r="H18" s="333"/>
      <c r="I18" s="334"/>
      <c r="J18" s="119" t="s">
        <v>2</v>
      </c>
      <c r="K18" s="120"/>
      <c r="L18" s="120"/>
      <c r="M18" s="121"/>
      <c r="N18" s="2"/>
      <c r="V18" s="47"/>
    </row>
    <row r="19" spans="1:22" ht="51.6" thickBot="1">
      <c r="A19" s="299"/>
      <c r="B19" s="111" t="s">
        <v>790</v>
      </c>
      <c r="C19" s="111" t="s">
        <v>780</v>
      </c>
      <c r="D19" s="110">
        <v>45613</v>
      </c>
      <c r="E19" s="111"/>
      <c r="F19" s="111" t="s">
        <v>784</v>
      </c>
      <c r="G19" s="318" t="s">
        <v>783</v>
      </c>
      <c r="H19" s="403"/>
      <c r="I19" s="450"/>
      <c r="J19" s="118" t="s">
        <v>782</v>
      </c>
      <c r="K19" s="118"/>
      <c r="L19" s="118" t="s">
        <v>3</v>
      </c>
      <c r="M19" s="108">
        <v>675</v>
      </c>
      <c r="N19" s="2"/>
      <c r="V19" s="48"/>
    </row>
    <row r="20" spans="1:22" ht="21" thickBot="1">
      <c r="A20" s="299"/>
      <c r="B20" s="90" t="s">
        <v>337</v>
      </c>
      <c r="C20" s="90" t="s">
        <v>339</v>
      </c>
      <c r="D20" s="90" t="s">
        <v>23</v>
      </c>
      <c r="E20" s="306" t="s">
        <v>341</v>
      </c>
      <c r="F20" s="306"/>
      <c r="G20" s="307"/>
      <c r="H20" s="308"/>
      <c r="I20" s="309"/>
      <c r="J20" s="115" t="s">
        <v>1</v>
      </c>
      <c r="K20" s="116"/>
      <c r="L20" s="116"/>
      <c r="M20" s="117"/>
      <c r="N20" s="2"/>
      <c r="V20" s="49"/>
    </row>
    <row r="21" spans="1:22" ht="31.2" thickBot="1">
      <c r="A21" s="300"/>
      <c r="B21" s="112" t="s">
        <v>421</v>
      </c>
      <c r="C21" s="112" t="s">
        <v>780</v>
      </c>
      <c r="D21" s="122">
        <v>45616</v>
      </c>
      <c r="E21" s="113" t="s">
        <v>4</v>
      </c>
      <c r="F21" s="114" t="s">
        <v>789</v>
      </c>
      <c r="G21" s="451"/>
      <c r="H21" s="452"/>
      <c r="I21" s="453"/>
      <c r="J21" s="115" t="s">
        <v>0</v>
      </c>
      <c r="K21" s="116"/>
      <c r="L21" s="116"/>
      <c r="M21" s="117"/>
      <c r="N21" s="2"/>
      <c r="V21" s="49"/>
    </row>
    <row r="22" spans="1:22" ht="24" customHeight="1" thickTop="1" thickBot="1">
      <c r="A22" s="299">
        <f>A18+1</f>
        <v>2</v>
      </c>
      <c r="B22" s="123" t="s">
        <v>336</v>
      </c>
      <c r="C22" s="123" t="s">
        <v>338</v>
      </c>
      <c r="D22" s="123" t="s">
        <v>24</v>
      </c>
      <c r="E22" s="449" t="s">
        <v>340</v>
      </c>
      <c r="F22" s="449"/>
      <c r="G22" s="449" t="s">
        <v>332</v>
      </c>
      <c r="H22" s="454"/>
      <c r="I22" s="82"/>
      <c r="J22" s="119" t="s">
        <v>2</v>
      </c>
      <c r="K22" s="120"/>
      <c r="L22" s="120"/>
      <c r="M22" s="121"/>
      <c r="N22" s="2"/>
      <c r="V22" s="49"/>
    </row>
    <row r="23" spans="1:22" ht="51.6" thickBot="1">
      <c r="A23" s="299"/>
      <c r="B23" s="111" t="s">
        <v>788</v>
      </c>
      <c r="C23" s="111" t="s">
        <v>780</v>
      </c>
      <c r="D23" s="110">
        <v>45613</v>
      </c>
      <c r="E23" s="111"/>
      <c r="F23" s="111" t="s">
        <v>784</v>
      </c>
      <c r="G23" s="318" t="s">
        <v>783</v>
      </c>
      <c r="H23" s="403"/>
      <c r="I23" s="450"/>
      <c r="J23" s="118" t="s">
        <v>782</v>
      </c>
      <c r="K23" s="118"/>
      <c r="L23" s="118" t="s">
        <v>3</v>
      </c>
      <c r="M23" s="194">
        <v>675</v>
      </c>
      <c r="N23" s="2"/>
      <c r="V23" s="49"/>
    </row>
    <row r="24" spans="1:22" ht="21" thickBot="1">
      <c r="A24" s="299"/>
      <c r="B24" s="90" t="s">
        <v>337</v>
      </c>
      <c r="C24" s="90" t="s">
        <v>339</v>
      </c>
      <c r="D24" s="90" t="s">
        <v>23</v>
      </c>
      <c r="E24" s="306" t="s">
        <v>341</v>
      </c>
      <c r="F24" s="306"/>
      <c r="G24" s="307"/>
      <c r="H24" s="308"/>
      <c r="I24" s="309"/>
      <c r="J24" s="115" t="s">
        <v>1</v>
      </c>
      <c r="K24" s="116"/>
      <c r="L24" s="116"/>
      <c r="M24" s="117"/>
      <c r="N24" s="2"/>
      <c r="V24" s="49"/>
    </row>
    <row r="25" spans="1:22" ht="31.2" thickBot="1">
      <c r="A25" s="300"/>
      <c r="B25" s="112" t="s">
        <v>787</v>
      </c>
      <c r="C25" s="112" t="s">
        <v>780</v>
      </c>
      <c r="D25" s="122">
        <v>45616</v>
      </c>
      <c r="E25" s="113" t="s">
        <v>4</v>
      </c>
      <c r="F25" s="114" t="s">
        <v>786</v>
      </c>
      <c r="G25" s="325"/>
      <c r="H25" s="326"/>
      <c r="I25" s="327"/>
      <c r="J25" s="115" t="s">
        <v>0</v>
      </c>
      <c r="K25" s="116"/>
      <c r="L25" s="116"/>
      <c r="M25" s="117"/>
      <c r="N25" s="2"/>
      <c r="V25" s="49"/>
    </row>
    <row r="26" spans="1:22" ht="24" customHeight="1" thickTop="1" thickBot="1">
      <c r="A26" s="299">
        <f>A22+1</f>
        <v>3</v>
      </c>
      <c r="B26" s="123" t="s">
        <v>336</v>
      </c>
      <c r="C26" s="123" t="s">
        <v>338</v>
      </c>
      <c r="D26" s="123" t="s">
        <v>24</v>
      </c>
      <c r="E26" s="449" t="s">
        <v>340</v>
      </c>
      <c r="F26" s="449"/>
      <c r="G26" s="449" t="s">
        <v>332</v>
      </c>
      <c r="H26" s="454"/>
      <c r="I26" s="82"/>
      <c r="J26" s="119" t="s">
        <v>2</v>
      </c>
      <c r="K26" s="120"/>
      <c r="L26" s="120"/>
      <c r="M26" s="121"/>
      <c r="N26" s="2"/>
      <c r="V26" s="49"/>
    </row>
    <row r="27" spans="1:22" ht="51.6" thickBot="1">
      <c r="A27" s="299"/>
      <c r="B27" s="111" t="s">
        <v>785</v>
      </c>
      <c r="C27" s="111" t="s">
        <v>780</v>
      </c>
      <c r="D27" s="110">
        <v>45613</v>
      </c>
      <c r="E27" s="111"/>
      <c r="F27" s="111" t="s">
        <v>784</v>
      </c>
      <c r="G27" s="318" t="s">
        <v>783</v>
      </c>
      <c r="H27" s="403"/>
      <c r="I27" s="450"/>
      <c r="J27" s="118" t="s">
        <v>782</v>
      </c>
      <c r="K27" s="118"/>
      <c r="L27" s="118" t="s">
        <v>3</v>
      </c>
      <c r="M27" s="108">
        <v>675</v>
      </c>
      <c r="N27" s="2"/>
      <c r="V27" s="49"/>
    </row>
    <row r="28" spans="1:22" ht="21" thickBot="1">
      <c r="A28" s="299"/>
      <c r="B28" s="90" t="s">
        <v>337</v>
      </c>
      <c r="C28" s="90" t="s">
        <v>339</v>
      </c>
      <c r="D28" s="90" t="s">
        <v>23</v>
      </c>
      <c r="E28" s="306" t="s">
        <v>341</v>
      </c>
      <c r="F28" s="306"/>
      <c r="G28" s="307"/>
      <c r="H28" s="308"/>
      <c r="I28" s="309"/>
      <c r="J28" s="115" t="s">
        <v>1</v>
      </c>
      <c r="K28" s="116"/>
      <c r="L28" s="116"/>
      <c r="M28" s="117"/>
      <c r="N28" s="2"/>
      <c r="V28" s="49"/>
    </row>
    <row r="29" spans="1:22" ht="31.2" thickBot="1">
      <c r="A29" s="300"/>
      <c r="B29" s="112" t="s">
        <v>781</v>
      </c>
      <c r="C29" s="112" t="s">
        <v>780</v>
      </c>
      <c r="D29" s="122">
        <v>45616</v>
      </c>
      <c r="E29" s="113" t="s">
        <v>4</v>
      </c>
      <c r="F29" s="114" t="s">
        <v>528</v>
      </c>
      <c r="G29" s="325"/>
      <c r="H29" s="326"/>
      <c r="I29" s="327"/>
      <c r="J29" s="115" t="s">
        <v>0</v>
      </c>
      <c r="K29" s="116"/>
      <c r="L29" s="116"/>
      <c r="M29" s="117"/>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V30" s="49"/>
    </row>
    <row r="31" spans="1:22" ht="13.8" thickBot="1">
      <c r="A31" s="299"/>
      <c r="B31" s="68"/>
      <c r="C31" s="68"/>
      <c r="D31" s="67"/>
      <c r="E31" s="66"/>
      <c r="F31" s="65"/>
      <c r="G31" s="303"/>
      <c r="H31" s="304"/>
      <c r="I31" s="305"/>
      <c r="J31" s="64"/>
      <c r="K31" s="63"/>
      <c r="L31" s="60"/>
      <c r="M31" s="62"/>
      <c r="N31" s="2"/>
      <c r="V31" s="49"/>
    </row>
    <row r="32" spans="1:22" ht="21" thickBot="1">
      <c r="A32" s="299"/>
      <c r="B32" s="90" t="s">
        <v>337</v>
      </c>
      <c r="C32" s="90" t="s">
        <v>339</v>
      </c>
      <c r="D32" s="90" t="s">
        <v>23</v>
      </c>
      <c r="E32" s="306" t="s">
        <v>341</v>
      </c>
      <c r="F32" s="306"/>
      <c r="G32" s="307"/>
      <c r="H32" s="308"/>
      <c r="I32" s="309"/>
      <c r="J32" s="61"/>
      <c r="K32" s="60"/>
      <c r="L32" s="59"/>
      <c r="M32" s="58"/>
      <c r="N32" s="2"/>
      <c r="V32" s="49"/>
    </row>
    <row r="33" spans="1:22" ht="13.8" thickBot="1">
      <c r="A33" s="300"/>
      <c r="B33" s="57"/>
      <c r="C33" s="57"/>
      <c r="D33" s="56"/>
      <c r="E33" s="55" t="s">
        <v>4</v>
      </c>
      <c r="F33" s="54"/>
      <c r="G33" s="310"/>
      <c r="H33" s="311"/>
      <c r="I33" s="312"/>
      <c r="J33" s="53"/>
      <c r="K33" s="52"/>
      <c r="L33" s="52"/>
      <c r="M33" s="51"/>
      <c r="N33" s="2"/>
      <c r="V33" s="49"/>
    </row>
    <row r="34" spans="1:22" ht="24" customHeight="1" thickBot="1">
      <c r="A34" s="299">
        <f>A30+1</f>
        <v>5</v>
      </c>
      <c r="B34" s="89" t="s">
        <v>336</v>
      </c>
      <c r="C34" s="89" t="s">
        <v>338</v>
      </c>
      <c r="D34" s="89" t="s">
        <v>24</v>
      </c>
      <c r="E34" s="301" t="s">
        <v>340</v>
      </c>
      <c r="F34" s="301"/>
      <c r="G34" s="301" t="s">
        <v>332</v>
      </c>
      <c r="H34" s="302"/>
      <c r="I34" s="92"/>
      <c r="J34" s="70"/>
      <c r="K34" s="70"/>
      <c r="L34" s="70"/>
      <c r="M34" s="69"/>
      <c r="N34" s="2"/>
      <c r="V34" s="49"/>
    </row>
    <row r="35" spans="1:22" ht="13.8" thickBot="1">
      <c r="A35" s="299"/>
      <c r="B35" s="68"/>
      <c r="C35" s="68"/>
      <c r="D35" s="67"/>
      <c r="E35" s="66"/>
      <c r="F35" s="65"/>
      <c r="G35" s="303"/>
      <c r="H35" s="304"/>
      <c r="I35" s="305"/>
      <c r="J35" s="64"/>
      <c r="K35" s="63"/>
      <c r="L35" s="60"/>
      <c r="M35" s="62"/>
      <c r="N35" s="2"/>
      <c r="V35" s="49"/>
    </row>
    <row r="36" spans="1:22" ht="21" thickBot="1">
      <c r="A36" s="299"/>
      <c r="B36" s="90" t="s">
        <v>337</v>
      </c>
      <c r="C36" s="90" t="s">
        <v>339</v>
      </c>
      <c r="D36" s="90" t="s">
        <v>23</v>
      </c>
      <c r="E36" s="306" t="s">
        <v>341</v>
      </c>
      <c r="F36" s="306"/>
      <c r="G36" s="307"/>
      <c r="H36" s="308"/>
      <c r="I36" s="309"/>
      <c r="J36" s="61"/>
      <c r="K36" s="60"/>
      <c r="L36" s="59"/>
      <c r="M36" s="58"/>
      <c r="N36" s="2"/>
      <c r="V36" s="49"/>
    </row>
    <row r="37" spans="1:22" ht="13.8" thickBot="1">
      <c r="A37" s="300"/>
      <c r="B37" s="57"/>
      <c r="C37" s="57"/>
      <c r="D37" s="56"/>
      <c r="E37" s="55" t="s">
        <v>4</v>
      </c>
      <c r="F37" s="54"/>
      <c r="G37" s="310"/>
      <c r="H37" s="311"/>
      <c r="I37" s="312"/>
      <c r="J37" s="53"/>
      <c r="K37" s="52"/>
      <c r="L37" s="52"/>
      <c r="M37" s="51"/>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V38" s="49"/>
    </row>
    <row r="39" spans="1:22" ht="13.8" thickBot="1">
      <c r="A39" s="299"/>
      <c r="B39" s="68"/>
      <c r="C39" s="68"/>
      <c r="D39" s="67"/>
      <c r="E39" s="66"/>
      <c r="F39" s="65"/>
      <c r="G39" s="303"/>
      <c r="H39" s="304"/>
      <c r="I39" s="305"/>
      <c r="J39" s="64"/>
      <c r="K39" s="63"/>
      <c r="L39" s="60"/>
      <c r="M39" s="62"/>
      <c r="N39" s="2"/>
      <c r="V39" s="49"/>
    </row>
    <row r="40" spans="1:22" ht="21" thickBot="1">
      <c r="A40" s="299"/>
      <c r="B40" s="90" t="s">
        <v>337</v>
      </c>
      <c r="C40" s="90" t="s">
        <v>339</v>
      </c>
      <c r="D40" s="90" t="s">
        <v>23</v>
      </c>
      <c r="E40" s="306" t="s">
        <v>341</v>
      </c>
      <c r="F40" s="306"/>
      <c r="G40" s="307"/>
      <c r="H40" s="308"/>
      <c r="I40" s="309"/>
      <c r="J40" s="61"/>
      <c r="K40" s="60"/>
      <c r="L40" s="59"/>
      <c r="M40" s="58"/>
      <c r="N40" s="2"/>
      <c r="V40" s="49"/>
    </row>
    <row r="41" spans="1:22" ht="13.8" thickBot="1">
      <c r="A41" s="300"/>
      <c r="B41" s="57"/>
      <c r="C41" s="57"/>
      <c r="D41" s="56"/>
      <c r="E41" s="55" t="s">
        <v>4</v>
      </c>
      <c r="F41" s="54"/>
      <c r="G41" s="310"/>
      <c r="H41" s="311"/>
      <c r="I41" s="312"/>
      <c r="J41" s="53"/>
      <c r="K41" s="52"/>
      <c r="L41" s="52"/>
      <c r="M41" s="51"/>
      <c r="N41" s="2"/>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V42" s="49"/>
    </row>
    <row r="43" spans="1:22" ht="13.8" thickBot="1">
      <c r="A43" s="299"/>
      <c r="B43" s="68"/>
      <c r="C43" s="68"/>
      <c r="D43" s="67"/>
      <c r="E43" s="66"/>
      <c r="F43" s="65"/>
      <c r="G43" s="303"/>
      <c r="H43" s="304"/>
      <c r="I43" s="305"/>
      <c r="J43" s="64"/>
      <c r="K43" s="63"/>
      <c r="L43" s="60"/>
      <c r="M43" s="62"/>
      <c r="N43" s="2"/>
      <c r="V43" s="49"/>
    </row>
    <row r="44" spans="1:22" ht="21" thickBot="1">
      <c r="A44" s="299"/>
      <c r="B44" s="90" t="s">
        <v>337</v>
      </c>
      <c r="C44" s="90" t="s">
        <v>339</v>
      </c>
      <c r="D44" s="90" t="s">
        <v>23</v>
      </c>
      <c r="E44" s="306" t="s">
        <v>341</v>
      </c>
      <c r="F44" s="306"/>
      <c r="G44" s="307"/>
      <c r="H44" s="308"/>
      <c r="I44" s="309"/>
      <c r="J44" s="61"/>
      <c r="K44" s="60"/>
      <c r="L44" s="59"/>
      <c r="M44" s="58"/>
      <c r="N44" s="2"/>
      <c r="V44" s="49"/>
    </row>
    <row r="45" spans="1:22" ht="13.8" thickBot="1">
      <c r="A45" s="300"/>
      <c r="B45" s="57"/>
      <c r="C45" s="57"/>
      <c r="D45" s="56"/>
      <c r="E45" s="55" t="s">
        <v>4</v>
      </c>
      <c r="F45" s="54"/>
      <c r="G45" s="310"/>
      <c r="H45" s="311"/>
      <c r="I45" s="312"/>
      <c r="J45" s="53"/>
      <c r="K45" s="52"/>
      <c r="L45" s="52"/>
      <c r="M45" s="51"/>
      <c r="N45" s="2"/>
      <c r="V45" s="49"/>
    </row>
    <row r="46" spans="1:22" ht="24" customHeight="1" thickBot="1">
      <c r="A46" s="299">
        <f>A42+1</f>
        <v>8</v>
      </c>
      <c r="B46" s="89" t="s">
        <v>336</v>
      </c>
      <c r="C46" s="89" t="s">
        <v>338</v>
      </c>
      <c r="D46" s="89" t="s">
        <v>24</v>
      </c>
      <c r="E46" s="301" t="s">
        <v>340</v>
      </c>
      <c r="F46" s="301"/>
      <c r="G46" s="301" t="s">
        <v>332</v>
      </c>
      <c r="H46" s="302"/>
      <c r="I46" s="92"/>
      <c r="J46" s="70"/>
      <c r="K46" s="70"/>
      <c r="L46" s="70"/>
      <c r="M46" s="69"/>
      <c r="N46" s="2"/>
      <c r="V46" s="49"/>
    </row>
    <row r="47" spans="1:22" ht="13.8" thickBot="1">
      <c r="A47" s="299"/>
      <c r="B47" s="68"/>
      <c r="C47" s="68"/>
      <c r="D47" s="67"/>
      <c r="E47" s="66"/>
      <c r="F47" s="65"/>
      <c r="G47" s="303"/>
      <c r="H47" s="304"/>
      <c r="I47" s="305"/>
      <c r="J47" s="64"/>
      <c r="K47" s="63"/>
      <c r="L47" s="60"/>
      <c r="M47" s="62"/>
      <c r="N47" s="2"/>
      <c r="V47" s="49"/>
    </row>
    <row r="48" spans="1:22" ht="21" thickBot="1">
      <c r="A48" s="299"/>
      <c r="B48" s="90" t="s">
        <v>337</v>
      </c>
      <c r="C48" s="90" t="s">
        <v>339</v>
      </c>
      <c r="D48" s="90" t="s">
        <v>23</v>
      </c>
      <c r="E48" s="306" t="s">
        <v>341</v>
      </c>
      <c r="F48" s="306"/>
      <c r="G48" s="307"/>
      <c r="H48" s="308"/>
      <c r="I48" s="309"/>
      <c r="J48" s="61"/>
      <c r="K48" s="60"/>
      <c r="L48" s="59"/>
      <c r="M48" s="58"/>
      <c r="N48" s="2"/>
      <c r="V48" s="49"/>
    </row>
    <row r="49" spans="1:22" ht="13.8" thickBot="1">
      <c r="A49" s="300"/>
      <c r="B49" s="57"/>
      <c r="C49" s="57"/>
      <c r="D49" s="56"/>
      <c r="E49" s="55" t="s">
        <v>4</v>
      </c>
      <c r="F49" s="54"/>
      <c r="G49" s="310"/>
      <c r="H49" s="311"/>
      <c r="I49" s="312"/>
      <c r="J49" s="53"/>
      <c r="K49" s="52"/>
      <c r="L49" s="52"/>
      <c r="M49" s="51"/>
      <c r="N49" s="2"/>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V50" s="49"/>
    </row>
    <row r="51" spans="1:22" ht="13.8" thickBot="1">
      <c r="A51" s="299"/>
      <c r="B51" s="68"/>
      <c r="C51" s="68"/>
      <c r="D51" s="67"/>
      <c r="E51" s="66"/>
      <c r="F51" s="65"/>
      <c r="G51" s="303"/>
      <c r="H51" s="304"/>
      <c r="I51" s="305"/>
      <c r="J51" s="64"/>
      <c r="K51" s="63"/>
      <c r="L51" s="60"/>
      <c r="M51" s="62"/>
      <c r="N51" s="2"/>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ht="13.8" thickBot="1">
      <c r="A53" s="300"/>
      <c r="B53" s="57"/>
      <c r="C53" s="57"/>
      <c r="D53" s="56"/>
      <c r="E53" s="55" t="s">
        <v>4</v>
      </c>
      <c r="F53" s="54"/>
      <c r="G53" s="310"/>
      <c r="H53" s="311"/>
      <c r="I53" s="312"/>
      <c r="J53" s="53"/>
      <c r="K53" s="52"/>
      <c r="L53" s="52"/>
      <c r="M53" s="51"/>
      <c r="N53" s="2"/>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V54" s="49"/>
    </row>
    <row r="55" spans="1:22" ht="13.8" thickBot="1">
      <c r="A55" s="299"/>
      <c r="B55" s="68"/>
      <c r="C55" s="68"/>
      <c r="D55" s="67"/>
      <c r="E55" s="66"/>
      <c r="F55" s="65"/>
      <c r="G55" s="303"/>
      <c r="H55" s="304"/>
      <c r="I55" s="305"/>
      <c r="J55" s="64"/>
      <c r="K55" s="63"/>
      <c r="L55" s="60"/>
      <c r="M55" s="62"/>
      <c r="N55" s="2"/>
      <c r="P55" s="1"/>
      <c r="V55" s="49"/>
    </row>
    <row r="56" spans="1:22" ht="21" thickBot="1">
      <c r="A56" s="299"/>
      <c r="B56" s="90" t="s">
        <v>337</v>
      </c>
      <c r="C56" s="90" t="s">
        <v>339</v>
      </c>
      <c r="D56" s="90" t="s">
        <v>23</v>
      </c>
      <c r="E56" s="306" t="s">
        <v>341</v>
      </c>
      <c r="F56" s="306"/>
      <c r="G56" s="307"/>
      <c r="H56" s="308"/>
      <c r="I56" s="309"/>
      <c r="J56" s="61"/>
      <c r="K56" s="60"/>
      <c r="L56" s="59"/>
      <c r="M56" s="58"/>
      <c r="N56" s="2"/>
      <c r="V56" s="49"/>
    </row>
    <row r="57" spans="1:22" s="1" customFormat="1" ht="13.8" thickBot="1">
      <c r="A57" s="300"/>
      <c r="B57" s="57"/>
      <c r="C57" s="57"/>
      <c r="D57" s="56"/>
      <c r="E57" s="55" t="s">
        <v>4</v>
      </c>
      <c r="F57" s="54"/>
      <c r="G57" s="310"/>
      <c r="H57" s="311"/>
      <c r="I57" s="312"/>
      <c r="J57" s="53"/>
      <c r="K57" s="52"/>
      <c r="L57" s="52"/>
      <c r="M57" s="51"/>
      <c r="N57" s="3"/>
      <c r="P57"/>
      <c r="Q57"/>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13.8" thickBot="1">
      <c r="A59" s="299"/>
      <c r="B59" s="68"/>
      <c r="C59" s="68"/>
      <c r="D59" s="67"/>
      <c r="E59" s="66"/>
      <c r="F59" s="65"/>
      <c r="G59" s="303"/>
      <c r="H59" s="304"/>
      <c r="I59" s="305"/>
      <c r="J59" s="64"/>
      <c r="K59" s="63"/>
      <c r="L59" s="60"/>
      <c r="M59" s="62"/>
      <c r="N59" s="2"/>
      <c r="V59" s="49"/>
    </row>
    <row r="60" spans="1:22" ht="21" thickBot="1">
      <c r="A60" s="299"/>
      <c r="B60" s="90" t="s">
        <v>337</v>
      </c>
      <c r="C60" s="90" t="s">
        <v>339</v>
      </c>
      <c r="D60" s="90" t="s">
        <v>23</v>
      </c>
      <c r="E60" s="306" t="s">
        <v>341</v>
      </c>
      <c r="F60" s="306"/>
      <c r="G60" s="307"/>
      <c r="H60" s="308"/>
      <c r="I60" s="309"/>
      <c r="J60" s="61"/>
      <c r="K60" s="60"/>
      <c r="L60" s="59"/>
      <c r="M60" s="58"/>
      <c r="N60" s="2"/>
      <c r="V60" s="49"/>
    </row>
    <row r="61" spans="1:22" ht="13.8" thickBot="1">
      <c r="A61" s="300"/>
      <c r="B61" s="57"/>
      <c r="C61" s="57"/>
      <c r="D61" s="56"/>
      <c r="E61" s="55" t="s">
        <v>4</v>
      </c>
      <c r="F61" s="54"/>
      <c r="G61" s="310"/>
      <c r="H61" s="311"/>
      <c r="I61" s="312"/>
      <c r="J61" s="53"/>
      <c r="K61" s="52"/>
      <c r="L61" s="52"/>
      <c r="M61" s="51"/>
      <c r="N61" s="2"/>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V62" s="49"/>
    </row>
    <row r="63" spans="1:22" ht="13.8" thickBot="1">
      <c r="A63" s="299"/>
      <c r="B63" s="68"/>
      <c r="C63" s="68"/>
      <c r="D63" s="67"/>
      <c r="E63" s="66"/>
      <c r="F63" s="65"/>
      <c r="G63" s="303"/>
      <c r="H63" s="304"/>
      <c r="I63" s="305"/>
      <c r="J63" s="64"/>
      <c r="K63" s="63"/>
      <c r="L63" s="60"/>
      <c r="M63" s="62"/>
      <c r="N63" s="2"/>
      <c r="V63" s="49"/>
    </row>
    <row r="64" spans="1:22" ht="21" thickBot="1">
      <c r="A64" s="299"/>
      <c r="B64" s="90" t="s">
        <v>337</v>
      </c>
      <c r="C64" s="90" t="s">
        <v>339</v>
      </c>
      <c r="D64" s="90" t="s">
        <v>23</v>
      </c>
      <c r="E64" s="306" t="s">
        <v>341</v>
      </c>
      <c r="F64" s="306"/>
      <c r="G64" s="307"/>
      <c r="H64" s="308"/>
      <c r="I64" s="309"/>
      <c r="J64" s="61"/>
      <c r="K64" s="60"/>
      <c r="L64" s="59"/>
      <c r="M64" s="58"/>
      <c r="N64" s="2"/>
      <c r="V64" s="49"/>
    </row>
    <row r="65" spans="1:22" ht="13.8" thickBot="1">
      <c r="A65" s="300"/>
      <c r="B65" s="57"/>
      <c r="C65" s="57"/>
      <c r="D65" s="56"/>
      <c r="E65" s="55" t="s">
        <v>4</v>
      </c>
      <c r="F65" s="54"/>
      <c r="G65" s="310"/>
      <c r="H65" s="311"/>
      <c r="I65" s="312"/>
      <c r="J65" s="53"/>
      <c r="K65" s="52"/>
      <c r="L65" s="52"/>
      <c r="M65" s="51"/>
      <c r="N65" s="2"/>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V66" s="49"/>
    </row>
    <row r="67" spans="1:22" ht="13.8" thickBot="1">
      <c r="A67" s="299"/>
      <c r="B67" s="68"/>
      <c r="C67" s="68"/>
      <c r="D67" s="67"/>
      <c r="E67" s="66"/>
      <c r="F67" s="65"/>
      <c r="G67" s="303"/>
      <c r="H67" s="304"/>
      <c r="I67" s="305"/>
      <c r="J67" s="64"/>
      <c r="K67" s="63"/>
      <c r="L67" s="60"/>
      <c r="M67" s="62"/>
      <c r="N67" s="2"/>
      <c r="V67" s="49"/>
    </row>
    <row r="68" spans="1:22" ht="21" thickBot="1">
      <c r="A68" s="299"/>
      <c r="B68" s="90" t="s">
        <v>337</v>
      </c>
      <c r="C68" s="90" t="s">
        <v>339</v>
      </c>
      <c r="D68" s="90" t="s">
        <v>23</v>
      </c>
      <c r="E68" s="306" t="s">
        <v>341</v>
      </c>
      <c r="F68" s="306"/>
      <c r="G68" s="307"/>
      <c r="H68" s="308"/>
      <c r="I68" s="309"/>
      <c r="J68" s="61"/>
      <c r="K68" s="60"/>
      <c r="L68" s="59"/>
      <c r="M68" s="58"/>
      <c r="N68" s="2"/>
      <c r="V68" s="49"/>
    </row>
    <row r="69" spans="1:22" ht="13.8" thickBot="1">
      <c r="A69" s="300"/>
      <c r="B69" s="57"/>
      <c r="C69" s="57"/>
      <c r="D69" s="56"/>
      <c r="E69" s="55" t="s">
        <v>4</v>
      </c>
      <c r="F69" s="54"/>
      <c r="G69" s="310"/>
      <c r="H69" s="311"/>
      <c r="I69" s="312"/>
      <c r="J69" s="53"/>
      <c r="K69" s="52"/>
      <c r="L69" s="52"/>
      <c r="M69" s="51"/>
      <c r="N69" s="2"/>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V70" s="49"/>
    </row>
    <row r="71" spans="1:22" ht="13.8" thickBot="1">
      <c r="A71" s="299"/>
      <c r="B71" s="68"/>
      <c r="C71" s="68"/>
      <c r="D71" s="67"/>
      <c r="E71" s="66"/>
      <c r="F71" s="65"/>
      <c r="G71" s="303"/>
      <c r="H71" s="304"/>
      <c r="I71" s="305"/>
      <c r="J71" s="64"/>
      <c r="K71" s="63"/>
      <c r="L71" s="60"/>
      <c r="M71" s="62"/>
      <c r="N71" s="2"/>
      <c r="V71" s="50"/>
    </row>
    <row r="72" spans="1:22" ht="21" thickBot="1">
      <c r="A72" s="299"/>
      <c r="B72" s="90" t="s">
        <v>337</v>
      </c>
      <c r="C72" s="90" t="s">
        <v>339</v>
      </c>
      <c r="D72" s="90" t="s">
        <v>23</v>
      </c>
      <c r="E72" s="306" t="s">
        <v>341</v>
      </c>
      <c r="F72" s="306"/>
      <c r="G72" s="307"/>
      <c r="H72" s="308"/>
      <c r="I72" s="309"/>
      <c r="J72" s="61"/>
      <c r="K72" s="60"/>
      <c r="L72" s="59"/>
      <c r="M72" s="58"/>
      <c r="N72" s="2"/>
      <c r="V72" s="49"/>
    </row>
    <row r="73" spans="1:22" ht="13.8" thickBot="1">
      <c r="A73" s="300"/>
      <c r="B73" s="57"/>
      <c r="C73" s="57"/>
      <c r="D73" s="56"/>
      <c r="E73" s="55" t="s">
        <v>4</v>
      </c>
      <c r="F73" s="54"/>
      <c r="G73" s="310"/>
      <c r="H73" s="311"/>
      <c r="I73" s="312"/>
      <c r="J73" s="53"/>
      <c r="K73" s="52"/>
      <c r="L73" s="52"/>
      <c r="M73" s="51"/>
      <c r="N73" s="2"/>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V74" s="49"/>
    </row>
    <row r="75" spans="1:22" ht="13.8" thickBot="1">
      <c r="A75" s="299"/>
      <c r="B75" s="68"/>
      <c r="C75" s="68"/>
      <c r="D75" s="67"/>
      <c r="E75" s="66"/>
      <c r="F75" s="65"/>
      <c r="G75" s="303"/>
      <c r="H75" s="304"/>
      <c r="I75" s="305"/>
      <c r="J75" s="64"/>
      <c r="K75" s="63"/>
      <c r="L75" s="60"/>
      <c r="M75" s="62"/>
      <c r="N75" s="2"/>
      <c r="V75" s="49"/>
    </row>
    <row r="76" spans="1:22" ht="21" thickBot="1">
      <c r="A76" s="299"/>
      <c r="B76" s="90" t="s">
        <v>337</v>
      </c>
      <c r="C76" s="90" t="s">
        <v>339</v>
      </c>
      <c r="D76" s="90" t="s">
        <v>23</v>
      </c>
      <c r="E76" s="306" t="s">
        <v>341</v>
      </c>
      <c r="F76" s="306"/>
      <c r="G76" s="307"/>
      <c r="H76" s="308"/>
      <c r="I76" s="309"/>
      <c r="J76" s="61"/>
      <c r="K76" s="60"/>
      <c r="L76" s="59"/>
      <c r="M76" s="58"/>
      <c r="N76" s="2"/>
      <c r="V76" s="49"/>
    </row>
    <row r="77" spans="1:22" ht="13.8" thickBot="1">
      <c r="A77" s="300"/>
      <c r="B77" s="57"/>
      <c r="C77" s="57"/>
      <c r="D77" s="56"/>
      <c r="E77" s="55" t="s">
        <v>4</v>
      </c>
      <c r="F77" s="54"/>
      <c r="G77" s="310"/>
      <c r="H77" s="311"/>
      <c r="I77" s="312"/>
      <c r="J77" s="53"/>
      <c r="K77" s="52"/>
      <c r="L77" s="52"/>
      <c r="M77" s="51"/>
      <c r="N77" s="2"/>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V78" s="49"/>
    </row>
    <row r="79" spans="1:22" ht="13.8" thickBot="1">
      <c r="A79" s="299"/>
      <c r="B79" s="68"/>
      <c r="C79" s="68"/>
      <c r="D79" s="67"/>
      <c r="E79" s="66"/>
      <c r="F79" s="65"/>
      <c r="G79" s="303"/>
      <c r="H79" s="304"/>
      <c r="I79" s="305"/>
      <c r="J79" s="64"/>
      <c r="K79" s="63"/>
      <c r="L79" s="60"/>
      <c r="M79" s="62"/>
      <c r="N79" s="2"/>
      <c r="V79" s="49"/>
    </row>
    <row r="80" spans="1:22" ht="21" thickBot="1">
      <c r="A80" s="299"/>
      <c r="B80" s="90" t="s">
        <v>337</v>
      </c>
      <c r="C80" s="90" t="s">
        <v>339</v>
      </c>
      <c r="D80" s="90" t="s">
        <v>23</v>
      </c>
      <c r="E80" s="306" t="s">
        <v>341</v>
      </c>
      <c r="F80" s="306"/>
      <c r="G80" s="307"/>
      <c r="H80" s="308"/>
      <c r="I80" s="309"/>
      <c r="J80" s="61"/>
      <c r="K80" s="60"/>
      <c r="L80" s="59"/>
      <c r="M80" s="58"/>
      <c r="N80" s="2"/>
      <c r="V80" s="49"/>
    </row>
    <row r="81" spans="1:22" ht="13.8" thickBot="1">
      <c r="A81" s="300"/>
      <c r="B81" s="57"/>
      <c r="C81" s="57"/>
      <c r="D81" s="56"/>
      <c r="E81" s="55" t="s">
        <v>4</v>
      </c>
      <c r="F81" s="54"/>
      <c r="G81" s="310"/>
      <c r="H81" s="311"/>
      <c r="I81" s="312"/>
      <c r="J81" s="53"/>
      <c r="K81" s="52"/>
      <c r="L81" s="52"/>
      <c r="M81" s="51"/>
      <c r="N81" s="2"/>
      <c r="V81" s="49"/>
    </row>
    <row r="82" spans="1:22" ht="24" customHeight="1" thickBot="1">
      <c r="A82" s="299">
        <f>A78+1</f>
        <v>17</v>
      </c>
      <c r="B82" s="89" t="s">
        <v>336</v>
      </c>
      <c r="C82" s="89" t="s">
        <v>338</v>
      </c>
      <c r="D82" s="89" t="s">
        <v>24</v>
      </c>
      <c r="E82" s="301" t="s">
        <v>340</v>
      </c>
      <c r="F82" s="301"/>
      <c r="G82" s="301" t="s">
        <v>332</v>
      </c>
      <c r="H82" s="302"/>
      <c r="I82" s="92"/>
      <c r="J82" s="70"/>
      <c r="K82" s="70"/>
      <c r="L82" s="70"/>
      <c r="M82" s="69"/>
      <c r="N82" s="2"/>
      <c r="V82" s="49"/>
    </row>
    <row r="83" spans="1:22" ht="13.8" thickBot="1">
      <c r="A83" s="299"/>
      <c r="B83" s="68"/>
      <c r="C83" s="68"/>
      <c r="D83" s="67"/>
      <c r="E83" s="66"/>
      <c r="F83" s="65"/>
      <c r="G83" s="303"/>
      <c r="H83" s="304"/>
      <c r="I83" s="305"/>
      <c r="J83" s="64"/>
      <c r="K83" s="63"/>
      <c r="L83" s="60"/>
      <c r="M83" s="62"/>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13.8" thickBot="1">
      <c r="A85" s="300"/>
      <c r="B85" s="57"/>
      <c r="C85" s="57"/>
      <c r="D85" s="56"/>
      <c r="E85" s="55" t="s">
        <v>4</v>
      </c>
      <c r="F85" s="54"/>
      <c r="G85" s="310"/>
      <c r="H85" s="311"/>
      <c r="I85" s="312"/>
      <c r="J85" s="53"/>
      <c r="K85" s="52"/>
      <c r="L85" s="52"/>
      <c r="M85" s="51"/>
      <c r="N85" s="2"/>
      <c r="V85" s="49"/>
    </row>
    <row r="86" spans="1:22" ht="24" customHeight="1" thickBot="1">
      <c r="A86" s="299">
        <f>A82+1</f>
        <v>18</v>
      </c>
      <c r="B86" s="89" t="s">
        <v>336</v>
      </c>
      <c r="C86" s="89" t="s">
        <v>338</v>
      </c>
      <c r="D86" s="89" t="s">
        <v>24</v>
      </c>
      <c r="E86" s="301" t="s">
        <v>340</v>
      </c>
      <c r="F86" s="301"/>
      <c r="G86" s="301" t="s">
        <v>332</v>
      </c>
      <c r="H86" s="302"/>
      <c r="I86" s="92"/>
      <c r="J86" s="70"/>
      <c r="K86" s="70"/>
      <c r="L86" s="70"/>
      <c r="M86" s="69"/>
      <c r="N86" s="2"/>
      <c r="V86" s="49"/>
    </row>
    <row r="87" spans="1:22" ht="13.8" thickBot="1">
      <c r="A87" s="299"/>
      <c r="B87" s="68"/>
      <c r="C87" s="68"/>
      <c r="D87" s="67"/>
      <c r="E87" s="66"/>
      <c r="F87" s="65"/>
      <c r="G87" s="303"/>
      <c r="H87" s="304"/>
      <c r="I87" s="305"/>
      <c r="J87" s="64"/>
      <c r="K87" s="63"/>
      <c r="L87" s="60"/>
      <c r="M87" s="62"/>
      <c r="N87" s="2"/>
      <c r="V87" s="49"/>
    </row>
    <row r="88" spans="1:22" ht="21" thickBot="1">
      <c r="A88" s="299"/>
      <c r="B88" s="90" t="s">
        <v>337</v>
      </c>
      <c r="C88" s="90" t="s">
        <v>339</v>
      </c>
      <c r="D88" s="90" t="s">
        <v>23</v>
      </c>
      <c r="E88" s="306" t="s">
        <v>341</v>
      </c>
      <c r="F88" s="306"/>
      <c r="G88" s="307"/>
      <c r="H88" s="308"/>
      <c r="I88" s="309"/>
      <c r="J88" s="61"/>
      <c r="K88" s="60"/>
      <c r="L88" s="59"/>
      <c r="M88" s="58"/>
      <c r="N88" s="2"/>
      <c r="V88" s="49"/>
    </row>
    <row r="89" spans="1:22" ht="13.8" thickBot="1">
      <c r="A89" s="300"/>
      <c r="B89" s="57"/>
      <c r="C89" s="57"/>
      <c r="D89" s="56"/>
      <c r="E89" s="55" t="s">
        <v>4</v>
      </c>
      <c r="F89" s="54"/>
      <c r="G89" s="310"/>
      <c r="H89" s="311"/>
      <c r="I89" s="312"/>
      <c r="J89" s="53"/>
      <c r="K89" s="52"/>
      <c r="L89" s="52"/>
      <c r="M89" s="51"/>
      <c r="N89" s="2"/>
      <c r="V89" s="49"/>
    </row>
    <row r="90" spans="1:22" ht="24" customHeight="1" thickBot="1">
      <c r="A90" s="299">
        <f>A86+1</f>
        <v>19</v>
      </c>
      <c r="B90" s="89" t="s">
        <v>336</v>
      </c>
      <c r="C90" s="89" t="s">
        <v>338</v>
      </c>
      <c r="D90" s="89" t="s">
        <v>24</v>
      </c>
      <c r="E90" s="301" t="s">
        <v>340</v>
      </c>
      <c r="F90" s="301"/>
      <c r="G90" s="301" t="s">
        <v>332</v>
      </c>
      <c r="H90" s="302"/>
      <c r="I90" s="92"/>
      <c r="J90" s="70"/>
      <c r="K90" s="70"/>
      <c r="L90" s="70"/>
      <c r="M90" s="69"/>
      <c r="N90" s="2"/>
      <c r="V90" s="49"/>
    </row>
    <row r="91" spans="1:22" ht="13.8" thickBot="1">
      <c r="A91" s="299"/>
      <c r="B91" s="68"/>
      <c r="C91" s="68"/>
      <c r="D91" s="67"/>
      <c r="E91" s="66"/>
      <c r="F91" s="65"/>
      <c r="G91" s="303"/>
      <c r="H91" s="304"/>
      <c r="I91" s="305"/>
      <c r="J91" s="64"/>
      <c r="K91" s="63"/>
      <c r="L91" s="60"/>
      <c r="M91" s="62"/>
      <c r="N91" s="2"/>
      <c r="V91" s="49"/>
    </row>
    <row r="92" spans="1:22" ht="21" thickBot="1">
      <c r="A92" s="299"/>
      <c r="B92" s="90" t="s">
        <v>337</v>
      </c>
      <c r="C92" s="90" t="s">
        <v>339</v>
      </c>
      <c r="D92" s="90" t="s">
        <v>23</v>
      </c>
      <c r="E92" s="306" t="s">
        <v>341</v>
      </c>
      <c r="F92" s="306"/>
      <c r="G92" s="307"/>
      <c r="H92" s="308"/>
      <c r="I92" s="309"/>
      <c r="J92" s="61"/>
      <c r="K92" s="60"/>
      <c r="L92" s="59"/>
      <c r="M92" s="58"/>
      <c r="N92" s="2"/>
      <c r="V92" s="49"/>
    </row>
    <row r="93" spans="1:22" ht="13.8" thickBot="1">
      <c r="A93" s="300"/>
      <c r="B93" s="57"/>
      <c r="C93" s="57"/>
      <c r="D93" s="56"/>
      <c r="E93" s="55" t="s">
        <v>4</v>
      </c>
      <c r="F93" s="54"/>
      <c r="G93" s="310"/>
      <c r="H93" s="311"/>
      <c r="I93" s="312"/>
      <c r="J93" s="53"/>
      <c r="K93" s="52"/>
      <c r="L93" s="52"/>
      <c r="M93" s="51"/>
      <c r="N93" s="2"/>
      <c r="V93" s="49"/>
    </row>
    <row r="94" spans="1:22" ht="24" customHeight="1" thickBot="1">
      <c r="A94" s="299">
        <f>A90+1</f>
        <v>20</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f>A94+1</f>
        <v>21</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f>A98+1</f>
        <v>22</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f>A102+1</f>
        <v>23</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f>A106+1</f>
        <v>24</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f>A110+1</f>
        <v>25</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f>A114+1</f>
        <v>26</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f>A118+1</f>
        <v>27</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f>A122+1</f>
        <v>28</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f>A126+1</f>
        <v>29</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f>A130+1</f>
        <v>30</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f>A134+1</f>
        <v>31</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f>A138+1</f>
        <v>32</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f>A142+1</f>
        <v>33</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f>A146+1</f>
        <v>34</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f>A150+1</f>
        <v>35</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f>A154+1</f>
        <v>36</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f>A158+1</f>
        <v>37</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f>A162+1</f>
        <v>38</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39</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40</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41</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42</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43</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44</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45</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46</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47</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48</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49</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50</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51</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52</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53</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54</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55</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56</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57</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58</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59</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60</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61</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62</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63</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64</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65</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66</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67</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68</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69</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70</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71</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72</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73</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74</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f>A310+1</f>
        <v>75</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f>A314+1</f>
        <v>76</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f>A318+1</f>
        <v>77</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f>A322+1</f>
        <v>78</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f>A326+1</f>
        <v>79</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f>A330+1</f>
        <v>80</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f>A334+1</f>
        <v>81</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f>A338+1</f>
        <v>82</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f>A342+1</f>
        <v>83</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f>A346+1</f>
        <v>84</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f>A350+1</f>
        <v>85</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f>A354+1</f>
        <v>86</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f>A358+1</f>
        <v>87</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f>A362+1</f>
        <v>88</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f>A366+1</f>
        <v>89</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f>A370+1</f>
        <v>90</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f>A374+1</f>
        <v>91</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f>A378+1</f>
        <v>92</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f>A382+1</f>
        <v>93</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f>A386+1</f>
        <v>94</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f>A390+1</f>
        <v>95</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f>A394+1</f>
        <v>96</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f>A398+1</f>
        <v>97</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f>A402+1</f>
        <v>98</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f>A406+1</f>
        <v>99</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f>A410+1</f>
        <v>100</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2">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I18"/>
    <mergeCell ref="G20: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411 B415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23 B27" xr:uid="{00000000-0002-0000-0200-000030000000}"/>
    <dataValidation allowBlank="1" showInputMessage="1" showErrorMessage="1" promptTitle="Benefit #3- Payment in-kind" prompt="If there is a benefit #3 and it was paid in-kind, mark this box with an  x._x000a_" sqref="L409 L413 L417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21 L25 L29" xr:uid="{00000000-0002-0000-0200-00002F000000}"/>
    <dataValidation allowBlank="1" showInputMessage="1" showErrorMessage="1" promptTitle="Benefit #2- Payment in-kind" prompt="If there is a benefit #2 and it was paid in-kind, mark this box with an  x._x000a_" sqref="L408 L412 L416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20 L24 L28" xr:uid="{00000000-0002-0000-0200-00002E000000}"/>
    <dataValidation allowBlank="1" showInputMessage="1" showErrorMessage="1" promptTitle="Benefit #1- Payment in-kind" prompt="If there is a benefit #1 and it was paid in-kind, mark this box with an  x._x000a_" sqref="L406:L407 L410:L411 L414:L415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18:L19 L22:L23 L26:L27" xr:uid="{00000000-0002-0000-0200-00002D000000}"/>
    <dataValidation allowBlank="1" showInputMessage="1" showErrorMessage="1" promptTitle="Benefit #3--Payment by Check" prompt="If there is a benefit #3 and it was paid by check, mark an x in this cell._x000a_" sqref="K409 K413 K417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21 K25 K29" xr:uid="{00000000-0002-0000-0200-00002C000000}"/>
    <dataValidation allowBlank="1" showInputMessage="1" showErrorMessage="1" promptTitle="Benefit #2--Payment by Check" prompt="If there is a benefit #2 and it was paid by check, mark an x in this cell._x000a_" sqref="K408 K412 K416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20 K24 K28" xr:uid="{00000000-0002-0000-0200-00002B000000}"/>
    <dataValidation allowBlank="1" showInputMessage="1" showErrorMessage="1" promptTitle="Benefit #1--Payment by Check" prompt="If there is a benefit #1 and it was paid by check, mark an x in this cell._x000a_" sqref="K406:K407 K410:K411 K414:K415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18:K19 K22:K23 K26:K27" xr:uid="{00000000-0002-0000-0200-00002A000000}"/>
    <dataValidation allowBlank="1" showInputMessage="1" showErrorMessage="1" promptTitle="Benefit #3 Description" prompt="Benefit #3 description is listed here" sqref="J409 J413 J417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21 J25 J29" xr:uid="{00000000-0002-0000-0200-000029000000}"/>
    <dataValidation allowBlank="1" showInputMessage="1" showErrorMessage="1" promptTitle="Benefit #3 Total Amount" prompt="The total amount of Benefit #3 is entered here." sqref="M409 M413 M417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21 M25 M29" xr:uid="{00000000-0002-0000-0200-000028000000}"/>
    <dataValidation allowBlank="1" showInputMessage="1" showErrorMessage="1" promptTitle="Benefit #2 Total Amount" prompt="The total amount of Benefit #2 is entered here." sqref="M408 M412 M416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20 M24 M28" xr:uid="{00000000-0002-0000-0200-000027000000}"/>
    <dataValidation allowBlank="1" showInputMessage="1" showErrorMessage="1" promptTitle="Benefit #2 Description" prompt="Benefit #2 description is listed here" sqref="J408 J412 J416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20 J24 J28" xr:uid="{00000000-0002-0000-0200-000026000000}"/>
    <dataValidation allowBlank="1" showInputMessage="1" showErrorMessage="1" promptTitle="Benefit #1 Total Amount" prompt="The total amount of Benefit #1 is entered here." sqref="M406:M407 M410:M411 M414:M415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18:M19 M22:M23 M26:M27" xr:uid="{00000000-0002-0000-0200-000025000000}"/>
    <dataValidation allowBlank="1" showInputMessage="1" showErrorMessage="1" promptTitle="Benefit#1 Description" prompt="Benefit Description for Entry #1 is listed here." sqref="J406:J407 J410:J411 J414:J415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18:J19 J22:J23 J26:J27" xr:uid="{00000000-0002-0000-0200-000024000000}"/>
    <dataValidation allowBlank="1" showInputMessage="1" showErrorMessage="1" promptTitle="Travel Date(s)" prompt="List the dates of travel here expressed in the format MM/DD/YYYY-MM/DD/YYYY." sqref="F409 F413 F417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21 F25 F29" xr:uid="{00000000-0002-0000-0200-000023000000}"/>
    <dataValidation type="date" allowBlank="1" showInputMessage="1" showErrorMessage="1" errorTitle="Data Entry Error" error="Please enter date using MM/DD/YYYY" promptTitle="Event Ending Date" prompt="List Event ending date here using the format MM/DD/YYYY." sqref="D409 D413 D417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21 D25 D29" xr:uid="{00000000-0002-0000-0200-000022000000}">
      <formula1>40179</formula1>
      <formula2>73051</formula2>
    </dataValidation>
    <dataValidation allowBlank="1" showInputMessage="1" showErrorMessage="1" promptTitle="Event Sponsor" prompt="List the event sponsor here." sqref="C409 C413 C417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21 C25 C29" xr:uid="{00000000-0002-0000-0200-000021000000}"/>
    <dataValidation allowBlank="1" showInputMessage="1" showErrorMessage="1" promptTitle="Traveler Title" prompt="List traveler's title here." sqref="B409 B413 B417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21 B25 B29" xr:uid="{00000000-0002-0000-0200-000020000000}"/>
    <dataValidation allowBlank="1" showInputMessage="1" showErrorMessage="1" promptTitle="Location " prompt="List location of event here." sqref="F407 F411 F415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19 F23 F27"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407 D411 D415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19 D23 D27" xr:uid="{00000000-0002-0000-0200-00001E000000}">
      <formula1>40179</formula1>
      <formula2>73051</formula2>
    </dataValidation>
    <dataValidation allowBlank="1" showInputMessage="1" showErrorMessage="1" promptTitle="Event Description" prompt="Provide event description (e.g. title of the conference) here." sqref="C407 C411 C415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19 C23 C27" xr:uid="{00000000-0002-0000-0200-00001D000000}"/>
    <dataValidation allowBlank="1" showInputMessage="1" showErrorMessage="1" promptTitle="Traveler Name " prompt="List traveler's first and last name here." sqref="B19" xr:uid="{A82F97D5-64F0-47DD-9C88-CEBE9F013C4D}"/>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395:I395 G415:I415 G17:I17 G399:I399 G403:I403 G407:I407 G411:I411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19 G25:I25 G29:I29 G27:I27 G23:I23" xr:uid="{00000000-0002-0000-0200-000000000000}"/>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2ECDB-64CF-4E92-8119-DD39A069ECCF}">
  <sheetPr>
    <tabColor rgb="FF00B050"/>
    <pageSetUpPr fitToPage="1"/>
  </sheetPr>
  <dimension ref="A1:V425"/>
  <sheetViews>
    <sheetView topLeftCell="A2" zoomScaleNormal="100" workbookViewId="0">
      <selection activeCell="O5" sqref="O5"/>
    </sheetView>
  </sheetViews>
  <sheetFormatPr defaultColWidth="9.109375" defaultRowHeight="13.2"/>
  <cols>
    <col min="1" max="1" width="3.88671875" customWidth="1"/>
    <col min="2" max="2" width="16.109375" customWidth="1"/>
    <col min="3" max="3" width="17.5546875" customWidth="1"/>
    <col min="4" max="4" width="14.44140625" customWidth="1"/>
    <col min="5" max="5" width="18.5546875" hidden="1" customWidth="1"/>
    <col min="6" max="6" width="18.44140625" customWidth="1"/>
    <col min="7" max="7" width="3" customWidth="1"/>
    <col min="8" max="8" width="11.44140625" customWidth="1"/>
    <col min="9" max="9" width="3" customWidth="1"/>
    <col min="10" max="10" width="12.44140625" customWidth="1"/>
    <col min="11" max="11" width="9.109375" customWidth="1"/>
    <col min="12" max="12" width="8.88671875" customWidth="1"/>
    <col min="13" max="13" width="8" customWidth="1"/>
    <col min="14" max="14" width="0.109375" customWidth="1"/>
    <col min="16" max="16" width="20.44140625" bestFit="1" customWidth="1"/>
    <col min="21" max="21" width="9.44140625" customWidth="1"/>
    <col min="22" max="22" width="13.554687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FLETC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v>1</v>
      </c>
      <c r="L7" s="39">
        <v>1</v>
      </c>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v>
      </c>
      <c r="H9" s="369" t="str">
        <f>"REPORTING PERIOD: "&amp;Q422</f>
        <v>REPORTING PERIOD: OCTOBER 1, 2024- MARCH 31, 2025</v>
      </c>
      <c r="I9" s="372"/>
      <c r="J9" s="409" t="str">
        <f>"REPORTING PERIOD: "&amp;Q423</f>
        <v>REPORTING PERIOD: APRIL 1 - SEPTEMBER 30, 2025</v>
      </c>
      <c r="K9" s="446" t="s">
        <v>365</v>
      </c>
      <c r="L9" s="415" t="s">
        <v>8</v>
      </c>
      <c r="M9" s="416"/>
      <c r="N9" s="10"/>
      <c r="O9" s="72"/>
    </row>
    <row r="10" spans="1:19" customFormat="1" ht="15.75" customHeight="1">
      <c r="A10" s="391"/>
      <c r="B10" s="419" t="s">
        <v>721</v>
      </c>
      <c r="C10" s="403"/>
      <c r="D10" s="403"/>
      <c r="E10" s="403"/>
      <c r="F10" s="420"/>
      <c r="G10" s="405"/>
      <c r="H10" s="370"/>
      <c r="I10" s="373"/>
      <c r="J10" s="410"/>
      <c r="K10" s="447"/>
      <c r="L10" s="415"/>
      <c r="M10" s="416"/>
      <c r="N10" s="10"/>
      <c r="O10" s="72"/>
    </row>
    <row r="11" spans="1:19" customFormat="1" ht="13.8" thickBot="1">
      <c r="A11" s="391"/>
      <c r="B11" s="36" t="s">
        <v>21</v>
      </c>
      <c r="C11" s="37" t="s">
        <v>720</v>
      </c>
      <c r="D11" s="443" t="s">
        <v>719</v>
      </c>
      <c r="E11" s="421"/>
      <c r="F11" s="422"/>
      <c r="G11" s="406"/>
      <c r="H11" s="371"/>
      <c r="I11" s="374"/>
      <c r="J11" s="411"/>
      <c r="K11" s="448"/>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t="s">
        <v>17</v>
      </c>
      <c r="G17" s="310"/>
      <c r="H17" s="311"/>
      <c r="I17" s="312"/>
      <c r="J17" s="53" t="s">
        <v>5</v>
      </c>
      <c r="K17" s="52"/>
      <c r="L17" s="52" t="s">
        <v>3</v>
      </c>
      <c r="M17" s="51">
        <v>120</v>
      </c>
      <c r="N17" s="2"/>
      <c r="V17"/>
    </row>
    <row r="18" spans="1:22" ht="23.25" customHeight="1" thickBot="1">
      <c r="A18" s="299">
        <f>1</f>
        <v>1</v>
      </c>
      <c r="B18" s="89" t="s">
        <v>336</v>
      </c>
      <c r="C18" s="89" t="s">
        <v>338</v>
      </c>
      <c r="D18" s="89" t="s">
        <v>24</v>
      </c>
      <c r="E18" s="301" t="s">
        <v>340</v>
      </c>
      <c r="F18" s="301"/>
      <c r="G18" s="301" t="s">
        <v>332</v>
      </c>
      <c r="H18" s="302"/>
      <c r="I18" s="92"/>
      <c r="J18" s="70" t="s">
        <v>2</v>
      </c>
      <c r="K18" s="70"/>
      <c r="L18" s="70"/>
      <c r="M18" s="69"/>
      <c r="N18" s="2"/>
      <c r="V18" s="47"/>
    </row>
    <row r="19" spans="1:22" ht="13.8" thickBot="1">
      <c r="A19" s="299"/>
      <c r="B19" s="68"/>
      <c r="C19" s="68"/>
      <c r="D19" s="67"/>
      <c r="E19" s="66"/>
      <c r="F19" s="65"/>
      <c r="G19" s="303"/>
      <c r="H19" s="304"/>
      <c r="I19" s="305"/>
      <c r="J19" s="64"/>
      <c r="K19" s="63"/>
      <c r="L19" s="60"/>
      <c r="M19" s="62"/>
      <c r="N19" s="2"/>
      <c r="V19" s="48"/>
    </row>
    <row r="20" spans="1:22" ht="21" thickBot="1">
      <c r="A20" s="299"/>
      <c r="B20" s="90" t="s">
        <v>337</v>
      </c>
      <c r="C20" s="90" t="s">
        <v>339</v>
      </c>
      <c r="D20" s="90" t="s">
        <v>23</v>
      </c>
      <c r="E20" s="306" t="s">
        <v>341</v>
      </c>
      <c r="F20" s="306"/>
      <c r="G20" s="307"/>
      <c r="H20" s="308"/>
      <c r="I20" s="309"/>
      <c r="J20" s="61"/>
      <c r="K20" s="60"/>
      <c r="L20" s="59"/>
      <c r="M20" s="58"/>
      <c r="N20" s="2"/>
      <c r="V20" s="49"/>
    </row>
    <row r="21" spans="1:22" ht="13.8" thickBot="1">
      <c r="A21" s="300"/>
      <c r="B21" s="57"/>
      <c r="C21" s="57"/>
      <c r="D21" s="56"/>
      <c r="E21" s="55" t="s">
        <v>4</v>
      </c>
      <c r="F21" s="54"/>
      <c r="G21" s="310"/>
      <c r="H21" s="311"/>
      <c r="I21" s="312"/>
      <c r="J21" s="53"/>
      <c r="K21" s="52"/>
      <c r="L21" s="52"/>
      <c r="M21" s="51"/>
      <c r="N21" s="2"/>
      <c r="V21" s="49"/>
    </row>
    <row r="22" spans="1:22" ht="24" customHeight="1" thickBot="1">
      <c r="A22" s="299">
        <f>A18+1</f>
        <v>2</v>
      </c>
      <c r="B22" s="89" t="s">
        <v>336</v>
      </c>
      <c r="C22" s="89" t="s">
        <v>338</v>
      </c>
      <c r="D22" s="89" t="s">
        <v>24</v>
      </c>
      <c r="E22" s="301" t="s">
        <v>340</v>
      </c>
      <c r="F22" s="301"/>
      <c r="G22" s="301" t="s">
        <v>332</v>
      </c>
      <c r="H22" s="302"/>
      <c r="I22" s="92"/>
      <c r="J22" s="70"/>
      <c r="K22" s="70"/>
      <c r="L22" s="70"/>
      <c r="M22" s="69"/>
      <c r="N22" s="2"/>
      <c r="V22" s="49"/>
    </row>
    <row r="23" spans="1:22" ht="13.8" thickBot="1">
      <c r="A23" s="299"/>
      <c r="B23" s="68"/>
      <c r="C23" s="68"/>
      <c r="D23" s="67"/>
      <c r="E23" s="66"/>
      <c r="F23" s="65"/>
      <c r="G23" s="303"/>
      <c r="H23" s="304"/>
      <c r="I23" s="305"/>
      <c r="J23" s="64"/>
      <c r="K23" s="63"/>
      <c r="L23" s="60"/>
      <c r="M23" s="62"/>
      <c r="N23" s="2"/>
      <c r="V23" s="49"/>
    </row>
    <row r="24" spans="1:22" ht="21" thickBot="1">
      <c r="A24" s="299"/>
      <c r="B24" s="90" t="s">
        <v>337</v>
      </c>
      <c r="C24" s="90" t="s">
        <v>339</v>
      </c>
      <c r="D24" s="90" t="s">
        <v>23</v>
      </c>
      <c r="E24" s="306" t="s">
        <v>341</v>
      </c>
      <c r="F24" s="306"/>
      <c r="G24" s="307"/>
      <c r="H24" s="308"/>
      <c r="I24" s="309"/>
      <c r="J24" s="61"/>
      <c r="K24" s="60"/>
      <c r="L24" s="59"/>
      <c r="M24" s="58"/>
      <c r="N24" s="2"/>
      <c r="V24" s="49"/>
    </row>
    <row r="25" spans="1:22" ht="13.8" thickBot="1">
      <c r="A25" s="300"/>
      <c r="B25" s="57"/>
      <c r="C25" s="57"/>
      <c r="D25" s="56"/>
      <c r="E25" s="55" t="s">
        <v>4</v>
      </c>
      <c r="F25" s="54"/>
      <c r="G25" s="310"/>
      <c r="H25" s="311"/>
      <c r="I25" s="312"/>
      <c r="J25" s="53"/>
      <c r="K25" s="52"/>
      <c r="L25" s="52"/>
      <c r="M25" s="51"/>
      <c r="N25" s="2"/>
      <c r="V25" s="49"/>
    </row>
    <row r="26" spans="1:22" ht="24" customHeight="1" thickBot="1">
      <c r="A26" s="299">
        <f>A22+1</f>
        <v>3</v>
      </c>
      <c r="B26" s="89" t="s">
        <v>336</v>
      </c>
      <c r="C26" s="89" t="s">
        <v>338</v>
      </c>
      <c r="D26" s="89" t="s">
        <v>24</v>
      </c>
      <c r="E26" s="301" t="s">
        <v>340</v>
      </c>
      <c r="F26" s="301"/>
      <c r="G26" s="301" t="s">
        <v>332</v>
      </c>
      <c r="H26" s="302"/>
      <c r="I26" s="92"/>
      <c r="J26" s="70"/>
      <c r="K26" s="70"/>
      <c r="L26" s="70"/>
      <c r="M26" s="69"/>
      <c r="N26" s="2"/>
      <c r="V26" s="49"/>
    </row>
    <row r="27" spans="1:22" ht="13.8" thickBot="1">
      <c r="A27" s="299"/>
      <c r="B27" s="68"/>
      <c r="C27" s="68"/>
      <c r="D27" s="67"/>
      <c r="E27" s="66"/>
      <c r="F27" s="65"/>
      <c r="G27" s="303"/>
      <c r="H27" s="304"/>
      <c r="I27" s="305"/>
      <c r="J27" s="64"/>
      <c r="K27" s="63"/>
      <c r="L27" s="60"/>
      <c r="M27" s="62"/>
      <c r="N27" s="2"/>
      <c r="V27" s="49"/>
    </row>
    <row r="28" spans="1:22" ht="21" thickBot="1">
      <c r="A28" s="299"/>
      <c r="B28" s="90" t="s">
        <v>337</v>
      </c>
      <c r="C28" s="90" t="s">
        <v>339</v>
      </c>
      <c r="D28" s="90" t="s">
        <v>23</v>
      </c>
      <c r="E28" s="306" t="s">
        <v>341</v>
      </c>
      <c r="F28" s="306"/>
      <c r="G28" s="307"/>
      <c r="H28" s="308"/>
      <c r="I28" s="309"/>
      <c r="J28" s="61"/>
      <c r="K28" s="60"/>
      <c r="L28" s="59"/>
      <c r="M28" s="58"/>
      <c r="N28" s="2"/>
      <c r="V28" s="49"/>
    </row>
    <row r="29" spans="1:22" ht="13.8" thickBot="1">
      <c r="A29" s="300"/>
      <c r="B29" s="57"/>
      <c r="C29" s="57"/>
      <c r="D29" s="56"/>
      <c r="E29" s="55" t="s">
        <v>4</v>
      </c>
      <c r="F29" s="54"/>
      <c r="G29" s="310"/>
      <c r="H29" s="311"/>
      <c r="I29" s="312"/>
      <c r="J29" s="53"/>
      <c r="K29" s="52"/>
      <c r="L29" s="52"/>
      <c r="M29" s="51"/>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V30" s="49"/>
    </row>
    <row r="31" spans="1:22" ht="13.8" thickBot="1">
      <c r="A31" s="299"/>
      <c r="B31" s="68"/>
      <c r="C31" s="68"/>
      <c r="D31" s="67"/>
      <c r="E31" s="66"/>
      <c r="F31" s="65"/>
      <c r="G31" s="303"/>
      <c r="H31" s="304"/>
      <c r="I31" s="305"/>
      <c r="J31" s="64"/>
      <c r="K31" s="63"/>
      <c r="L31" s="60"/>
      <c r="M31" s="62"/>
      <c r="N31" s="2"/>
      <c r="V31" s="49"/>
    </row>
    <row r="32" spans="1:22" ht="21" thickBot="1">
      <c r="A32" s="299"/>
      <c r="B32" s="90" t="s">
        <v>337</v>
      </c>
      <c r="C32" s="90" t="s">
        <v>339</v>
      </c>
      <c r="D32" s="90" t="s">
        <v>23</v>
      </c>
      <c r="E32" s="306" t="s">
        <v>341</v>
      </c>
      <c r="F32" s="306"/>
      <c r="G32" s="307"/>
      <c r="H32" s="308"/>
      <c r="I32" s="309"/>
      <c r="J32" s="61"/>
      <c r="K32" s="60"/>
      <c r="L32" s="59"/>
      <c r="M32" s="58"/>
      <c r="N32" s="2"/>
      <c r="V32" s="49"/>
    </row>
    <row r="33" spans="1:22" ht="13.8" thickBot="1">
      <c r="A33" s="300"/>
      <c r="B33" s="57"/>
      <c r="C33" s="57"/>
      <c r="D33" s="56"/>
      <c r="E33" s="55" t="s">
        <v>4</v>
      </c>
      <c r="F33" s="54"/>
      <c r="G33" s="310"/>
      <c r="H33" s="311"/>
      <c r="I33" s="312"/>
      <c r="J33" s="53"/>
      <c r="K33" s="52"/>
      <c r="L33" s="52"/>
      <c r="M33" s="51"/>
      <c r="N33" s="2"/>
      <c r="V33" s="49"/>
    </row>
    <row r="34" spans="1:22" ht="24" customHeight="1" thickBot="1">
      <c r="A34" s="299">
        <f>A30+1</f>
        <v>5</v>
      </c>
      <c r="B34" s="89" t="s">
        <v>336</v>
      </c>
      <c r="C34" s="89" t="s">
        <v>338</v>
      </c>
      <c r="D34" s="89" t="s">
        <v>24</v>
      </c>
      <c r="E34" s="301" t="s">
        <v>340</v>
      </c>
      <c r="F34" s="301"/>
      <c r="G34" s="301" t="s">
        <v>332</v>
      </c>
      <c r="H34" s="302"/>
      <c r="I34" s="92"/>
      <c r="J34" s="70"/>
      <c r="K34" s="70"/>
      <c r="L34" s="70"/>
      <c r="M34" s="69"/>
      <c r="N34" s="2"/>
      <c r="V34" s="49"/>
    </row>
    <row r="35" spans="1:22" ht="13.8" thickBot="1">
      <c r="A35" s="299"/>
      <c r="B35" s="68"/>
      <c r="C35" s="68"/>
      <c r="D35" s="67"/>
      <c r="E35" s="66"/>
      <c r="F35" s="65"/>
      <c r="G35" s="303"/>
      <c r="H35" s="304"/>
      <c r="I35" s="305"/>
      <c r="J35" s="64"/>
      <c r="K35" s="63"/>
      <c r="L35" s="60"/>
      <c r="M35" s="62"/>
      <c r="N35" s="2"/>
      <c r="V35" s="49"/>
    </row>
    <row r="36" spans="1:22" ht="21" thickBot="1">
      <c r="A36" s="299"/>
      <c r="B36" s="90" t="s">
        <v>337</v>
      </c>
      <c r="C36" s="90" t="s">
        <v>339</v>
      </c>
      <c r="D36" s="90" t="s">
        <v>23</v>
      </c>
      <c r="E36" s="306" t="s">
        <v>341</v>
      </c>
      <c r="F36" s="306"/>
      <c r="G36" s="307"/>
      <c r="H36" s="308"/>
      <c r="I36" s="309"/>
      <c r="J36" s="61"/>
      <c r="K36" s="60"/>
      <c r="L36" s="59"/>
      <c r="M36" s="58"/>
      <c r="N36" s="2"/>
      <c r="V36" s="49"/>
    </row>
    <row r="37" spans="1:22" ht="13.8" thickBot="1">
      <c r="A37" s="300"/>
      <c r="B37" s="57"/>
      <c r="C37" s="57"/>
      <c r="D37" s="56"/>
      <c r="E37" s="55" t="s">
        <v>4</v>
      </c>
      <c r="F37" s="54"/>
      <c r="G37" s="310"/>
      <c r="H37" s="311"/>
      <c r="I37" s="312"/>
      <c r="J37" s="53"/>
      <c r="K37" s="52"/>
      <c r="L37" s="52"/>
      <c r="M37" s="51"/>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V38" s="49"/>
    </row>
    <row r="39" spans="1:22" ht="13.8" thickBot="1">
      <c r="A39" s="299"/>
      <c r="B39" s="68"/>
      <c r="C39" s="68"/>
      <c r="D39" s="67"/>
      <c r="E39" s="66"/>
      <c r="F39" s="65"/>
      <c r="G39" s="303"/>
      <c r="H39" s="304"/>
      <c r="I39" s="305"/>
      <c r="J39" s="64"/>
      <c r="K39" s="63"/>
      <c r="L39" s="60"/>
      <c r="M39" s="62"/>
      <c r="N39" s="2"/>
      <c r="V39" s="49"/>
    </row>
    <row r="40" spans="1:22" ht="21" thickBot="1">
      <c r="A40" s="299"/>
      <c r="B40" s="90" t="s">
        <v>337</v>
      </c>
      <c r="C40" s="90" t="s">
        <v>339</v>
      </c>
      <c r="D40" s="90" t="s">
        <v>23</v>
      </c>
      <c r="E40" s="306" t="s">
        <v>341</v>
      </c>
      <c r="F40" s="306"/>
      <c r="G40" s="307"/>
      <c r="H40" s="308"/>
      <c r="I40" s="309"/>
      <c r="J40" s="61"/>
      <c r="K40" s="60"/>
      <c r="L40" s="59"/>
      <c r="M40" s="58"/>
      <c r="N40" s="2"/>
      <c r="V40" s="49"/>
    </row>
    <row r="41" spans="1:22" ht="13.8" thickBot="1">
      <c r="A41" s="300"/>
      <c r="B41" s="57"/>
      <c r="C41" s="57"/>
      <c r="D41" s="56"/>
      <c r="E41" s="55" t="s">
        <v>4</v>
      </c>
      <c r="F41" s="54"/>
      <c r="G41" s="310"/>
      <c r="H41" s="311"/>
      <c r="I41" s="312"/>
      <c r="J41" s="53"/>
      <c r="K41" s="52"/>
      <c r="L41" s="52"/>
      <c r="M41" s="51"/>
      <c r="N41" s="2"/>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V42" s="49"/>
    </row>
    <row r="43" spans="1:22" ht="13.8" thickBot="1">
      <c r="A43" s="299"/>
      <c r="B43" s="68"/>
      <c r="C43" s="68"/>
      <c r="D43" s="67"/>
      <c r="E43" s="66"/>
      <c r="F43" s="65"/>
      <c r="G43" s="303"/>
      <c r="H43" s="304"/>
      <c r="I43" s="305"/>
      <c r="J43" s="64"/>
      <c r="K43" s="63"/>
      <c r="L43" s="60"/>
      <c r="M43" s="62"/>
      <c r="N43" s="2"/>
      <c r="V43" s="49"/>
    </row>
    <row r="44" spans="1:22" ht="21" thickBot="1">
      <c r="A44" s="299"/>
      <c r="B44" s="90" t="s">
        <v>337</v>
      </c>
      <c r="C44" s="90" t="s">
        <v>339</v>
      </c>
      <c r="D44" s="90" t="s">
        <v>23</v>
      </c>
      <c r="E44" s="306" t="s">
        <v>341</v>
      </c>
      <c r="F44" s="306"/>
      <c r="G44" s="307"/>
      <c r="H44" s="308"/>
      <c r="I44" s="309"/>
      <c r="J44" s="61"/>
      <c r="K44" s="60"/>
      <c r="L44" s="59"/>
      <c r="M44" s="58"/>
      <c r="N44" s="2"/>
      <c r="V44" s="49"/>
    </row>
    <row r="45" spans="1:22" ht="13.8" thickBot="1">
      <c r="A45" s="300"/>
      <c r="B45" s="57"/>
      <c r="C45" s="57"/>
      <c r="D45" s="56"/>
      <c r="E45" s="55" t="s">
        <v>4</v>
      </c>
      <c r="F45" s="54"/>
      <c r="G45" s="310"/>
      <c r="H45" s="311"/>
      <c r="I45" s="312"/>
      <c r="J45" s="53"/>
      <c r="K45" s="52"/>
      <c r="L45" s="52"/>
      <c r="M45" s="51"/>
      <c r="N45" s="2"/>
      <c r="V45" s="49"/>
    </row>
    <row r="46" spans="1:22" ht="24" customHeight="1" thickBot="1">
      <c r="A46" s="299">
        <f>A42+1</f>
        <v>8</v>
      </c>
      <c r="B46" s="89" t="s">
        <v>336</v>
      </c>
      <c r="C46" s="89" t="s">
        <v>338</v>
      </c>
      <c r="D46" s="89" t="s">
        <v>24</v>
      </c>
      <c r="E46" s="301" t="s">
        <v>340</v>
      </c>
      <c r="F46" s="301"/>
      <c r="G46" s="301" t="s">
        <v>332</v>
      </c>
      <c r="H46" s="302"/>
      <c r="I46" s="92"/>
      <c r="J46" s="70"/>
      <c r="K46" s="70"/>
      <c r="L46" s="70"/>
      <c r="M46" s="69"/>
      <c r="N46" s="2"/>
      <c r="V46" s="49"/>
    </row>
    <row r="47" spans="1:22" ht="13.8" thickBot="1">
      <c r="A47" s="299"/>
      <c r="B47" s="68"/>
      <c r="C47" s="68"/>
      <c r="D47" s="67"/>
      <c r="E47" s="66"/>
      <c r="F47" s="65"/>
      <c r="G47" s="303"/>
      <c r="H47" s="304"/>
      <c r="I47" s="305"/>
      <c r="J47" s="64"/>
      <c r="K47" s="63"/>
      <c r="L47" s="60"/>
      <c r="M47" s="62"/>
      <c r="N47" s="2"/>
      <c r="V47" s="49"/>
    </row>
    <row r="48" spans="1:22" ht="21" thickBot="1">
      <c r="A48" s="299"/>
      <c r="B48" s="90" t="s">
        <v>337</v>
      </c>
      <c r="C48" s="90" t="s">
        <v>339</v>
      </c>
      <c r="D48" s="90" t="s">
        <v>23</v>
      </c>
      <c r="E48" s="306" t="s">
        <v>341</v>
      </c>
      <c r="F48" s="306"/>
      <c r="G48" s="307"/>
      <c r="H48" s="308"/>
      <c r="I48" s="309"/>
      <c r="J48" s="61"/>
      <c r="K48" s="60"/>
      <c r="L48" s="59"/>
      <c r="M48" s="58"/>
      <c r="N48" s="2"/>
      <c r="V48" s="49"/>
    </row>
    <row r="49" spans="1:22" ht="13.8" thickBot="1">
      <c r="A49" s="300"/>
      <c r="B49" s="57"/>
      <c r="C49" s="57"/>
      <c r="D49" s="56"/>
      <c r="E49" s="55" t="s">
        <v>4</v>
      </c>
      <c r="F49" s="54"/>
      <c r="G49" s="310"/>
      <c r="H49" s="311"/>
      <c r="I49" s="312"/>
      <c r="J49" s="53"/>
      <c r="K49" s="52"/>
      <c r="L49" s="52"/>
      <c r="M49" s="51"/>
      <c r="N49" s="2"/>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V50" s="49"/>
    </row>
    <row r="51" spans="1:22" ht="13.8" thickBot="1">
      <c r="A51" s="299"/>
      <c r="B51" s="68"/>
      <c r="C51" s="68"/>
      <c r="D51" s="67"/>
      <c r="E51" s="66"/>
      <c r="F51" s="65"/>
      <c r="G51" s="303"/>
      <c r="H51" s="304"/>
      <c r="I51" s="305"/>
      <c r="J51" s="64"/>
      <c r="K51" s="63"/>
      <c r="L51" s="60"/>
      <c r="M51" s="62"/>
      <c r="N51" s="2"/>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ht="13.8" thickBot="1">
      <c r="A53" s="300"/>
      <c r="B53" s="57"/>
      <c r="C53" s="57"/>
      <c r="D53" s="56"/>
      <c r="E53" s="55" t="s">
        <v>4</v>
      </c>
      <c r="F53" s="54"/>
      <c r="G53" s="310"/>
      <c r="H53" s="311"/>
      <c r="I53" s="312"/>
      <c r="J53" s="53"/>
      <c r="K53" s="52"/>
      <c r="L53" s="52"/>
      <c r="M53" s="51"/>
      <c r="N53" s="2"/>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V54" s="49"/>
    </row>
    <row r="55" spans="1:22" ht="13.8" thickBot="1">
      <c r="A55" s="299"/>
      <c r="B55" s="68"/>
      <c r="C55" s="68"/>
      <c r="D55" s="67"/>
      <c r="E55" s="66"/>
      <c r="F55" s="65"/>
      <c r="G55" s="303"/>
      <c r="H55" s="304"/>
      <c r="I55" s="305"/>
      <c r="J55" s="64"/>
      <c r="K55" s="63"/>
      <c r="L55" s="60"/>
      <c r="M55" s="62"/>
      <c r="N55" s="2"/>
      <c r="P55" s="1"/>
      <c r="V55" s="49"/>
    </row>
    <row r="56" spans="1:22" ht="21" thickBot="1">
      <c r="A56" s="299"/>
      <c r="B56" s="90" t="s">
        <v>337</v>
      </c>
      <c r="C56" s="90" t="s">
        <v>339</v>
      </c>
      <c r="D56" s="90" t="s">
        <v>23</v>
      </c>
      <c r="E56" s="306" t="s">
        <v>341</v>
      </c>
      <c r="F56" s="306"/>
      <c r="G56" s="307"/>
      <c r="H56" s="308"/>
      <c r="I56" s="309"/>
      <c r="J56" s="61"/>
      <c r="K56" s="60"/>
      <c r="L56" s="59"/>
      <c r="M56" s="58"/>
      <c r="N56" s="2"/>
      <c r="V56" s="49"/>
    </row>
    <row r="57" spans="1:22" s="1" customFormat="1" ht="13.8" thickBot="1">
      <c r="A57" s="300"/>
      <c r="B57" s="57"/>
      <c r="C57" s="57"/>
      <c r="D57" s="56"/>
      <c r="E57" s="55" t="s">
        <v>4</v>
      </c>
      <c r="F57" s="54"/>
      <c r="G57" s="310"/>
      <c r="H57" s="311"/>
      <c r="I57" s="312"/>
      <c r="J57" s="53"/>
      <c r="K57" s="52"/>
      <c r="L57" s="52"/>
      <c r="M57" s="51"/>
      <c r="N57" s="3"/>
      <c r="P57"/>
      <c r="Q57"/>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13.8" thickBot="1">
      <c r="A59" s="299"/>
      <c r="B59" s="68"/>
      <c r="C59" s="68"/>
      <c r="D59" s="67"/>
      <c r="E59" s="66"/>
      <c r="F59" s="65"/>
      <c r="G59" s="303"/>
      <c r="H59" s="304"/>
      <c r="I59" s="305"/>
      <c r="J59" s="64"/>
      <c r="K59" s="63"/>
      <c r="L59" s="60"/>
      <c r="M59" s="62"/>
      <c r="N59" s="2"/>
      <c r="V59" s="49"/>
    </row>
    <row r="60" spans="1:22" ht="21" thickBot="1">
      <c r="A60" s="299"/>
      <c r="B60" s="90" t="s">
        <v>337</v>
      </c>
      <c r="C60" s="90" t="s">
        <v>339</v>
      </c>
      <c r="D60" s="90" t="s">
        <v>23</v>
      </c>
      <c r="E60" s="306" t="s">
        <v>341</v>
      </c>
      <c r="F60" s="306"/>
      <c r="G60" s="307"/>
      <c r="H60" s="308"/>
      <c r="I60" s="309"/>
      <c r="J60" s="61"/>
      <c r="K60" s="60"/>
      <c r="L60" s="59"/>
      <c r="M60" s="58"/>
      <c r="N60" s="2"/>
      <c r="V60" s="49"/>
    </row>
    <row r="61" spans="1:22" ht="13.8" thickBot="1">
      <c r="A61" s="300"/>
      <c r="B61" s="57"/>
      <c r="C61" s="57"/>
      <c r="D61" s="56"/>
      <c r="E61" s="55" t="s">
        <v>4</v>
      </c>
      <c r="F61" s="54"/>
      <c r="G61" s="310"/>
      <c r="H61" s="311"/>
      <c r="I61" s="312"/>
      <c r="J61" s="53"/>
      <c r="K61" s="52"/>
      <c r="L61" s="52"/>
      <c r="M61" s="51"/>
      <c r="N61" s="2"/>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V62" s="49"/>
    </row>
    <row r="63" spans="1:22" ht="13.8" thickBot="1">
      <c r="A63" s="299"/>
      <c r="B63" s="68"/>
      <c r="C63" s="68"/>
      <c r="D63" s="67"/>
      <c r="E63" s="66"/>
      <c r="F63" s="65"/>
      <c r="G63" s="303"/>
      <c r="H63" s="304"/>
      <c r="I63" s="305"/>
      <c r="J63" s="64"/>
      <c r="K63" s="63"/>
      <c r="L63" s="60"/>
      <c r="M63" s="62"/>
      <c r="N63" s="2"/>
      <c r="V63" s="49"/>
    </row>
    <row r="64" spans="1:22" ht="21" thickBot="1">
      <c r="A64" s="299"/>
      <c r="B64" s="90" t="s">
        <v>337</v>
      </c>
      <c r="C64" s="90" t="s">
        <v>339</v>
      </c>
      <c r="D64" s="90" t="s">
        <v>23</v>
      </c>
      <c r="E64" s="306" t="s">
        <v>341</v>
      </c>
      <c r="F64" s="306"/>
      <c r="G64" s="307"/>
      <c r="H64" s="308"/>
      <c r="I64" s="309"/>
      <c r="J64" s="61"/>
      <c r="K64" s="60"/>
      <c r="L64" s="59"/>
      <c r="M64" s="58"/>
      <c r="N64" s="2"/>
      <c r="V64" s="49"/>
    </row>
    <row r="65" spans="1:22" ht="13.8" thickBot="1">
      <c r="A65" s="300"/>
      <c r="B65" s="57"/>
      <c r="C65" s="57"/>
      <c r="D65" s="56"/>
      <c r="E65" s="55" t="s">
        <v>4</v>
      </c>
      <c r="F65" s="54"/>
      <c r="G65" s="310"/>
      <c r="H65" s="311"/>
      <c r="I65" s="312"/>
      <c r="J65" s="53"/>
      <c r="K65" s="52"/>
      <c r="L65" s="52"/>
      <c r="M65" s="51"/>
      <c r="N65" s="2"/>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V66" s="49"/>
    </row>
    <row r="67" spans="1:22" ht="13.8" thickBot="1">
      <c r="A67" s="299"/>
      <c r="B67" s="68"/>
      <c r="C67" s="68"/>
      <c r="D67" s="67"/>
      <c r="E67" s="66"/>
      <c r="F67" s="65"/>
      <c r="G67" s="303"/>
      <c r="H67" s="304"/>
      <c r="I67" s="305"/>
      <c r="J67" s="64"/>
      <c r="K67" s="63"/>
      <c r="L67" s="60"/>
      <c r="M67" s="62"/>
      <c r="N67" s="2"/>
      <c r="V67" s="49"/>
    </row>
    <row r="68" spans="1:22" ht="21" thickBot="1">
      <c r="A68" s="299"/>
      <c r="B68" s="90" t="s">
        <v>337</v>
      </c>
      <c r="C68" s="90" t="s">
        <v>339</v>
      </c>
      <c r="D68" s="90" t="s">
        <v>23</v>
      </c>
      <c r="E68" s="306" t="s">
        <v>341</v>
      </c>
      <c r="F68" s="306"/>
      <c r="G68" s="307"/>
      <c r="H68" s="308"/>
      <c r="I68" s="309"/>
      <c r="J68" s="61"/>
      <c r="K68" s="60"/>
      <c r="L68" s="59"/>
      <c r="M68" s="58"/>
      <c r="N68" s="2"/>
      <c r="V68" s="49"/>
    </row>
    <row r="69" spans="1:22" ht="13.8" thickBot="1">
      <c r="A69" s="300"/>
      <c r="B69" s="57"/>
      <c r="C69" s="57"/>
      <c r="D69" s="56"/>
      <c r="E69" s="55" t="s">
        <v>4</v>
      </c>
      <c r="F69" s="54"/>
      <c r="G69" s="310"/>
      <c r="H69" s="311"/>
      <c r="I69" s="312"/>
      <c r="J69" s="53"/>
      <c r="K69" s="52"/>
      <c r="L69" s="52"/>
      <c r="M69" s="51"/>
      <c r="N69" s="2"/>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V70" s="49"/>
    </row>
    <row r="71" spans="1:22" ht="13.8" thickBot="1">
      <c r="A71" s="299"/>
      <c r="B71" s="68"/>
      <c r="C71" s="68"/>
      <c r="D71" s="67"/>
      <c r="E71" s="66"/>
      <c r="F71" s="65"/>
      <c r="G71" s="303"/>
      <c r="H71" s="304"/>
      <c r="I71" s="305"/>
      <c r="J71" s="64"/>
      <c r="K71" s="63"/>
      <c r="L71" s="60"/>
      <c r="M71" s="62"/>
      <c r="N71" s="2"/>
      <c r="V71" s="50"/>
    </row>
    <row r="72" spans="1:22" ht="21" thickBot="1">
      <c r="A72" s="299"/>
      <c r="B72" s="90" t="s">
        <v>337</v>
      </c>
      <c r="C72" s="90" t="s">
        <v>339</v>
      </c>
      <c r="D72" s="90" t="s">
        <v>23</v>
      </c>
      <c r="E72" s="306" t="s">
        <v>341</v>
      </c>
      <c r="F72" s="306"/>
      <c r="G72" s="307"/>
      <c r="H72" s="308"/>
      <c r="I72" s="309"/>
      <c r="J72" s="61"/>
      <c r="K72" s="60"/>
      <c r="L72" s="59"/>
      <c r="M72" s="58"/>
      <c r="N72" s="2"/>
      <c r="V72" s="49"/>
    </row>
    <row r="73" spans="1:22" ht="13.8" thickBot="1">
      <c r="A73" s="300"/>
      <c r="B73" s="57"/>
      <c r="C73" s="57"/>
      <c r="D73" s="56"/>
      <c r="E73" s="55" t="s">
        <v>4</v>
      </c>
      <c r="F73" s="54"/>
      <c r="G73" s="310"/>
      <c r="H73" s="311"/>
      <c r="I73" s="312"/>
      <c r="J73" s="53"/>
      <c r="K73" s="52"/>
      <c r="L73" s="52"/>
      <c r="M73" s="51"/>
      <c r="N73" s="2"/>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V74" s="49"/>
    </row>
    <row r="75" spans="1:22" ht="13.8" thickBot="1">
      <c r="A75" s="299"/>
      <c r="B75" s="68"/>
      <c r="C75" s="68"/>
      <c r="D75" s="67"/>
      <c r="E75" s="66"/>
      <c r="F75" s="65"/>
      <c r="G75" s="303"/>
      <c r="H75" s="304"/>
      <c r="I75" s="305"/>
      <c r="J75" s="64"/>
      <c r="K75" s="63"/>
      <c r="L75" s="60"/>
      <c r="M75" s="62"/>
      <c r="N75" s="2"/>
      <c r="V75" s="49"/>
    </row>
    <row r="76" spans="1:22" ht="21" thickBot="1">
      <c r="A76" s="299"/>
      <c r="B76" s="90" t="s">
        <v>337</v>
      </c>
      <c r="C76" s="90" t="s">
        <v>339</v>
      </c>
      <c r="D76" s="90" t="s">
        <v>23</v>
      </c>
      <c r="E76" s="306" t="s">
        <v>341</v>
      </c>
      <c r="F76" s="306"/>
      <c r="G76" s="307"/>
      <c r="H76" s="308"/>
      <c r="I76" s="309"/>
      <c r="J76" s="61"/>
      <c r="K76" s="60"/>
      <c r="L76" s="59"/>
      <c r="M76" s="58"/>
      <c r="N76" s="2"/>
      <c r="V76" s="49"/>
    </row>
    <row r="77" spans="1:22" ht="13.8" thickBot="1">
      <c r="A77" s="300"/>
      <c r="B77" s="57"/>
      <c r="C77" s="57"/>
      <c r="D77" s="56"/>
      <c r="E77" s="55" t="s">
        <v>4</v>
      </c>
      <c r="F77" s="54"/>
      <c r="G77" s="310"/>
      <c r="H77" s="311"/>
      <c r="I77" s="312"/>
      <c r="J77" s="53"/>
      <c r="K77" s="52"/>
      <c r="L77" s="52"/>
      <c r="M77" s="51"/>
      <c r="N77" s="2"/>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V78" s="49"/>
    </row>
    <row r="79" spans="1:22" ht="13.8" thickBot="1">
      <c r="A79" s="299"/>
      <c r="B79" s="68"/>
      <c r="C79" s="68"/>
      <c r="D79" s="67"/>
      <c r="E79" s="66"/>
      <c r="F79" s="65"/>
      <c r="G79" s="303"/>
      <c r="H79" s="304"/>
      <c r="I79" s="305"/>
      <c r="J79" s="64"/>
      <c r="K79" s="63"/>
      <c r="L79" s="60"/>
      <c r="M79" s="62"/>
      <c r="N79" s="2"/>
      <c r="V79" s="49"/>
    </row>
    <row r="80" spans="1:22" ht="21" thickBot="1">
      <c r="A80" s="299"/>
      <c r="B80" s="90" t="s">
        <v>337</v>
      </c>
      <c r="C80" s="90" t="s">
        <v>339</v>
      </c>
      <c r="D80" s="90" t="s">
        <v>23</v>
      </c>
      <c r="E80" s="306" t="s">
        <v>341</v>
      </c>
      <c r="F80" s="306"/>
      <c r="G80" s="307"/>
      <c r="H80" s="308"/>
      <c r="I80" s="309"/>
      <c r="J80" s="61"/>
      <c r="K80" s="60"/>
      <c r="L80" s="59"/>
      <c r="M80" s="58"/>
      <c r="N80" s="2"/>
      <c r="V80" s="49"/>
    </row>
    <row r="81" spans="1:22" ht="13.8" thickBot="1">
      <c r="A81" s="300"/>
      <c r="B81" s="57"/>
      <c r="C81" s="57"/>
      <c r="D81" s="56"/>
      <c r="E81" s="55" t="s">
        <v>4</v>
      </c>
      <c r="F81" s="54"/>
      <c r="G81" s="310"/>
      <c r="H81" s="311"/>
      <c r="I81" s="312"/>
      <c r="J81" s="53"/>
      <c r="K81" s="52"/>
      <c r="L81" s="52"/>
      <c r="M81" s="51"/>
      <c r="N81" s="2"/>
      <c r="V81" s="49"/>
    </row>
    <row r="82" spans="1:22" ht="24" customHeight="1" thickBot="1">
      <c r="A82" s="299">
        <f>A78+1</f>
        <v>17</v>
      </c>
      <c r="B82" s="89" t="s">
        <v>336</v>
      </c>
      <c r="C82" s="89" t="s">
        <v>338</v>
      </c>
      <c r="D82" s="89" t="s">
        <v>24</v>
      </c>
      <c r="E82" s="301" t="s">
        <v>340</v>
      </c>
      <c r="F82" s="301"/>
      <c r="G82" s="301" t="s">
        <v>332</v>
      </c>
      <c r="H82" s="302"/>
      <c r="I82" s="92"/>
      <c r="J82" s="70"/>
      <c r="K82" s="70"/>
      <c r="L82" s="70"/>
      <c r="M82" s="69"/>
      <c r="N82" s="2"/>
      <c r="V82" s="49"/>
    </row>
    <row r="83" spans="1:22" ht="13.8" thickBot="1">
      <c r="A83" s="299"/>
      <c r="B83" s="68"/>
      <c r="C83" s="68"/>
      <c r="D83" s="67"/>
      <c r="E83" s="66"/>
      <c r="F83" s="65"/>
      <c r="G83" s="303"/>
      <c r="H83" s="304"/>
      <c r="I83" s="305"/>
      <c r="J83" s="64"/>
      <c r="K83" s="63"/>
      <c r="L83" s="60"/>
      <c r="M83" s="62"/>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13.8" thickBot="1">
      <c r="A85" s="300"/>
      <c r="B85" s="57"/>
      <c r="C85" s="57"/>
      <c r="D85" s="56"/>
      <c r="E85" s="55" t="s">
        <v>4</v>
      </c>
      <c r="F85" s="54"/>
      <c r="G85" s="310"/>
      <c r="H85" s="311"/>
      <c r="I85" s="312"/>
      <c r="J85" s="53"/>
      <c r="K85" s="52"/>
      <c r="L85" s="52"/>
      <c r="M85" s="51"/>
      <c r="N85" s="2"/>
      <c r="V85" s="49"/>
    </row>
    <row r="86" spans="1:22" ht="24" customHeight="1" thickBot="1">
      <c r="A86" s="299">
        <f>A82+1</f>
        <v>18</v>
      </c>
      <c r="B86" s="89" t="s">
        <v>336</v>
      </c>
      <c r="C86" s="89" t="s">
        <v>338</v>
      </c>
      <c r="D86" s="89" t="s">
        <v>24</v>
      </c>
      <c r="E86" s="301" t="s">
        <v>340</v>
      </c>
      <c r="F86" s="301"/>
      <c r="G86" s="301" t="s">
        <v>332</v>
      </c>
      <c r="H86" s="302"/>
      <c r="I86" s="92"/>
      <c r="J86" s="70"/>
      <c r="K86" s="70"/>
      <c r="L86" s="70"/>
      <c r="M86" s="69"/>
      <c r="N86" s="2"/>
      <c r="V86" s="49"/>
    </row>
    <row r="87" spans="1:22" ht="13.8" thickBot="1">
      <c r="A87" s="299"/>
      <c r="B87" s="68"/>
      <c r="C87" s="68"/>
      <c r="D87" s="67"/>
      <c r="E87" s="66"/>
      <c r="F87" s="65"/>
      <c r="G87" s="303"/>
      <c r="H87" s="304"/>
      <c r="I87" s="305"/>
      <c r="J87" s="64"/>
      <c r="K87" s="63"/>
      <c r="L87" s="60"/>
      <c r="M87" s="62"/>
      <c r="N87" s="2"/>
      <c r="V87" s="49"/>
    </row>
    <row r="88" spans="1:22" ht="21" thickBot="1">
      <c r="A88" s="299"/>
      <c r="B88" s="90" t="s">
        <v>337</v>
      </c>
      <c r="C88" s="90" t="s">
        <v>339</v>
      </c>
      <c r="D88" s="90" t="s">
        <v>23</v>
      </c>
      <c r="E88" s="306" t="s">
        <v>341</v>
      </c>
      <c r="F88" s="306"/>
      <c r="G88" s="307"/>
      <c r="H88" s="308"/>
      <c r="I88" s="309"/>
      <c r="J88" s="61"/>
      <c r="K88" s="60"/>
      <c r="L88" s="59"/>
      <c r="M88" s="58"/>
      <c r="N88" s="2"/>
      <c r="V88" s="49"/>
    </row>
    <row r="89" spans="1:22" ht="13.8" thickBot="1">
      <c r="A89" s="300"/>
      <c r="B89" s="57"/>
      <c r="C89" s="57"/>
      <c r="D89" s="56"/>
      <c r="E89" s="55" t="s">
        <v>4</v>
      </c>
      <c r="F89" s="54"/>
      <c r="G89" s="310"/>
      <c r="H89" s="311"/>
      <c r="I89" s="312"/>
      <c r="J89" s="53"/>
      <c r="K89" s="52"/>
      <c r="L89" s="52"/>
      <c r="M89" s="51"/>
      <c r="N89" s="2"/>
      <c r="V89" s="49"/>
    </row>
    <row r="90" spans="1:22" ht="24" customHeight="1" thickBot="1">
      <c r="A90" s="299">
        <f>A86+1</f>
        <v>19</v>
      </c>
      <c r="B90" s="89" t="s">
        <v>336</v>
      </c>
      <c r="C90" s="89" t="s">
        <v>338</v>
      </c>
      <c r="D90" s="89" t="s">
        <v>24</v>
      </c>
      <c r="E90" s="301" t="s">
        <v>340</v>
      </c>
      <c r="F90" s="301"/>
      <c r="G90" s="301" t="s">
        <v>332</v>
      </c>
      <c r="H90" s="302"/>
      <c r="I90" s="92"/>
      <c r="J90" s="70"/>
      <c r="K90" s="70"/>
      <c r="L90" s="70"/>
      <c r="M90" s="69"/>
      <c r="N90" s="2"/>
      <c r="V90" s="49"/>
    </row>
    <row r="91" spans="1:22" ht="13.8" thickBot="1">
      <c r="A91" s="299"/>
      <c r="B91" s="68"/>
      <c r="C91" s="68"/>
      <c r="D91" s="67"/>
      <c r="E91" s="66"/>
      <c r="F91" s="65"/>
      <c r="G91" s="303"/>
      <c r="H91" s="304"/>
      <c r="I91" s="305"/>
      <c r="J91" s="64"/>
      <c r="K91" s="63"/>
      <c r="L91" s="60"/>
      <c r="M91" s="62"/>
      <c r="N91" s="2"/>
      <c r="V91" s="49"/>
    </row>
    <row r="92" spans="1:22" ht="21" thickBot="1">
      <c r="A92" s="299"/>
      <c r="B92" s="90" t="s">
        <v>337</v>
      </c>
      <c r="C92" s="90" t="s">
        <v>339</v>
      </c>
      <c r="D92" s="90" t="s">
        <v>23</v>
      </c>
      <c r="E92" s="306" t="s">
        <v>341</v>
      </c>
      <c r="F92" s="306"/>
      <c r="G92" s="307"/>
      <c r="H92" s="308"/>
      <c r="I92" s="309"/>
      <c r="J92" s="61"/>
      <c r="K92" s="60"/>
      <c r="L92" s="59"/>
      <c r="M92" s="58"/>
      <c r="N92" s="2"/>
      <c r="V92" s="49"/>
    </row>
    <row r="93" spans="1:22" ht="13.8" thickBot="1">
      <c r="A93" s="300"/>
      <c r="B93" s="57"/>
      <c r="C93" s="57"/>
      <c r="D93" s="56"/>
      <c r="E93" s="55" t="s">
        <v>4</v>
      </c>
      <c r="F93" s="54"/>
      <c r="G93" s="310"/>
      <c r="H93" s="311"/>
      <c r="I93" s="312"/>
      <c r="J93" s="53"/>
      <c r="K93" s="52"/>
      <c r="L93" s="52"/>
      <c r="M93" s="51"/>
      <c r="N93" s="2"/>
      <c r="V93" s="49"/>
    </row>
    <row r="94" spans="1:22" ht="24" customHeight="1" thickBot="1">
      <c r="A94" s="299">
        <f>A90+1</f>
        <v>20</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f>A94+1</f>
        <v>21</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f>A98+1</f>
        <v>22</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f>A102+1</f>
        <v>23</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f>A106+1</f>
        <v>24</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f>A110+1</f>
        <v>25</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f>A114+1</f>
        <v>26</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f>A118+1</f>
        <v>27</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f>A122+1</f>
        <v>28</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f>A126+1</f>
        <v>29</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f>A130+1</f>
        <v>30</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f>A134+1</f>
        <v>31</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f>A138+1</f>
        <v>32</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f>A142+1</f>
        <v>33</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f>A146+1</f>
        <v>34</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f>A150+1</f>
        <v>35</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f>A154+1</f>
        <v>36</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f>A158+1</f>
        <v>37</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f>A162+1</f>
        <v>38</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39</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40</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41</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42</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43</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44</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45</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46</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47</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48</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49</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50</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51</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52</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53</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54</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55</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56</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57</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58</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59</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60</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61</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62</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63</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64</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65</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66</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67</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68</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69</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70</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71</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72</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73</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74</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f>A310+1</f>
        <v>75</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f>A314+1</f>
        <v>76</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f>A318+1</f>
        <v>77</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f>A322+1</f>
        <v>78</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f>A326+1</f>
        <v>79</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f>A330+1</f>
        <v>80</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f>A334+1</f>
        <v>81</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f>A338+1</f>
        <v>82</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f>A342+1</f>
        <v>83</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f>A346+1</f>
        <v>84</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f>A350+1</f>
        <v>85</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f>A354+1</f>
        <v>86</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f>A358+1</f>
        <v>87</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f>A362+1</f>
        <v>88</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f>A366+1</f>
        <v>89</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f>A370+1</f>
        <v>90</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f>A374+1</f>
        <v>91</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f>A378+1</f>
        <v>92</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f>A382+1</f>
        <v>93</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f>A386+1</f>
        <v>94</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f>A390+1</f>
        <v>95</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f>A394+1</f>
        <v>96</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f>A398+1</f>
        <v>97</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f>A402+1</f>
        <v>98</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f>A406+1</f>
        <v>99</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f>A410+1</f>
        <v>100</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79C72F4E-28F0-42EF-8E63-AE79CB7C14BF}"/>
  </hyperlinks>
  <pageMargins left="0.7" right="0.7" top="0" bottom="0.25" header="0.3" footer="0.3"/>
  <pageSetup fitToHeight="0" orientation="landscape" blackAndWhite="1" horizontalDpi="1200" verticalDpi="1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15333-D472-486C-B305-B19849BD2D04}">
  <sheetPr>
    <tabColor rgb="FF00B050"/>
    <pageSetUpPr fitToPage="1"/>
  </sheetPr>
  <dimension ref="A1:V425"/>
  <sheetViews>
    <sheetView topLeftCell="A2" zoomScaleNormal="100" workbookViewId="0">
      <selection activeCell="O5" sqref="O5"/>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423" t="s">
        <v>364</v>
      </c>
      <c r="K2" s="424"/>
      <c r="L2" s="424"/>
      <c r="M2" s="424"/>
      <c r="P2" s="386"/>
      <c r="Q2" s="386"/>
      <c r="R2" s="386"/>
      <c r="S2" s="386"/>
    </row>
    <row r="3" spans="1:19" customFormat="1">
      <c r="J3" s="424"/>
      <c r="K3" s="424"/>
      <c r="L3" s="424"/>
      <c r="M3" s="424"/>
      <c r="P3" s="387"/>
      <c r="Q3" s="387"/>
      <c r="R3" s="387"/>
      <c r="S3" s="387"/>
    </row>
    <row r="4" spans="1:19" customFormat="1" ht="13.8" thickBot="1">
      <c r="J4" s="425"/>
      <c r="K4" s="425"/>
      <c r="L4" s="425"/>
      <c r="M4" s="425"/>
      <c r="P4" s="388"/>
      <c r="Q4" s="388"/>
      <c r="R4" s="388"/>
      <c r="S4" s="388"/>
    </row>
    <row r="5" spans="1:19" customFormat="1" ht="30" customHeight="1" thickTop="1" thickBot="1">
      <c r="A5" s="389" t="str">
        <f>CONCATENATE("1353 Travel Report for ",B9,", ",B10," for the reporting period ",IF(G9=0,IF(I9=0,CONCATENATE("[MARK REPORTING PERIOD]"),CONCATENATE(Q423)), CONCATENATE(Q422)))</f>
        <v>1353 Travel Report for Department of Homeland Security, HQ/MGMT for the reporting period OCTOBER 1, 2024- MARCH 31, 2025</v>
      </c>
      <c r="B5" s="390"/>
      <c r="C5" s="390"/>
      <c r="D5" s="390"/>
      <c r="E5" s="390"/>
      <c r="F5" s="390"/>
      <c r="G5" s="390"/>
      <c r="H5" s="390"/>
      <c r="I5" s="390"/>
      <c r="J5" s="390"/>
      <c r="K5" s="390"/>
      <c r="L5" s="390"/>
      <c r="M5" s="390"/>
      <c r="N5" s="9"/>
      <c r="Q5" s="4"/>
    </row>
    <row r="6" spans="1:19" customFormat="1" ht="13.5" customHeight="1" thickTop="1">
      <c r="A6" s="391" t="s">
        <v>9</v>
      </c>
      <c r="B6" s="392" t="s">
        <v>363</v>
      </c>
      <c r="C6" s="393"/>
      <c r="D6" s="393"/>
      <c r="E6" s="393"/>
      <c r="F6" s="393"/>
      <c r="G6" s="393"/>
      <c r="H6" s="393"/>
      <c r="I6" s="393"/>
      <c r="J6" s="394"/>
      <c r="K6" s="73" t="s">
        <v>20</v>
      </c>
      <c r="L6" s="73" t="s">
        <v>10</v>
      </c>
      <c r="M6" s="73" t="s">
        <v>19</v>
      </c>
      <c r="N6" s="8"/>
    </row>
    <row r="7" spans="1:19" customFormat="1" ht="20.25" customHeight="1" thickBot="1">
      <c r="A7" s="391"/>
      <c r="B7" s="395"/>
      <c r="C7" s="396"/>
      <c r="D7" s="396"/>
      <c r="E7" s="396"/>
      <c r="F7" s="396"/>
      <c r="G7" s="396"/>
      <c r="H7" s="396"/>
      <c r="I7" s="396"/>
      <c r="J7" s="397"/>
      <c r="K7" s="38">
        <v>1</v>
      </c>
      <c r="L7" s="39">
        <v>1</v>
      </c>
      <c r="M7" s="40">
        <v>2025</v>
      </c>
      <c r="N7" s="41"/>
    </row>
    <row r="8" spans="1:19" customFormat="1" ht="27.75" customHeight="1" thickTop="1" thickBot="1">
      <c r="A8" s="391"/>
      <c r="B8" s="398" t="s">
        <v>28</v>
      </c>
      <c r="C8" s="399"/>
      <c r="D8" s="399"/>
      <c r="E8" s="399"/>
      <c r="F8" s="399"/>
      <c r="G8" s="400"/>
      <c r="H8" s="400"/>
      <c r="I8" s="400"/>
      <c r="J8" s="400"/>
      <c r="K8" s="400"/>
      <c r="L8" s="399"/>
      <c r="M8" s="399"/>
      <c r="N8" s="401"/>
    </row>
    <row r="9" spans="1:19" customFormat="1" ht="18" customHeight="1" thickTop="1">
      <c r="A9" s="391"/>
      <c r="B9" s="402" t="s">
        <v>141</v>
      </c>
      <c r="C9" s="403"/>
      <c r="D9" s="403"/>
      <c r="E9" s="403"/>
      <c r="F9" s="403"/>
      <c r="G9" s="404" t="s">
        <v>365</v>
      </c>
      <c r="H9" s="369" t="str">
        <f>"REPORTING PERIOD: "&amp;Q422</f>
        <v>REPORTING PERIOD: OCTOBER 1, 2024- MARCH 31, 2025</v>
      </c>
      <c r="I9" s="372"/>
      <c r="J9" s="409" t="str">
        <f>"REPORTING PERIOD: "&amp;Q423</f>
        <v>REPORTING PERIOD: APRIL 1 - SEPTEMBER 30, 2025</v>
      </c>
      <c r="K9" s="412"/>
      <c r="L9" s="415" t="s">
        <v>8</v>
      </c>
      <c r="M9" s="416"/>
      <c r="N9" s="10"/>
      <c r="O9" s="72"/>
    </row>
    <row r="10" spans="1:19" customFormat="1" ht="15.75" customHeight="1">
      <c r="A10" s="391"/>
      <c r="B10" s="419" t="s">
        <v>373</v>
      </c>
      <c r="C10" s="403"/>
      <c r="D10" s="403"/>
      <c r="E10" s="403"/>
      <c r="F10" s="420"/>
      <c r="G10" s="405"/>
      <c r="H10" s="370"/>
      <c r="I10" s="373"/>
      <c r="J10" s="410"/>
      <c r="K10" s="413"/>
      <c r="L10" s="415"/>
      <c r="M10" s="416"/>
      <c r="N10" s="10"/>
      <c r="O10" s="72"/>
    </row>
    <row r="11" spans="1:19" customFormat="1" ht="13.8" thickBot="1">
      <c r="A11" s="391"/>
      <c r="B11" s="36" t="s">
        <v>21</v>
      </c>
      <c r="C11" s="37" t="s">
        <v>493</v>
      </c>
      <c r="D11" s="421" t="s">
        <v>492</v>
      </c>
      <c r="E11" s="421"/>
      <c r="F11" s="422"/>
      <c r="G11" s="406"/>
      <c r="H11" s="371"/>
      <c r="I11" s="374"/>
      <c r="J11" s="411"/>
      <c r="K11" s="414"/>
      <c r="L11" s="417"/>
      <c r="M11" s="418"/>
      <c r="N11" s="11"/>
      <c r="O11" s="72"/>
    </row>
    <row r="12" spans="1:19" customFormat="1" ht="13.8" thickTop="1">
      <c r="A12" s="391"/>
      <c r="B12" s="444" t="s">
        <v>26</v>
      </c>
      <c r="C12" s="382" t="s">
        <v>331</v>
      </c>
      <c r="D12" s="427" t="s">
        <v>22</v>
      </c>
      <c r="E12" s="428" t="s">
        <v>15</v>
      </c>
      <c r="F12" s="429"/>
      <c r="G12" s="366" t="s">
        <v>332</v>
      </c>
      <c r="H12" s="367"/>
      <c r="I12" s="368"/>
      <c r="J12" s="382" t="s">
        <v>333</v>
      </c>
      <c r="K12" s="407" t="s">
        <v>335</v>
      </c>
      <c r="L12" s="378" t="s">
        <v>334</v>
      </c>
      <c r="M12" s="427" t="s">
        <v>7</v>
      </c>
      <c r="N12" s="12"/>
    </row>
    <row r="13" spans="1:19" customFormat="1" ht="34.5" customHeight="1" thickBot="1">
      <c r="A13" s="391"/>
      <c r="B13" s="444"/>
      <c r="C13" s="382"/>
      <c r="D13" s="427"/>
      <c r="E13" s="428"/>
      <c r="F13" s="429"/>
      <c r="G13" s="366"/>
      <c r="H13" s="367"/>
      <c r="I13" s="368"/>
      <c r="J13" s="383"/>
      <c r="K13" s="408"/>
      <c r="L13" s="379"/>
      <c r="M13" s="383"/>
      <c r="N13" s="13"/>
    </row>
    <row r="14" spans="1:19" customFormat="1" ht="21.6" thickTop="1" thickBot="1">
      <c r="A14" s="299" t="s">
        <v>11</v>
      </c>
      <c r="B14" s="89" t="s">
        <v>336</v>
      </c>
      <c r="C14" s="89" t="s">
        <v>338</v>
      </c>
      <c r="D14" s="89" t="s">
        <v>24</v>
      </c>
      <c r="E14" s="301" t="s">
        <v>340</v>
      </c>
      <c r="F14" s="301"/>
      <c r="G14" s="301" t="s">
        <v>332</v>
      </c>
      <c r="H14" s="302"/>
      <c r="I14" s="92"/>
      <c r="J14" s="70"/>
      <c r="K14" s="70"/>
      <c r="L14" s="70"/>
      <c r="M14" s="69"/>
      <c r="N14" s="2"/>
    </row>
    <row r="15" spans="1:19" customFormat="1" ht="21" thickBot="1">
      <c r="A15" s="299"/>
      <c r="B15" s="68" t="s">
        <v>12</v>
      </c>
      <c r="C15" s="68" t="s">
        <v>25</v>
      </c>
      <c r="D15" s="67">
        <v>40766</v>
      </c>
      <c r="E15" s="66"/>
      <c r="F15" s="65" t="s">
        <v>16</v>
      </c>
      <c r="G15" s="303" t="s">
        <v>360</v>
      </c>
      <c r="H15" s="304"/>
      <c r="I15" s="305"/>
      <c r="J15" s="64" t="s">
        <v>6</v>
      </c>
      <c r="K15" s="63"/>
      <c r="L15" s="60" t="s">
        <v>3</v>
      </c>
      <c r="M15" s="62">
        <v>280</v>
      </c>
      <c r="N15" s="2"/>
    </row>
    <row r="16" spans="1:19" customFormat="1" ht="21" thickBot="1">
      <c r="A16" s="299"/>
      <c r="B16" s="90" t="s">
        <v>337</v>
      </c>
      <c r="C16" s="90" t="s">
        <v>339</v>
      </c>
      <c r="D16" s="90" t="s">
        <v>23</v>
      </c>
      <c r="E16" s="306" t="s">
        <v>341</v>
      </c>
      <c r="F16" s="306"/>
      <c r="G16" s="307"/>
      <c r="H16" s="308"/>
      <c r="I16" s="309"/>
      <c r="J16" s="61" t="s">
        <v>18</v>
      </c>
      <c r="K16" s="60" t="s">
        <v>3</v>
      </c>
      <c r="L16" s="59"/>
      <c r="M16" s="58">
        <v>825</v>
      </c>
      <c r="N16" s="12"/>
    </row>
    <row r="17" spans="1:22" ht="13.8" thickBot="1">
      <c r="A17" s="300"/>
      <c r="B17" s="57" t="s">
        <v>13</v>
      </c>
      <c r="C17" s="57" t="s">
        <v>14</v>
      </c>
      <c r="D17" s="56">
        <v>40767</v>
      </c>
      <c r="E17" s="55" t="s">
        <v>4</v>
      </c>
      <c r="F17" s="54" t="s">
        <v>17</v>
      </c>
      <c r="G17" s="310"/>
      <c r="H17" s="311"/>
      <c r="I17" s="312"/>
      <c r="J17" s="53" t="s">
        <v>5</v>
      </c>
      <c r="K17" s="52"/>
      <c r="L17" s="52" t="s">
        <v>3</v>
      </c>
      <c r="M17" s="51">
        <v>120</v>
      </c>
      <c r="N17" s="2"/>
      <c r="V17"/>
    </row>
    <row r="18" spans="1:22" ht="23.25" customHeight="1" thickBot="1">
      <c r="A18" s="299">
        <f>1</f>
        <v>1</v>
      </c>
      <c r="B18" s="89" t="s">
        <v>336</v>
      </c>
      <c r="C18" s="89" t="s">
        <v>338</v>
      </c>
      <c r="D18" s="89" t="s">
        <v>24</v>
      </c>
      <c r="E18" s="301" t="s">
        <v>340</v>
      </c>
      <c r="F18" s="301"/>
      <c r="G18" s="301" t="s">
        <v>332</v>
      </c>
      <c r="H18" s="302"/>
      <c r="I18" s="92"/>
      <c r="J18" s="70" t="s">
        <v>2</v>
      </c>
      <c r="K18" s="70"/>
      <c r="L18" s="70"/>
      <c r="M18" s="69"/>
      <c r="N18" s="2"/>
      <c r="V18" s="47"/>
    </row>
    <row r="19" spans="1:22" ht="31.2" thickBot="1">
      <c r="A19" s="299"/>
      <c r="B19" s="68" t="s">
        <v>491</v>
      </c>
      <c r="C19" s="68" t="s">
        <v>490</v>
      </c>
      <c r="D19" s="67">
        <v>45575</v>
      </c>
      <c r="E19" s="66"/>
      <c r="F19" s="65" t="s">
        <v>419</v>
      </c>
      <c r="G19" s="303" t="s">
        <v>488</v>
      </c>
      <c r="H19" s="304"/>
      <c r="I19" s="305"/>
      <c r="J19" s="64" t="s">
        <v>6</v>
      </c>
      <c r="K19" s="63"/>
      <c r="L19" s="60" t="s">
        <v>365</v>
      </c>
      <c r="M19" s="62">
        <v>134</v>
      </c>
      <c r="N19" s="2"/>
      <c r="V19" s="48"/>
    </row>
    <row r="20" spans="1:22" ht="21" thickBot="1">
      <c r="A20" s="299"/>
      <c r="B20" s="90" t="s">
        <v>337</v>
      </c>
      <c r="C20" s="90" t="s">
        <v>339</v>
      </c>
      <c r="D20" s="90" t="s">
        <v>23</v>
      </c>
      <c r="E20" s="306" t="s">
        <v>341</v>
      </c>
      <c r="F20" s="306"/>
      <c r="G20" s="307"/>
      <c r="H20" s="308"/>
      <c r="I20" s="309"/>
      <c r="J20" s="61" t="s">
        <v>18</v>
      </c>
      <c r="K20" s="60"/>
      <c r="L20" s="59" t="s">
        <v>365</v>
      </c>
      <c r="M20" s="58">
        <v>300</v>
      </c>
      <c r="N20" s="2"/>
      <c r="V20" s="49"/>
    </row>
    <row r="21" spans="1:22" ht="21" thickBot="1">
      <c r="A21" s="300"/>
      <c r="B21" s="57" t="s">
        <v>489</v>
      </c>
      <c r="C21" s="57" t="s">
        <v>488</v>
      </c>
      <c r="D21" s="56">
        <v>45575</v>
      </c>
      <c r="E21" s="55" t="s">
        <v>4</v>
      </c>
      <c r="F21" s="54" t="s">
        <v>487</v>
      </c>
      <c r="G21" s="310"/>
      <c r="H21" s="311"/>
      <c r="I21" s="312"/>
      <c r="J21" s="53" t="s">
        <v>486</v>
      </c>
      <c r="K21" s="52"/>
      <c r="L21" s="52" t="s">
        <v>365</v>
      </c>
      <c r="M21" s="51">
        <v>55</v>
      </c>
      <c r="N21" s="2"/>
      <c r="V21" s="49"/>
    </row>
    <row r="22" spans="1:22" ht="24" customHeight="1" thickBot="1">
      <c r="A22" s="299">
        <f>A18+1</f>
        <v>2</v>
      </c>
      <c r="B22" s="89" t="s">
        <v>336</v>
      </c>
      <c r="C22" s="89" t="s">
        <v>338</v>
      </c>
      <c r="D22" s="89" t="s">
        <v>24</v>
      </c>
      <c r="E22" s="301" t="s">
        <v>340</v>
      </c>
      <c r="F22" s="301"/>
      <c r="G22" s="301" t="s">
        <v>332</v>
      </c>
      <c r="H22" s="302"/>
      <c r="I22" s="92"/>
      <c r="J22" s="70"/>
      <c r="K22" s="70"/>
      <c r="L22" s="70"/>
      <c r="M22" s="69"/>
      <c r="N22" s="2"/>
      <c r="V22" s="49"/>
    </row>
    <row r="23" spans="1:22" ht="31.2" thickBot="1">
      <c r="A23" s="299"/>
      <c r="B23" s="68" t="s">
        <v>394</v>
      </c>
      <c r="C23" s="68" t="s">
        <v>485</v>
      </c>
      <c r="D23" s="67">
        <v>45579</v>
      </c>
      <c r="E23" s="66"/>
      <c r="F23" s="65" t="s">
        <v>484</v>
      </c>
      <c r="G23" s="303" t="s">
        <v>481</v>
      </c>
      <c r="H23" s="304"/>
      <c r="I23" s="305"/>
      <c r="J23" s="64" t="s">
        <v>483</v>
      </c>
      <c r="K23" s="63"/>
      <c r="L23" s="60" t="s">
        <v>365</v>
      </c>
      <c r="M23" s="62">
        <v>260</v>
      </c>
      <c r="N23" s="2"/>
      <c r="V23" s="49"/>
    </row>
    <row r="24" spans="1:22" ht="21" thickBot="1">
      <c r="A24" s="299"/>
      <c r="B24" s="90" t="s">
        <v>337</v>
      </c>
      <c r="C24" s="90" t="s">
        <v>339</v>
      </c>
      <c r="D24" s="90" t="s">
        <v>23</v>
      </c>
      <c r="E24" s="306" t="s">
        <v>341</v>
      </c>
      <c r="F24" s="306"/>
      <c r="G24" s="307"/>
      <c r="H24" s="308"/>
      <c r="I24" s="309"/>
      <c r="J24" s="61"/>
      <c r="K24" s="60"/>
      <c r="L24" s="59"/>
      <c r="M24" s="58"/>
      <c r="N24" s="2"/>
      <c r="V24" s="49"/>
    </row>
    <row r="25" spans="1:22" ht="21" thickBot="1">
      <c r="A25" s="300"/>
      <c r="B25" s="57" t="s">
        <v>482</v>
      </c>
      <c r="C25" s="57" t="s">
        <v>481</v>
      </c>
      <c r="D25" s="56">
        <v>45580</v>
      </c>
      <c r="E25" s="55" t="s">
        <v>4</v>
      </c>
      <c r="F25" s="54" t="s">
        <v>480</v>
      </c>
      <c r="G25" s="310"/>
      <c r="H25" s="311"/>
      <c r="I25" s="312"/>
      <c r="J25" s="53"/>
      <c r="K25" s="52"/>
      <c r="L25" s="52"/>
      <c r="M25" s="51"/>
      <c r="N25" s="2"/>
      <c r="V25" s="49"/>
    </row>
    <row r="26" spans="1:22" ht="24" customHeight="1" thickBot="1">
      <c r="A26" s="299">
        <f>A22+1</f>
        <v>3</v>
      </c>
      <c r="B26" s="89" t="s">
        <v>336</v>
      </c>
      <c r="C26" s="89" t="s">
        <v>338</v>
      </c>
      <c r="D26" s="89" t="s">
        <v>24</v>
      </c>
      <c r="E26" s="301" t="s">
        <v>340</v>
      </c>
      <c r="F26" s="301"/>
      <c r="G26" s="301" t="s">
        <v>332</v>
      </c>
      <c r="H26" s="302"/>
      <c r="I26" s="92"/>
      <c r="J26" s="70"/>
      <c r="K26" s="70"/>
      <c r="L26" s="70"/>
      <c r="M26" s="69"/>
      <c r="N26" s="2"/>
      <c r="V26" s="49"/>
    </row>
    <row r="27" spans="1:22" ht="61.8" thickBot="1">
      <c r="A27" s="299"/>
      <c r="B27" s="68" t="s">
        <v>479</v>
      </c>
      <c r="C27" s="68" t="s">
        <v>478</v>
      </c>
      <c r="D27" s="67">
        <v>45578</v>
      </c>
      <c r="E27" s="66"/>
      <c r="F27" s="65" t="s">
        <v>477</v>
      </c>
      <c r="G27" s="303" t="s">
        <v>475</v>
      </c>
      <c r="H27" s="304"/>
      <c r="I27" s="305"/>
      <c r="J27" s="64" t="s">
        <v>476</v>
      </c>
      <c r="K27" s="63"/>
      <c r="L27" s="60" t="s">
        <v>365</v>
      </c>
      <c r="M27" s="62">
        <v>0</v>
      </c>
      <c r="N27" s="2"/>
      <c r="V27" s="49"/>
    </row>
    <row r="28" spans="1:22" ht="21" thickBot="1">
      <c r="A28" s="299"/>
      <c r="B28" s="90" t="s">
        <v>337</v>
      </c>
      <c r="C28" s="90" t="s">
        <v>339</v>
      </c>
      <c r="D28" s="90" t="s">
        <v>23</v>
      </c>
      <c r="E28" s="306" t="s">
        <v>341</v>
      </c>
      <c r="F28" s="306"/>
      <c r="G28" s="307"/>
      <c r="H28" s="308"/>
      <c r="I28" s="309"/>
      <c r="J28" s="61" t="s">
        <v>6</v>
      </c>
      <c r="K28" s="60"/>
      <c r="L28" s="59" t="s">
        <v>365</v>
      </c>
      <c r="M28" s="58">
        <v>445</v>
      </c>
      <c r="N28" s="2"/>
      <c r="V28" s="49"/>
    </row>
    <row r="29" spans="1:22" ht="21" thickBot="1">
      <c r="A29" s="300"/>
      <c r="B29" s="57" t="s">
        <v>418</v>
      </c>
      <c r="C29" s="57" t="s">
        <v>475</v>
      </c>
      <c r="D29" s="56">
        <v>45580</v>
      </c>
      <c r="E29" s="55" t="s">
        <v>4</v>
      </c>
      <c r="F29" s="54" t="s">
        <v>474</v>
      </c>
      <c r="G29" s="310"/>
      <c r="H29" s="311"/>
      <c r="I29" s="312"/>
      <c r="J29" s="53" t="s">
        <v>5</v>
      </c>
      <c r="K29" s="52"/>
      <c r="L29" s="52" t="s">
        <v>365</v>
      </c>
      <c r="M29" s="51">
        <v>1000</v>
      </c>
      <c r="N29" s="2"/>
      <c r="V29" s="49"/>
    </row>
    <row r="30" spans="1:22" ht="24" customHeight="1" thickBot="1">
      <c r="A30" s="299">
        <f>A26+1</f>
        <v>4</v>
      </c>
      <c r="B30" s="89" t="s">
        <v>336</v>
      </c>
      <c r="C30" s="89" t="s">
        <v>338</v>
      </c>
      <c r="D30" s="89" t="s">
        <v>24</v>
      </c>
      <c r="E30" s="301" t="s">
        <v>340</v>
      </c>
      <c r="F30" s="301"/>
      <c r="G30" s="301" t="s">
        <v>332</v>
      </c>
      <c r="H30" s="302"/>
      <c r="I30" s="92"/>
      <c r="J30" s="70"/>
      <c r="K30" s="70"/>
      <c r="L30" s="70"/>
      <c r="M30" s="69"/>
      <c r="N30" s="2"/>
      <c r="V30" s="49"/>
    </row>
    <row r="31" spans="1:22" ht="41.4" thickBot="1">
      <c r="A31" s="299"/>
      <c r="B31" s="68" t="s">
        <v>473</v>
      </c>
      <c r="C31" s="68" t="s">
        <v>470</v>
      </c>
      <c r="D31" s="67">
        <v>45581</v>
      </c>
      <c r="E31" s="66"/>
      <c r="F31" s="65" t="s">
        <v>392</v>
      </c>
      <c r="G31" s="303" t="s">
        <v>468</v>
      </c>
      <c r="H31" s="304"/>
      <c r="I31" s="305"/>
      <c r="J31" s="85" t="s">
        <v>18</v>
      </c>
      <c r="K31" s="84"/>
      <c r="L31" s="84" t="s">
        <v>365</v>
      </c>
      <c r="M31" s="192">
        <v>634</v>
      </c>
      <c r="N31" s="12"/>
      <c r="V31" s="49"/>
    </row>
    <row r="32" spans="1:22" ht="21" thickBot="1">
      <c r="A32" s="299"/>
      <c r="B32" s="90" t="s">
        <v>337</v>
      </c>
      <c r="C32" s="90" t="s">
        <v>339</v>
      </c>
      <c r="D32" s="90" t="s">
        <v>23</v>
      </c>
      <c r="E32" s="306" t="s">
        <v>341</v>
      </c>
      <c r="F32" s="306"/>
      <c r="G32" s="307"/>
      <c r="H32" s="308"/>
      <c r="I32" s="309"/>
      <c r="J32" s="85" t="s">
        <v>6</v>
      </c>
      <c r="K32" s="84"/>
      <c r="L32" s="84" t="s">
        <v>365</v>
      </c>
      <c r="M32" s="83">
        <v>448</v>
      </c>
      <c r="N32" s="12"/>
      <c r="V32" s="49"/>
    </row>
    <row r="33" spans="1:22" ht="21" thickBot="1">
      <c r="A33" s="300"/>
      <c r="B33" s="57" t="s">
        <v>472</v>
      </c>
      <c r="C33" s="57" t="s">
        <v>468</v>
      </c>
      <c r="D33" s="56">
        <v>45583</v>
      </c>
      <c r="E33" s="55" t="s">
        <v>4</v>
      </c>
      <c r="F33" s="54" t="s">
        <v>467</v>
      </c>
      <c r="G33" s="310"/>
      <c r="H33" s="311"/>
      <c r="I33" s="312"/>
      <c r="J33" s="85" t="s">
        <v>391</v>
      </c>
      <c r="K33" s="84"/>
      <c r="L33" s="84" t="s">
        <v>365</v>
      </c>
      <c r="M33" s="83">
        <v>595</v>
      </c>
      <c r="N33" s="12"/>
      <c r="V33" s="49"/>
    </row>
    <row r="34" spans="1:22" ht="24" customHeight="1" thickBot="1">
      <c r="A34" s="299">
        <f>A30+1</f>
        <v>5</v>
      </c>
      <c r="B34" s="89" t="s">
        <v>336</v>
      </c>
      <c r="C34" s="89" t="s">
        <v>338</v>
      </c>
      <c r="D34" s="89" t="s">
        <v>24</v>
      </c>
      <c r="E34" s="301" t="s">
        <v>340</v>
      </c>
      <c r="F34" s="301"/>
      <c r="G34" s="301" t="s">
        <v>332</v>
      </c>
      <c r="H34" s="302"/>
      <c r="I34" s="92"/>
      <c r="J34" s="88"/>
      <c r="K34" s="88"/>
      <c r="L34" s="88"/>
      <c r="M34" s="93"/>
      <c r="N34" s="2"/>
      <c r="V34" s="49"/>
    </row>
    <row r="35" spans="1:22" ht="41.4" thickBot="1">
      <c r="A35" s="299"/>
      <c r="B35" s="68" t="s">
        <v>471</v>
      </c>
      <c r="C35" s="68" t="s">
        <v>470</v>
      </c>
      <c r="D35" s="67">
        <v>45581</v>
      </c>
      <c r="E35" s="66"/>
      <c r="F35" s="65" t="s">
        <v>392</v>
      </c>
      <c r="G35" s="303" t="s">
        <v>468</v>
      </c>
      <c r="H35" s="304"/>
      <c r="I35" s="305"/>
      <c r="J35" s="64" t="s">
        <v>18</v>
      </c>
      <c r="K35" s="63"/>
      <c r="L35" s="60" t="s">
        <v>365</v>
      </c>
      <c r="M35" s="62">
        <v>634</v>
      </c>
      <c r="N35" s="2"/>
      <c r="V35" s="49"/>
    </row>
    <row r="36" spans="1:22" ht="21" thickBot="1">
      <c r="A36" s="299"/>
      <c r="B36" s="90" t="s">
        <v>337</v>
      </c>
      <c r="C36" s="90" t="s">
        <v>339</v>
      </c>
      <c r="D36" s="90" t="s">
        <v>23</v>
      </c>
      <c r="E36" s="306" t="s">
        <v>341</v>
      </c>
      <c r="F36" s="306"/>
      <c r="G36" s="307"/>
      <c r="H36" s="308"/>
      <c r="I36" s="309"/>
      <c r="J36" s="61" t="s">
        <v>6</v>
      </c>
      <c r="K36" s="60"/>
      <c r="L36" s="59" t="s">
        <v>365</v>
      </c>
      <c r="M36" s="58">
        <v>448</v>
      </c>
      <c r="N36" s="2"/>
      <c r="V36" s="49"/>
    </row>
    <row r="37" spans="1:22" ht="21" thickBot="1">
      <c r="A37" s="300"/>
      <c r="B37" s="57" t="s">
        <v>469</v>
      </c>
      <c r="C37" s="57" t="s">
        <v>468</v>
      </c>
      <c r="D37" s="56">
        <v>45583</v>
      </c>
      <c r="E37" s="55" t="s">
        <v>4</v>
      </c>
      <c r="F37" s="54" t="s">
        <v>467</v>
      </c>
      <c r="G37" s="310"/>
      <c r="H37" s="311"/>
      <c r="I37" s="312"/>
      <c r="J37" s="53" t="s">
        <v>391</v>
      </c>
      <c r="K37" s="52"/>
      <c r="L37" s="52" t="s">
        <v>365</v>
      </c>
      <c r="M37" s="51">
        <v>595</v>
      </c>
      <c r="N37" s="2"/>
      <c r="V37" s="49"/>
    </row>
    <row r="38" spans="1:22" ht="24" customHeight="1" thickBot="1">
      <c r="A38" s="299">
        <f>A34+1</f>
        <v>6</v>
      </c>
      <c r="B38" s="89" t="s">
        <v>336</v>
      </c>
      <c r="C38" s="89" t="s">
        <v>338</v>
      </c>
      <c r="D38" s="89" t="s">
        <v>24</v>
      </c>
      <c r="E38" s="301" t="s">
        <v>340</v>
      </c>
      <c r="F38" s="301"/>
      <c r="G38" s="301" t="s">
        <v>332</v>
      </c>
      <c r="H38" s="302"/>
      <c r="I38" s="92"/>
      <c r="J38" s="70"/>
      <c r="K38" s="70"/>
      <c r="L38" s="70"/>
      <c r="M38" s="69"/>
      <c r="N38" s="2"/>
      <c r="V38" s="49"/>
    </row>
    <row r="39" spans="1:22" ht="31.2" thickBot="1">
      <c r="A39" s="299"/>
      <c r="B39" s="68" t="s">
        <v>466</v>
      </c>
      <c r="C39" s="68" t="s">
        <v>465</v>
      </c>
      <c r="D39" s="67">
        <v>45582</v>
      </c>
      <c r="E39" s="66"/>
      <c r="F39" s="65" t="s">
        <v>464</v>
      </c>
      <c r="G39" s="303" t="s">
        <v>462</v>
      </c>
      <c r="H39" s="304"/>
      <c r="I39" s="305"/>
      <c r="J39" s="64" t="s">
        <v>18</v>
      </c>
      <c r="K39" s="63"/>
      <c r="L39" s="60" t="s">
        <v>365</v>
      </c>
      <c r="M39" s="62">
        <v>710</v>
      </c>
      <c r="N39" s="2"/>
      <c r="V39" s="49"/>
    </row>
    <row r="40" spans="1:22" ht="21" thickBot="1">
      <c r="A40" s="299"/>
      <c r="B40" s="90" t="s">
        <v>337</v>
      </c>
      <c r="C40" s="90" t="s">
        <v>339</v>
      </c>
      <c r="D40" s="90" t="s">
        <v>23</v>
      </c>
      <c r="E40" s="306" t="s">
        <v>341</v>
      </c>
      <c r="F40" s="306"/>
      <c r="G40" s="307"/>
      <c r="H40" s="308"/>
      <c r="I40" s="309"/>
      <c r="J40" s="61" t="s">
        <v>6</v>
      </c>
      <c r="K40" s="60"/>
      <c r="L40" s="59" t="s">
        <v>365</v>
      </c>
      <c r="M40" s="58">
        <v>1240</v>
      </c>
      <c r="N40" s="2"/>
      <c r="V40" s="49"/>
    </row>
    <row r="41" spans="1:22" ht="21" thickBot="1">
      <c r="A41" s="300"/>
      <c r="B41" s="57" t="s">
        <v>463</v>
      </c>
      <c r="C41" s="57" t="s">
        <v>462</v>
      </c>
      <c r="D41" s="56">
        <v>45585</v>
      </c>
      <c r="E41" s="55" t="s">
        <v>4</v>
      </c>
      <c r="F41" s="54" t="s">
        <v>461</v>
      </c>
      <c r="G41" s="310"/>
      <c r="H41" s="311"/>
      <c r="I41" s="312"/>
      <c r="J41" s="53" t="s">
        <v>5</v>
      </c>
      <c r="K41" s="52"/>
      <c r="L41" s="52" t="s">
        <v>365</v>
      </c>
      <c r="M41" s="51">
        <v>1281</v>
      </c>
      <c r="N41" s="2"/>
      <c r="V41" s="49"/>
    </row>
    <row r="42" spans="1:22" ht="24" customHeight="1" thickBot="1">
      <c r="A42" s="299">
        <f>A38+1</f>
        <v>7</v>
      </c>
      <c r="B42" s="89" t="s">
        <v>336</v>
      </c>
      <c r="C42" s="89" t="s">
        <v>338</v>
      </c>
      <c r="D42" s="89" t="s">
        <v>24</v>
      </c>
      <c r="E42" s="301" t="s">
        <v>340</v>
      </c>
      <c r="F42" s="301"/>
      <c r="G42" s="301" t="s">
        <v>332</v>
      </c>
      <c r="H42" s="302"/>
      <c r="I42" s="92"/>
      <c r="J42" s="70"/>
      <c r="K42" s="70"/>
      <c r="L42" s="70"/>
      <c r="M42" s="69"/>
      <c r="N42" s="2"/>
      <c r="V42" s="49"/>
    </row>
    <row r="43" spans="1:22" ht="61.8" thickBot="1">
      <c r="A43" s="299"/>
      <c r="B43" s="68" t="s">
        <v>460</v>
      </c>
      <c r="C43" s="68" t="s">
        <v>459</v>
      </c>
      <c r="D43" s="67">
        <v>45586</v>
      </c>
      <c r="E43" s="66"/>
      <c r="F43" s="65" t="s">
        <v>458</v>
      </c>
      <c r="G43" s="303" t="s">
        <v>457</v>
      </c>
      <c r="H43" s="304"/>
      <c r="I43" s="305"/>
      <c r="J43" s="64" t="s">
        <v>5</v>
      </c>
      <c r="K43" s="63"/>
      <c r="L43" s="60" t="s">
        <v>365</v>
      </c>
      <c r="M43" s="62">
        <v>250</v>
      </c>
      <c r="N43" s="2"/>
      <c r="V43" s="49"/>
    </row>
    <row r="44" spans="1:22" ht="21" thickBot="1">
      <c r="A44" s="299"/>
      <c r="B44" s="90" t="s">
        <v>337</v>
      </c>
      <c r="C44" s="90" t="s">
        <v>339</v>
      </c>
      <c r="D44" s="90" t="s">
        <v>23</v>
      </c>
      <c r="E44" s="306" t="s">
        <v>341</v>
      </c>
      <c r="F44" s="306"/>
      <c r="G44" s="307"/>
      <c r="H44" s="308"/>
      <c r="I44" s="309"/>
      <c r="J44" s="61"/>
      <c r="K44" s="60"/>
      <c r="L44" s="59"/>
      <c r="M44" s="58"/>
      <c r="N44" s="2"/>
      <c r="V44" s="49"/>
    </row>
    <row r="45" spans="1:22" ht="21" thickBot="1">
      <c r="A45" s="300"/>
      <c r="B45" s="57" t="s">
        <v>456</v>
      </c>
      <c r="C45" s="57" t="s">
        <v>455</v>
      </c>
      <c r="D45" s="56">
        <v>45587</v>
      </c>
      <c r="E45" s="55" t="s">
        <v>4</v>
      </c>
      <c r="F45" s="54" t="s">
        <v>441</v>
      </c>
      <c r="G45" s="310"/>
      <c r="H45" s="311"/>
      <c r="I45" s="312"/>
      <c r="J45" s="53"/>
      <c r="K45" s="52"/>
      <c r="L45" s="52"/>
      <c r="M45" s="51"/>
      <c r="N45" s="2"/>
      <c r="V45" s="49"/>
    </row>
    <row r="46" spans="1:22" ht="24" customHeight="1" thickBot="1">
      <c r="A46" s="299">
        <f>A42+1</f>
        <v>8</v>
      </c>
      <c r="B46" s="89" t="s">
        <v>336</v>
      </c>
      <c r="C46" s="89" t="s">
        <v>338</v>
      </c>
      <c r="D46" s="89"/>
      <c r="E46" s="301" t="s">
        <v>340</v>
      </c>
      <c r="F46" s="301"/>
      <c r="G46" s="301" t="s">
        <v>332</v>
      </c>
      <c r="H46" s="302"/>
      <c r="I46" s="92"/>
      <c r="J46" s="70"/>
      <c r="K46" s="70"/>
      <c r="L46" s="70"/>
      <c r="M46" s="69"/>
      <c r="N46" s="2"/>
      <c r="V46" s="49"/>
    </row>
    <row r="47" spans="1:22" ht="31.2" thickBot="1">
      <c r="A47" s="299"/>
      <c r="B47" s="68" t="s">
        <v>454</v>
      </c>
      <c r="C47" s="68" t="s">
        <v>444</v>
      </c>
      <c r="D47" s="67">
        <v>45586</v>
      </c>
      <c r="E47" s="66"/>
      <c r="F47" s="65" t="s">
        <v>419</v>
      </c>
      <c r="G47" s="303" t="s">
        <v>442</v>
      </c>
      <c r="H47" s="304"/>
      <c r="I47" s="305"/>
      <c r="J47" s="64" t="s">
        <v>6</v>
      </c>
      <c r="K47" s="63"/>
      <c r="L47" s="60" t="s">
        <v>365</v>
      </c>
      <c r="M47" s="62">
        <v>851.58</v>
      </c>
      <c r="N47" s="2"/>
      <c r="V47" s="49"/>
    </row>
    <row r="48" spans="1:22" ht="21" thickBot="1">
      <c r="A48" s="299"/>
      <c r="B48" s="90" t="s">
        <v>337</v>
      </c>
      <c r="C48" s="90" t="s">
        <v>339</v>
      </c>
      <c r="D48" s="90" t="s">
        <v>23</v>
      </c>
      <c r="E48" s="306" t="s">
        <v>341</v>
      </c>
      <c r="F48" s="306"/>
      <c r="G48" s="307"/>
      <c r="H48" s="308"/>
      <c r="I48" s="309"/>
      <c r="J48" s="61" t="s">
        <v>5</v>
      </c>
      <c r="K48" s="60"/>
      <c r="L48" s="59" t="s">
        <v>365</v>
      </c>
      <c r="M48" s="58">
        <v>145.75</v>
      </c>
      <c r="N48" s="2"/>
      <c r="V48" s="49"/>
    </row>
    <row r="49" spans="1:22" ht="21" thickBot="1">
      <c r="A49" s="300"/>
      <c r="B49" s="57" t="s">
        <v>453</v>
      </c>
      <c r="C49" s="57" t="s">
        <v>442</v>
      </c>
      <c r="D49" s="56">
        <v>45588</v>
      </c>
      <c r="E49" s="55" t="s">
        <v>4</v>
      </c>
      <c r="F49" s="54" t="s">
        <v>446</v>
      </c>
      <c r="G49" s="310"/>
      <c r="H49" s="311"/>
      <c r="I49" s="312"/>
      <c r="J49" s="53" t="s">
        <v>391</v>
      </c>
      <c r="K49" s="52"/>
      <c r="L49" s="52" t="s">
        <v>365</v>
      </c>
      <c r="M49" s="51">
        <v>275</v>
      </c>
      <c r="N49" s="2"/>
      <c r="V49" s="49"/>
    </row>
    <row r="50" spans="1:22" ht="24" customHeight="1" thickBot="1">
      <c r="A50" s="299">
        <f>A46+1</f>
        <v>9</v>
      </c>
      <c r="B50" s="89" t="s">
        <v>336</v>
      </c>
      <c r="C50" s="89" t="s">
        <v>338</v>
      </c>
      <c r="D50" s="89" t="s">
        <v>24</v>
      </c>
      <c r="E50" s="301" t="s">
        <v>340</v>
      </c>
      <c r="F50" s="301"/>
      <c r="G50" s="301" t="s">
        <v>332</v>
      </c>
      <c r="H50" s="302"/>
      <c r="I50" s="92"/>
      <c r="J50" s="70"/>
      <c r="K50" s="70"/>
      <c r="L50" s="70"/>
      <c r="M50" s="69"/>
      <c r="N50" s="2"/>
      <c r="V50" s="49"/>
    </row>
    <row r="51" spans="1:22" ht="31.2" thickBot="1">
      <c r="A51" s="299"/>
      <c r="B51" s="68" t="s">
        <v>452</v>
      </c>
      <c r="C51" s="68" t="s">
        <v>444</v>
      </c>
      <c r="D51" s="67">
        <v>45586</v>
      </c>
      <c r="E51" s="66"/>
      <c r="F51" s="65" t="s">
        <v>419</v>
      </c>
      <c r="G51" s="303" t="s">
        <v>442</v>
      </c>
      <c r="H51" s="304"/>
      <c r="I51" s="305"/>
      <c r="J51" s="64" t="s">
        <v>391</v>
      </c>
      <c r="K51" s="63"/>
      <c r="L51" s="60" t="s">
        <v>365</v>
      </c>
      <c r="M51" s="62">
        <v>275</v>
      </c>
      <c r="N51" s="2"/>
      <c r="V51" s="49"/>
    </row>
    <row r="52" spans="1:22" ht="21" thickBot="1">
      <c r="A52" s="299"/>
      <c r="B52" s="90" t="s">
        <v>337</v>
      </c>
      <c r="C52" s="90" t="s">
        <v>339</v>
      </c>
      <c r="D52" s="90" t="s">
        <v>23</v>
      </c>
      <c r="E52" s="306" t="s">
        <v>341</v>
      </c>
      <c r="F52" s="306"/>
      <c r="G52" s="307"/>
      <c r="H52" s="308"/>
      <c r="I52" s="309"/>
      <c r="J52" s="61"/>
      <c r="K52" s="60"/>
      <c r="L52" s="59"/>
      <c r="M52" s="58"/>
      <c r="N52" s="2"/>
      <c r="V52" s="49"/>
    </row>
    <row r="53" spans="1:22" ht="21" thickBot="1">
      <c r="A53" s="300"/>
      <c r="B53" s="57" t="s">
        <v>451</v>
      </c>
      <c r="C53" s="57" t="s">
        <v>442</v>
      </c>
      <c r="D53" s="56">
        <v>45588</v>
      </c>
      <c r="E53" s="55" t="s">
        <v>4</v>
      </c>
      <c r="F53" s="54" t="s">
        <v>450</v>
      </c>
      <c r="G53" s="310"/>
      <c r="H53" s="311"/>
      <c r="I53" s="312"/>
      <c r="J53" s="53"/>
      <c r="K53" s="52"/>
      <c r="L53" s="52"/>
      <c r="M53" s="51"/>
      <c r="N53" s="2"/>
      <c r="V53" s="49"/>
    </row>
    <row r="54" spans="1:22" ht="24" customHeight="1" thickBot="1">
      <c r="A54" s="299">
        <f>A50+1</f>
        <v>10</v>
      </c>
      <c r="B54" s="89" t="s">
        <v>336</v>
      </c>
      <c r="C54" s="89" t="s">
        <v>338</v>
      </c>
      <c r="D54" s="89" t="s">
        <v>24</v>
      </c>
      <c r="E54" s="301" t="s">
        <v>340</v>
      </c>
      <c r="F54" s="301"/>
      <c r="G54" s="301" t="s">
        <v>332</v>
      </c>
      <c r="H54" s="302"/>
      <c r="I54" s="92"/>
      <c r="J54" s="70"/>
      <c r="K54" s="70"/>
      <c r="L54" s="70"/>
      <c r="M54" s="69"/>
      <c r="N54" s="2"/>
      <c r="V54" s="49"/>
    </row>
    <row r="55" spans="1:22" ht="31.2" thickBot="1">
      <c r="A55" s="299"/>
      <c r="B55" s="68" t="s">
        <v>449</v>
      </c>
      <c r="C55" s="68" t="s">
        <v>444</v>
      </c>
      <c r="D55" s="67">
        <v>45586</v>
      </c>
      <c r="E55" s="66"/>
      <c r="F55" s="65" t="s">
        <v>419</v>
      </c>
      <c r="G55" s="303" t="s">
        <v>442</v>
      </c>
      <c r="H55" s="304"/>
      <c r="I55" s="305"/>
      <c r="J55" s="64" t="s">
        <v>6</v>
      </c>
      <c r="K55" s="63"/>
      <c r="L55" s="60" t="s">
        <v>365</v>
      </c>
      <c r="M55" s="62">
        <v>851.58</v>
      </c>
      <c r="N55" s="2"/>
      <c r="P55" s="1"/>
      <c r="V55" s="49"/>
    </row>
    <row r="56" spans="1:22" ht="21" thickBot="1">
      <c r="A56" s="299"/>
      <c r="B56" s="90" t="s">
        <v>337</v>
      </c>
      <c r="C56" s="90" t="s">
        <v>339</v>
      </c>
      <c r="D56" s="90" t="s">
        <v>23</v>
      </c>
      <c r="E56" s="306" t="s">
        <v>341</v>
      </c>
      <c r="F56" s="306"/>
      <c r="G56" s="307"/>
      <c r="H56" s="308"/>
      <c r="I56" s="309"/>
      <c r="J56" s="61" t="s">
        <v>391</v>
      </c>
      <c r="K56" s="60"/>
      <c r="L56" s="59" t="s">
        <v>365</v>
      </c>
      <c r="M56" s="58">
        <v>275</v>
      </c>
      <c r="N56" s="2"/>
      <c r="V56" s="49"/>
    </row>
    <row r="57" spans="1:22" s="1" customFormat="1" ht="21" thickBot="1">
      <c r="A57" s="300"/>
      <c r="B57" s="57" t="s">
        <v>448</v>
      </c>
      <c r="C57" s="57" t="s">
        <v>442</v>
      </c>
      <c r="D57" s="56">
        <v>45588</v>
      </c>
      <c r="E57" s="55" t="s">
        <v>4</v>
      </c>
      <c r="F57" s="54" t="s">
        <v>446</v>
      </c>
      <c r="G57" s="310"/>
      <c r="H57" s="311"/>
      <c r="I57" s="312"/>
      <c r="J57" s="53" t="s">
        <v>5</v>
      </c>
      <c r="K57" s="52"/>
      <c r="L57" s="52" t="s">
        <v>365</v>
      </c>
      <c r="M57" s="51">
        <v>146</v>
      </c>
      <c r="N57" s="3"/>
      <c r="P57"/>
      <c r="Q57"/>
      <c r="V57" s="49"/>
    </row>
    <row r="58" spans="1:22" ht="24" customHeight="1" thickBot="1">
      <c r="A58" s="299">
        <f>A54+1</f>
        <v>11</v>
      </c>
      <c r="B58" s="89" t="s">
        <v>336</v>
      </c>
      <c r="C58" s="89" t="s">
        <v>338</v>
      </c>
      <c r="D58" s="89" t="s">
        <v>24</v>
      </c>
      <c r="E58" s="301" t="s">
        <v>340</v>
      </c>
      <c r="F58" s="301"/>
      <c r="G58" s="301" t="s">
        <v>332</v>
      </c>
      <c r="H58" s="302"/>
      <c r="I58" s="92"/>
      <c r="J58" s="70"/>
      <c r="K58" s="70"/>
      <c r="L58" s="70"/>
      <c r="M58" s="69"/>
      <c r="N58" s="2"/>
      <c r="V58" s="49"/>
    </row>
    <row r="59" spans="1:22" ht="31.2" thickBot="1">
      <c r="A59" s="299"/>
      <c r="B59" s="68" t="s">
        <v>447</v>
      </c>
      <c r="C59" s="68" t="s">
        <v>444</v>
      </c>
      <c r="D59" s="67">
        <v>45586</v>
      </c>
      <c r="E59" s="66"/>
      <c r="F59" s="65" t="s">
        <v>419</v>
      </c>
      <c r="G59" s="303" t="s">
        <v>442</v>
      </c>
      <c r="H59" s="304"/>
      <c r="I59" s="305"/>
      <c r="J59" s="64" t="s">
        <v>6</v>
      </c>
      <c r="K59" s="63"/>
      <c r="L59" s="60" t="s">
        <v>365</v>
      </c>
      <c r="M59" s="62">
        <v>852</v>
      </c>
      <c r="N59" s="2"/>
      <c r="V59" s="49"/>
    </row>
    <row r="60" spans="1:22" ht="21" thickBot="1">
      <c r="A60" s="299"/>
      <c r="B60" s="90" t="s">
        <v>337</v>
      </c>
      <c r="C60" s="90" t="s">
        <v>339</v>
      </c>
      <c r="D60" s="90" t="s">
        <v>23</v>
      </c>
      <c r="E60" s="306" t="s">
        <v>341</v>
      </c>
      <c r="F60" s="306"/>
      <c r="G60" s="307"/>
      <c r="H60" s="308"/>
      <c r="I60" s="309"/>
      <c r="J60" s="61" t="s">
        <v>391</v>
      </c>
      <c r="K60" s="60"/>
      <c r="L60" s="59" t="s">
        <v>365</v>
      </c>
      <c r="M60" s="58">
        <v>275</v>
      </c>
      <c r="N60" s="2"/>
      <c r="V60" s="49"/>
    </row>
    <row r="61" spans="1:22" ht="21" thickBot="1">
      <c r="A61" s="300"/>
      <c r="B61" s="57" t="s">
        <v>437</v>
      </c>
      <c r="C61" s="57" t="s">
        <v>442</v>
      </c>
      <c r="D61" s="56">
        <v>45588</v>
      </c>
      <c r="E61" s="55" t="s">
        <v>4</v>
      </c>
      <c r="F61" s="54" t="s">
        <v>446</v>
      </c>
      <c r="G61" s="310"/>
      <c r="H61" s="311"/>
      <c r="I61" s="312"/>
      <c r="J61" s="53" t="s">
        <v>5</v>
      </c>
      <c r="K61" s="52"/>
      <c r="L61" s="52" t="s">
        <v>365</v>
      </c>
      <c r="M61" s="51">
        <v>146</v>
      </c>
      <c r="N61" s="2"/>
      <c r="V61" s="49"/>
    </row>
    <row r="62" spans="1:22" ht="24" customHeight="1" thickBot="1">
      <c r="A62" s="299">
        <f>A58+1</f>
        <v>12</v>
      </c>
      <c r="B62" s="89" t="s">
        <v>336</v>
      </c>
      <c r="C62" s="89" t="s">
        <v>338</v>
      </c>
      <c r="D62" s="89" t="s">
        <v>24</v>
      </c>
      <c r="E62" s="301" t="s">
        <v>340</v>
      </c>
      <c r="F62" s="301"/>
      <c r="G62" s="301" t="s">
        <v>332</v>
      </c>
      <c r="H62" s="302"/>
      <c r="I62" s="92"/>
      <c r="J62" s="70"/>
      <c r="K62" s="70"/>
      <c r="L62" s="70"/>
      <c r="M62" s="69"/>
      <c r="N62" s="2"/>
      <c r="V62" s="49"/>
    </row>
    <row r="63" spans="1:22" ht="31.2" thickBot="1">
      <c r="A63" s="299"/>
      <c r="B63" s="68" t="s">
        <v>445</v>
      </c>
      <c r="C63" s="68" t="s">
        <v>444</v>
      </c>
      <c r="D63" s="67">
        <v>45586</v>
      </c>
      <c r="E63" s="66"/>
      <c r="F63" s="65" t="s">
        <v>419</v>
      </c>
      <c r="G63" s="303" t="s">
        <v>442</v>
      </c>
      <c r="H63" s="304"/>
      <c r="I63" s="305"/>
      <c r="J63" s="64" t="s">
        <v>6</v>
      </c>
      <c r="K63" s="63"/>
      <c r="L63" s="60" t="s">
        <v>365</v>
      </c>
      <c r="M63" s="62">
        <v>568</v>
      </c>
      <c r="N63" s="2"/>
      <c r="V63" s="49"/>
    </row>
    <row r="64" spans="1:22" ht="21" thickBot="1">
      <c r="A64" s="299"/>
      <c r="B64" s="90" t="s">
        <v>337</v>
      </c>
      <c r="C64" s="90" t="s">
        <v>339</v>
      </c>
      <c r="D64" s="90" t="s">
        <v>23</v>
      </c>
      <c r="E64" s="306" t="s">
        <v>341</v>
      </c>
      <c r="F64" s="306"/>
      <c r="G64" s="307"/>
      <c r="H64" s="308"/>
      <c r="I64" s="309"/>
      <c r="J64" s="61" t="s">
        <v>391</v>
      </c>
      <c r="K64" s="60"/>
      <c r="L64" s="59" t="s">
        <v>365</v>
      </c>
      <c r="M64" s="58">
        <v>275</v>
      </c>
      <c r="N64" s="2"/>
      <c r="V64" s="49"/>
    </row>
    <row r="65" spans="1:22" ht="21" thickBot="1">
      <c r="A65" s="300"/>
      <c r="B65" s="57" t="s">
        <v>443</v>
      </c>
      <c r="C65" s="57" t="s">
        <v>442</v>
      </c>
      <c r="D65" s="56">
        <v>45588</v>
      </c>
      <c r="E65" s="55" t="s">
        <v>4</v>
      </c>
      <c r="F65" s="54" t="s">
        <v>441</v>
      </c>
      <c r="G65" s="310"/>
      <c r="H65" s="311"/>
      <c r="I65" s="312"/>
      <c r="J65" s="53" t="s">
        <v>5</v>
      </c>
      <c r="K65" s="52"/>
      <c r="L65" s="52" t="s">
        <v>365</v>
      </c>
      <c r="M65" s="51">
        <v>145.75</v>
      </c>
      <c r="N65" s="2"/>
      <c r="V65" s="49"/>
    </row>
    <row r="66" spans="1:22" ht="24" customHeight="1" thickBot="1">
      <c r="A66" s="299">
        <f>A62+1</f>
        <v>13</v>
      </c>
      <c r="B66" s="89" t="s">
        <v>336</v>
      </c>
      <c r="C66" s="89" t="s">
        <v>338</v>
      </c>
      <c r="D66" s="89" t="s">
        <v>24</v>
      </c>
      <c r="E66" s="301" t="s">
        <v>340</v>
      </c>
      <c r="F66" s="301"/>
      <c r="G66" s="301" t="s">
        <v>332</v>
      </c>
      <c r="H66" s="302"/>
      <c r="I66" s="92"/>
      <c r="J66" s="70"/>
      <c r="K66" s="70"/>
      <c r="L66" s="70"/>
      <c r="M66" s="69"/>
      <c r="N66" s="2"/>
      <c r="V66" s="49"/>
    </row>
    <row r="67" spans="1:22" ht="82.2" thickBot="1">
      <c r="A67" s="299"/>
      <c r="B67" s="68" t="s">
        <v>440</v>
      </c>
      <c r="C67" s="68" t="s">
        <v>439</v>
      </c>
      <c r="D67" s="67">
        <v>45595</v>
      </c>
      <c r="E67" s="66"/>
      <c r="F67" s="65" t="s">
        <v>438</v>
      </c>
      <c r="G67" s="303" t="s">
        <v>436</v>
      </c>
      <c r="H67" s="304"/>
      <c r="I67" s="305"/>
      <c r="J67" s="64" t="s">
        <v>18</v>
      </c>
      <c r="K67" s="63"/>
      <c r="L67" s="60" t="s">
        <v>365</v>
      </c>
      <c r="M67" s="62">
        <v>610</v>
      </c>
      <c r="N67" s="2"/>
      <c r="V67" s="49"/>
    </row>
    <row r="68" spans="1:22" ht="21" thickBot="1">
      <c r="A68" s="299"/>
      <c r="B68" s="90" t="s">
        <v>337</v>
      </c>
      <c r="C68" s="90" t="s">
        <v>339</v>
      </c>
      <c r="D68" s="90" t="s">
        <v>23</v>
      </c>
      <c r="E68" s="306" t="s">
        <v>341</v>
      </c>
      <c r="F68" s="306"/>
      <c r="G68" s="307"/>
      <c r="H68" s="308"/>
      <c r="I68" s="309"/>
      <c r="J68" s="61" t="s">
        <v>6</v>
      </c>
      <c r="K68" s="60"/>
      <c r="L68" s="59" t="s">
        <v>365</v>
      </c>
      <c r="M68" s="58">
        <v>597</v>
      </c>
      <c r="N68" s="2"/>
      <c r="V68" s="49"/>
    </row>
    <row r="69" spans="1:22" ht="21" thickBot="1">
      <c r="A69" s="300"/>
      <c r="B69" s="57" t="s">
        <v>437</v>
      </c>
      <c r="C69" s="57" t="s">
        <v>436</v>
      </c>
      <c r="D69" s="56">
        <v>45596</v>
      </c>
      <c r="E69" s="55" t="s">
        <v>4</v>
      </c>
      <c r="F69" s="54" t="s">
        <v>435</v>
      </c>
      <c r="G69" s="310"/>
      <c r="H69" s="311"/>
      <c r="I69" s="312"/>
      <c r="J69" s="53"/>
      <c r="K69" s="52"/>
      <c r="L69" s="52"/>
      <c r="M69" s="51"/>
      <c r="N69" s="2"/>
      <c r="V69" s="49"/>
    </row>
    <row r="70" spans="1:22" ht="24" customHeight="1" thickBot="1">
      <c r="A70" s="299">
        <f>A66+1</f>
        <v>14</v>
      </c>
      <c r="B70" s="89" t="s">
        <v>336</v>
      </c>
      <c r="C70" s="89" t="s">
        <v>338</v>
      </c>
      <c r="D70" s="89" t="s">
        <v>24</v>
      </c>
      <c r="E70" s="301" t="s">
        <v>340</v>
      </c>
      <c r="F70" s="301"/>
      <c r="G70" s="301" t="s">
        <v>332</v>
      </c>
      <c r="H70" s="302"/>
      <c r="I70" s="92"/>
      <c r="J70" s="70"/>
      <c r="K70" s="70"/>
      <c r="L70" s="70"/>
      <c r="M70" s="69"/>
      <c r="N70" s="2"/>
      <c r="V70" s="49"/>
    </row>
    <row r="71" spans="1:22" ht="51.6" thickBot="1">
      <c r="A71" s="299"/>
      <c r="B71" s="68" t="s">
        <v>434</v>
      </c>
      <c r="C71" s="68" t="s">
        <v>433</v>
      </c>
      <c r="D71" s="67">
        <v>45689</v>
      </c>
      <c r="E71" s="66"/>
      <c r="F71" s="65" t="s">
        <v>432</v>
      </c>
      <c r="G71" s="303" t="s">
        <v>430</v>
      </c>
      <c r="H71" s="304"/>
      <c r="I71" s="305"/>
      <c r="J71" s="64" t="s">
        <v>18</v>
      </c>
      <c r="K71" s="63"/>
      <c r="L71" s="60" t="s">
        <v>365</v>
      </c>
      <c r="M71" s="62">
        <v>600</v>
      </c>
      <c r="N71" s="2"/>
      <c r="V71" s="50"/>
    </row>
    <row r="72" spans="1:22" ht="21" thickBot="1">
      <c r="A72" s="299"/>
      <c r="B72" s="90" t="s">
        <v>337</v>
      </c>
      <c r="C72" s="90" t="s">
        <v>339</v>
      </c>
      <c r="D72" s="90" t="s">
        <v>23</v>
      </c>
      <c r="E72" s="306" t="s">
        <v>341</v>
      </c>
      <c r="F72" s="306"/>
      <c r="G72" s="307"/>
      <c r="H72" s="308"/>
      <c r="I72" s="309"/>
      <c r="J72" s="61" t="s">
        <v>6</v>
      </c>
      <c r="K72" s="60"/>
      <c r="L72" s="59" t="s">
        <v>365</v>
      </c>
      <c r="M72" s="58">
        <v>400</v>
      </c>
      <c r="N72" s="2"/>
      <c r="V72" s="49"/>
    </row>
    <row r="73" spans="1:22" ht="21" thickBot="1">
      <c r="A73" s="300"/>
      <c r="B73" s="57" t="s">
        <v>431</v>
      </c>
      <c r="C73" s="57" t="s">
        <v>430</v>
      </c>
      <c r="D73" s="56">
        <v>45690</v>
      </c>
      <c r="E73" s="55" t="s">
        <v>4</v>
      </c>
      <c r="F73" s="54" t="s">
        <v>429</v>
      </c>
      <c r="G73" s="310"/>
      <c r="H73" s="311"/>
      <c r="I73" s="312"/>
      <c r="J73" s="53" t="s">
        <v>5</v>
      </c>
      <c r="K73" s="52"/>
      <c r="L73" s="52" t="s">
        <v>365</v>
      </c>
      <c r="M73" s="51">
        <v>96</v>
      </c>
      <c r="N73" s="2"/>
      <c r="V73" s="49"/>
    </row>
    <row r="74" spans="1:22" ht="24" customHeight="1" thickBot="1">
      <c r="A74" s="299">
        <f>A70+1</f>
        <v>15</v>
      </c>
      <c r="B74" s="89" t="s">
        <v>336</v>
      </c>
      <c r="C74" s="89" t="s">
        <v>338</v>
      </c>
      <c r="D74" s="89" t="s">
        <v>24</v>
      </c>
      <c r="E74" s="301" t="s">
        <v>340</v>
      </c>
      <c r="F74" s="301"/>
      <c r="G74" s="301" t="s">
        <v>332</v>
      </c>
      <c r="H74" s="302"/>
      <c r="I74" s="92"/>
      <c r="J74" s="70"/>
      <c r="K74" s="70"/>
      <c r="L74" s="70"/>
      <c r="M74" s="69"/>
      <c r="N74" s="2"/>
      <c r="V74" s="49"/>
    </row>
    <row r="75" spans="1:22" ht="13.8" thickBot="1">
      <c r="A75" s="299"/>
      <c r="B75" s="68"/>
      <c r="C75" s="68"/>
      <c r="D75" s="67"/>
      <c r="E75" s="66"/>
      <c r="F75" s="65"/>
      <c r="G75" s="303"/>
      <c r="H75" s="304"/>
      <c r="I75" s="305"/>
      <c r="J75" s="64"/>
      <c r="K75" s="63"/>
      <c r="L75" s="60"/>
      <c r="M75" s="62"/>
      <c r="N75" s="2"/>
      <c r="V75" s="49"/>
    </row>
    <row r="76" spans="1:22" ht="21" thickBot="1">
      <c r="A76" s="299"/>
      <c r="B76" s="90" t="s">
        <v>337</v>
      </c>
      <c r="C76" s="90" t="s">
        <v>339</v>
      </c>
      <c r="D76" s="90" t="s">
        <v>23</v>
      </c>
      <c r="E76" s="306" t="s">
        <v>341</v>
      </c>
      <c r="F76" s="306"/>
      <c r="G76" s="307"/>
      <c r="H76" s="308"/>
      <c r="I76" s="309"/>
      <c r="J76" s="61"/>
      <c r="K76" s="60"/>
      <c r="L76" s="59"/>
      <c r="M76" s="58"/>
      <c r="N76" s="2"/>
      <c r="V76" s="49"/>
    </row>
    <row r="77" spans="1:22" ht="13.8" thickBot="1">
      <c r="A77" s="300"/>
      <c r="B77" s="57"/>
      <c r="C77" s="57"/>
      <c r="D77" s="56"/>
      <c r="E77" s="55" t="s">
        <v>4</v>
      </c>
      <c r="F77" s="54"/>
      <c r="G77" s="310"/>
      <c r="H77" s="311"/>
      <c r="I77" s="312"/>
      <c r="J77" s="53"/>
      <c r="K77" s="52"/>
      <c r="L77" s="52"/>
      <c r="M77" s="51"/>
      <c r="N77" s="2"/>
      <c r="V77" s="49"/>
    </row>
    <row r="78" spans="1:22" ht="24" customHeight="1" thickBot="1">
      <c r="A78" s="299">
        <f>A74+1</f>
        <v>16</v>
      </c>
      <c r="B78" s="89" t="s">
        <v>336</v>
      </c>
      <c r="C78" s="89" t="s">
        <v>338</v>
      </c>
      <c r="D78" s="89" t="s">
        <v>24</v>
      </c>
      <c r="E78" s="301" t="s">
        <v>340</v>
      </c>
      <c r="F78" s="301"/>
      <c r="G78" s="301" t="s">
        <v>332</v>
      </c>
      <c r="H78" s="302"/>
      <c r="I78" s="92"/>
      <c r="J78" s="70"/>
      <c r="K78" s="70"/>
      <c r="L78" s="70"/>
      <c r="M78" s="69"/>
      <c r="N78" s="2"/>
      <c r="V78" s="49"/>
    </row>
    <row r="79" spans="1:22" ht="13.8" thickBot="1">
      <c r="A79" s="299"/>
      <c r="B79" s="68"/>
      <c r="C79" s="68"/>
      <c r="D79" s="67"/>
      <c r="E79" s="66"/>
      <c r="F79" s="65"/>
      <c r="G79" s="303"/>
      <c r="H79" s="304"/>
      <c r="I79" s="305"/>
      <c r="J79" s="64"/>
      <c r="K79" s="63"/>
      <c r="L79" s="60"/>
      <c r="M79" s="62"/>
      <c r="N79" s="2"/>
      <c r="V79" s="49"/>
    </row>
    <row r="80" spans="1:22" ht="21" thickBot="1">
      <c r="A80" s="299"/>
      <c r="B80" s="90" t="s">
        <v>337</v>
      </c>
      <c r="C80" s="90" t="s">
        <v>339</v>
      </c>
      <c r="D80" s="90" t="s">
        <v>23</v>
      </c>
      <c r="E80" s="306" t="s">
        <v>341</v>
      </c>
      <c r="F80" s="306"/>
      <c r="G80" s="307"/>
      <c r="H80" s="308"/>
      <c r="I80" s="309"/>
      <c r="J80" s="61"/>
      <c r="K80" s="60"/>
      <c r="L80" s="59"/>
      <c r="M80" s="58"/>
      <c r="N80" s="2"/>
      <c r="V80" s="49"/>
    </row>
    <row r="81" spans="1:22" ht="13.8" thickBot="1">
      <c r="A81" s="300"/>
      <c r="B81" s="57"/>
      <c r="C81" s="57"/>
      <c r="D81" s="56"/>
      <c r="E81" s="55" t="s">
        <v>4</v>
      </c>
      <c r="F81" s="54"/>
      <c r="G81" s="310"/>
      <c r="H81" s="311"/>
      <c r="I81" s="312"/>
      <c r="J81" s="53"/>
      <c r="K81" s="52"/>
      <c r="L81" s="52"/>
      <c r="M81" s="51"/>
      <c r="N81" s="2"/>
      <c r="V81" s="49"/>
    </row>
    <row r="82" spans="1:22" ht="24" customHeight="1" thickBot="1">
      <c r="A82" s="299">
        <f>A78+1</f>
        <v>17</v>
      </c>
      <c r="B82" s="89" t="s">
        <v>336</v>
      </c>
      <c r="C82" s="89" t="s">
        <v>338</v>
      </c>
      <c r="D82" s="89" t="s">
        <v>24</v>
      </c>
      <c r="E82" s="301" t="s">
        <v>340</v>
      </c>
      <c r="F82" s="301"/>
      <c r="G82" s="301" t="s">
        <v>332</v>
      </c>
      <c r="H82" s="302"/>
      <c r="I82" s="92"/>
      <c r="J82" s="70"/>
      <c r="K82" s="70"/>
      <c r="L82" s="70"/>
      <c r="M82" s="69"/>
      <c r="N82" s="2"/>
      <c r="V82" s="49"/>
    </row>
    <row r="83" spans="1:22" ht="13.8" thickBot="1">
      <c r="A83" s="299"/>
      <c r="B83" s="68"/>
      <c r="C83" s="68"/>
      <c r="D83" s="67"/>
      <c r="E83" s="66"/>
      <c r="F83" s="65"/>
      <c r="G83" s="303"/>
      <c r="H83" s="304"/>
      <c r="I83" s="305"/>
      <c r="J83" s="64"/>
      <c r="K83" s="63"/>
      <c r="L83" s="60"/>
      <c r="M83" s="62"/>
      <c r="N83" s="2"/>
      <c r="V83" s="49"/>
    </row>
    <row r="84" spans="1:22" ht="21" thickBot="1">
      <c r="A84" s="299"/>
      <c r="B84" s="90" t="s">
        <v>337</v>
      </c>
      <c r="C84" s="90" t="s">
        <v>339</v>
      </c>
      <c r="D84" s="90" t="s">
        <v>23</v>
      </c>
      <c r="E84" s="306" t="s">
        <v>341</v>
      </c>
      <c r="F84" s="306"/>
      <c r="G84" s="307"/>
      <c r="H84" s="308"/>
      <c r="I84" s="309"/>
      <c r="J84" s="61"/>
      <c r="K84" s="60"/>
      <c r="L84" s="59"/>
      <c r="M84" s="58"/>
      <c r="N84" s="2"/>
      <c r="V84" s="49"/>
    </row>
    <row r="85" spans="1:22" ht="13.8" thickBot="1">
      <c r="A85" s="300"/>
      <c r="B85" s="57"/>
      <c r="C85" s="57"/>
      <c r="D85" s="56"/>
      <c r="E85" s="55" t="s">
        <v>4</v>
      </c>
      <c r="F85" s="54"/>
      <c r="G85" s="310"/>
      <c r="H85" s="311"/>
      <c r="I85" s="312"/>
      <c r="J85" s="53"/>
      <c r="K85" s="52"/>
      <c r="L85" s="52"/>
      <c r="M85" s="51"/>
      <c r="N85" s="2"/>
      <c r="V85" s="49"/>
    </row>
    <row r="86" spans="1:22" ht="24" customHeight="1" thickBot="1">
      <c r="A86" s="299">
        <f>A82+1</f>
        <v>18</v>
      </c>
      <c r="B86" s="89" t="s">
        <v>336</v>
      </c>
      <c r="C86" s="89" t="s">
        <v>338</v>
      </c>
      <c r="D86" s="89" t="s">
        <v>24</v>
      </c>
      <c r="E86" s="301" t="s">
        <v>340</v>
      </c>
      <c r="F86" s="301"/>
      <c r="G86" s="301" t="s">
        <v>332</v>
      </c>
      <c r="H86" s="302"/>
      <c r="I86" s="92"/>
      <c r="J86" s="70"/>
      <c r="K86" s="70"/>
      <c r="L86" s="70"/>
      <c r="M86" s="69"/>
      <c r="N86" s="2"/>
      <c r="V86" s="49"/>
    </row>
    <row r="87" spans="1:22" ht="13.8" thickBot="1">
      <c r="A87" s="299"/>
      <c r="B87" s="68"/>
      <c r="C87" s="68"/>
      <c r="D87" s="67"/>
      <c r="E87" s="66"/>
      <c r="F87" s="65"/>
      <c r="G87" s="303"/>
      <c r="H87" s="304"/>
      <c r="I87" s="305"/>
      <c r="J87" s="64"/>
      <c r="K87" s="63"/>
      <c r="L87" s="60"/>
      <c r="M87" s="62"/>
      <c r="N87" s="2"/>
      <c r="V87" s="49"/>
    </row>
    <row r="88" spans="1:22" ht="21" thickBot="1">
      <c r="A88" s="299"/>
      <c r="B88" s="90" t="s">
        <v>337</v>
      </c>
      <c r="C88" s="90" t="s">
        <v>339</v>
      </c>
      <c r="D88" s="90" t="s">
        <v>23</v>
      </c>
      <c r="E88" s="306" t="s">
        <v>341</v>
      </c>
      <c r="F88" s="306"/>
      <c r="G88" s="307"/>
      <c r="H88" s="308"/>
      <c r="I88" s="309"/>
      <c r="J88" s="61"/>
      <c r="K88" s="60"/>
      <c r="L88" s="59"/>
      <c r="M88" s="58"/>
      <c r="N88" s="2"/>
      <c r="V88" s="49"/>
    </row>
    <row r="89" spans="1:22" ht="13.8" thickBot="1">
      <c r="A89" s="300"/>
      <c r="B89" s="57"/>
      <c r="C89" s="57"/>
      <c r="D89" s="56"/>
      <c r="E89" s="55" t="s">
        <v>4</v>
      </c>
      <c r="F89" s="54"/>
      <c r="G89" s="310"/>
      <c r="H89" s="311"/>
      <c r="I89" s="312"/>
      <c r="J89" s="53"/>
      <c r="K89" s="52"/>
      <c r="L89" s="52"/>
      <c r="M89" s="51"/>
      <c r="N89" s="2"/>
      <c r="V89" s="49"/>
    </row>
    <row r="90" spans="1:22" ht="24" customHeight="1" thickBot="1">
      <c r="A90" s="299">
        <f>A86+1</f>
        <v>19</v>
      </c>
      <c r="B90" s="89" t="s">
        <v>336</v>
      </c>
      <c r="C90" s="89" t="s">
        <v>338</v>
      </c>
      <c r="D90" s="89" t="s">
        <v>24</v>
      </c>
      <c r="E90" s="301" t="s">
        <v>340</v>
      </c>
      <c r="F90" s="301"/>
      <c r="G90" s="301" t="s">
        <v>332</v>
      </c>
      <c r="H90" s="302"/>
      <c r="I90" s="92"/>
      <c r="J90" s="70"/>
      <c r="K90" s="70"/>
      <c r="L90" s="70"/>
      <c r="M90" s="69"/>
      <c r="N90" s="2"/>
      <c r="V90" s="49"/>
    </row>
    <row r="91" spans="1:22" ht="13.8" thickBot="1">
      <c r="A91" s="299"/>
      <c r="B91" s="68"/>
      <c r="C91" s="68"/>
      <c r="D91" s="67"/>
      <c r="E91" s="66"/>
      <c r="F91" s="65"/>
      <c r="G91" s="303"/>
      <c r="H91" s="304"/>
      <c r="I91" s="305"/>
      <c r="J91" s="64"/>
      <c r="K91" s="63"/>
      <c r="L91" s="60"/>
      <c r="M91" s="62"/>
      <c r="N91" s="2"/>
      <c r="V91" s="49"/>
    </row>
    <row r="92" spans="1:22" ht="21" thickBot="1">
      <c r="A92" s="299"/>
      <c r="B92" s="90" t="s">
        <v>337</v>
      </c>
      <c r="C92" s="90" t="s">
        <v>339</v>
      </c>
      <c r="D92" s="90" t="s">
        <v>23</v>
      </c>
      <c r="E92" s="306" t="s">
        <v>341</v>
      </c>
      <c r="F92" s="306"/>
      <c r="G92" s="307"/>
      <c r="H92" s="308"/>
      <c r="I92" s="309"/>
      <c r="J92" s="61"/>
      <c r="K92" s="60"/>
      <c r="L92" s="59"/>
      <c r="M92" s="58"/>
      <c r="N92" s="2"/>
      <c r="V92" s="49"/>
    </row>
    <row r="93" spans="1:22" ht="13.8" thickBot="1">
      <c r="A93" s="300"/>
      <c r="B93" s="57"/>
      <c r="C93" s="57"/>
      <c r="D93" s="56"/>
      <c r="E93" s="55" t="s">
        <v>4</v>
      </c>
      <c r="F93" s="54"/>
      <c r="G93" s="310"/>
      <c r="H93" s="311"/>
      <c r="I93" s="312"/>
      <c r="J93" s="53"/>
      <c r="K93" s="52"/>
      <c r="L93" s="52"/>
      <c r="M93" s="51"/>
      <c r="N93" s="2"/>
      <c r="V93" s="49"/>
    </row>
    <row r="94" spans="1:22" ht="24" customHeight="1" thickBot="1">
      <c r="A94" s="299">
        <f>A90+1</f>
        <v>20</v>
      </c>
      <c r="B94" s="89" t="s">
        <v>336</v>
      </c>
      <c r="C94" s="89" t="s">
        <v>338</v>
      </c>
      <c r="D94" s="89" t="s">
        <v>24</v>
      </c>
      <c r="E94" s="301" t="s">
        <v>340</v>
      </c>
      <c r="F94" s="301"/>
      <c r="G94" s="301" t="s">
        <v>332</v>
      </c>
      <c r="H94" s="302"/>
      <c r="I94" s="92"/>
      <c r="J94" s="70"/>
      <c r="K94" s="70"/>
      <c r="L94" s="70"/>
      <c r="M94" s="69"/>
      <c r="N94" s="2"/>
      <c r="V94" s="49"/>
    </row>
    <row r="95" spans="1:22" ht="13.8" thickBot="1">
      <c r="A95" s="299"/>
      <c r="B95" s="68"/>
      <c r="C95" s="68"/>
      <c r="D95" s="67"/>
      <c r="E95" s="66"/>
      <c r="F95" s="65"/>
      <c r="G95" s="303"/>
      <c r="H95" s="304"/>
      <c r="I95" s="305"/>
      <c r="J95" s="64"/>
      <c r="K95" s="63"/>
      <c r="L95" s="60"/>
      <c r="M95" s="62"/>
      <c r="N95" s="2"/>
      <c r="V95" s="49"/>
    </row>
    <row r="96" spans="1:22" ht="21" thickBot="1">
      <c r="A96" s="299"/>
      <c r="B96" s="90" t="s">
        <v>337</v>
      </c>
      <c r="C96" s="90" t="s">
        <v>339</v>
      </c>
      <c r="D96" s="90" t="s">
        <v>23</v>
      </c>
      <c r="E96" s="306" t="s">
        <v>341</v>
      </c>
      <c r="F96" s="306"/>
      <c r="G96" s="307"/>
      <c r="H96" s="308"/>
      <c r="I96" s="309"/>
      <c r="J96" s="61"/>
      <c r="K96" s="60"/>
      <c r="L96" s="59"/>
      <c r="M96" s="58"/>
      <c r="N96" s="2"/>
      <c r="V96" s="49"/>
    </row>
    <row r="97" spans="1:22" ht="13.8" thickBot="1">
      <c r="A97" s="300"/>
      <c r="B97" s="57"/>
      <c r="C97" s="57"/>
      <c r="D97" s="56"/>
      <c r="E97" s="55" t="s">
        <v>4</v>
      </c>
      <c r="F97" s="54"/>
      <c r="G97" s="310"/>
      <c r="H97" s="311"/>
      <c r="I97" s="312"/>
      <c r="J97" s="53"/>
      <c r="K97" s="52"/>
      <c r="L97" s="52"/>
      <c r="M97" s="51"/>
      <c r="N97" s="2"/>
      <c r="V97" s="49"/>
    </row>
    <row r="98" spans="1:22" ht="24" customHeight="1" thickBot="1">
      <c r="A98" s="299">
        <f>A94+1</f>
        <v>21</v>
      </c>
      <c r="B98" s="89" t="s">
        <v>336</v>
      </c>
      <c r="C98" s="89" t="s">
        <v>338</v>
      </c>
      <c r="D98" s="89" t="s">
        <v>24</v>
      </c>
      <c r="E98" s="301" t="s">
        <v>340</v>
      </c>
      <c r="F98" s="301"/>
      <c r="G98" s="301" t="s">
        <v>332</v>
      </c>
      <c r="H98" s="302"/>
      <c r="I98" s="92"/>
      <c r="J98" s="70"/>
      <c r="K98" s="70"/>
      <c r="L98" s="70"/>
      <c r="M98" s="69"/>
      <c r="N98" s="2"/>
      <c r="V98" s="49"/>
    </row>
    <row r="99" spans="1:22" ht="13.8" thickBot="1">
      <c r="A99" s="299"/>
      <c r="B99" s="68"/>
      <c r="C99" s="68"/>
      <c r="D99" s="67"/>
      <c r="E99" s="66"/>
      <c r="F99" s="65"/>
      <c r="G99" s="303"/>
      <c r="H99" s="304"/>
      <c r="I99" s="305"/>
      <c r="J99" s="64"/>
      <c r="K99" s="63"/>
      <c r="L99" s="60"/>
      <c r="M99" s="62"/>
      <c r="N99" s="2"/>
      <c r="V99" s="49"/>
    </row>
    <row r="100" spans="1:22" ht="21" thickBot="1">
      <c r="A100" s="299"/>
      <c r="B100" s="90" t="s">
        <v>337</v>
      </c>
      <c r="C100" s="90" t="s">
        <v>339</v>
      </c>
      <c r="D100" s="90" t="s">
        <v>23</v>
      </c>
      <c r="E100" s="306" t="s">
        <v>341</v>
      </c>
      <c r="F100" s="306"/>
      <c r="G100" s="307"/>
      <c r="H100" s="308"/>
      <c r="I100" s="309"/>
      <c r="J100" s="61"/>
      <c r="K100" s="60"/>
      <c r="L100" s="59"/>
      <c r="M100" s="58"/>
      <c r="N100" s="2"/>
      <c r="V100" s="49"/>
    </row>
    <row r="101" spans="1:22" ht="13.8" thickBot="1">
      <c r="A101" s="300"/>
      <c r="B101" s="57"/>
      <c r="C101" s="57"/>
      <c r="D101" s="56"/>
      <c r="E101" s="55" t="s">
        <v>4</v>
      </c>
      <c r="F101" s="54"/>
      <c r="G101" s="310"/>
      <c r="H101" s="311"/>
      <c r="I101" s="312"/>
      <c r="J101" s="53"/>
      <c r="K101" s="52"/>
      <c r="L101" s="52"/>
      <c r="M101" s="51"/>
      <c r="N101" s="2"/>
      <c r="V101" s="49"/>
    </row>
    <row r="102" spans="1:22" ht="24" customHeight="1" thickBot="1">
      <c r="A102" s="299">
        <f>A98+1</f>
        <v>22</v>
      </c>
      <c r="B102" s="89" t="s">
        <v>336</v>
      </c>
      <c r="C102" s="89" t="s">
        <v>338</v>
      </c>
      <c r="D102" s="89" t="s">
        <v>24</v>
      </c>
      <c r="E102" s="301" t="s">
        <v>340</v>
      </c>
      <c r="F102" s="301"/>
      <c r="G102" s="301" t="s">
        <v>332</v>
      </c>
      <c r="H102" s="302"/>
      <c r="I102" s="92"/>
      <c r="J102" s="70"/>
      <c r="K102" s="70"/>
      <c r="L102" s="70"/>
      <c r="M102" s="69"/>
      <c r="N102" s="2"/>
      <c r="V102" s="49"/>
    </row>
    <row r="103" spans="1:22" ht="13.8" thickBot="1">
      <c r="A103" s="299"/>
      <c r="B103" s="68"/>
      <c r="C103" s="68"/>
      <c r="D103" s="67"/>
      <c r="E103" s="66"/>
      <c r="F103" s="65"/>
      <c r="G103" s="303"/>
      <c r="H103" s="304"/>
      <c r="I103" s="305"/>
      <c r="J103" s="64"/>
      <c r="K103" s="63"/>
      <c r="L103" s="60"/>
      <c r="M103" s="62"/>
      <c r="N103" s="2"/>
      <c r="V103" s="49"/>
    </row>
    <row r="104" spans="1:22" ht="21" thickBot="1">
      <c r="A104" s="299"/>
      <c r="B104" s="90" t="s">
        <v>337</v>
      </c>
      <c r="C104" s="90" t="s">
        <v>339</v>
      </c>
      <c r="D104" s="90" t="s">
        <v>23</v>
      </c>
      <c r="E104" s="306" t="s">
        <v>341</v>
      </c>
      <c r="F104" s="306"/>
      <c r="G104" s="307"/>
      <c r="H104" s="308"/>
      <c r="I104" s="309"/>
      <c r="J104" s="61"/>
      <c r="K104" s="60"/>
      <c r="L104" s="59"/>
      <c r="M104" s="58"/>
      <c r="N104" s="2"/>
      <c r="V104" s="49"/>
    </row>
    <row r="105" spans="1:22" ht="13.8" thickBot="1">
      <c r="A105" s="300"/>
      <c r="B105" s="57"/>
      <c r="C105" s="57"/>
      <c r="D105" s="56"/>
      <c r="E105" s="55" t="s">
        <v>4</v>
      </c>
      <c r="F105" s="54"/>
      <c r="G105" s="310"/>
      <c r="H105" s="311"/>
      <c r="I105" s="312"/>
      <c r="J105" s="53"/>
      <c r="K105" s="52"/>
      <c r="L105" s="52"/>
      <c r="M105" s="51"/>
      <c r="N105" s="2"/>
      <c r="V105" s="49"/>
    </row>
    <row r="106" spans="1:22" ht="24" customHeight="1" thickBot="1">
      <c r="A106" s="299">
        <f>A102+1</f>
        <v>23</v>
      </c>
      <c r="B106" s="89" t="s">
        <v>336</v>
      </c>
      <c r="C106" s="89" t="s">
        <v>338</v>
      </c>
      <c r="D106" s="89" t="s">
        <v>24</v>
      </c>
      <c r="E106" s="301" t="s">
        <v>340</v>
      </c>
      <c r="F106" s="301"/>
      <c r="G106" s="301" t="s">
        <v>332</v>
      </c>
      <c r="H106" s="302"/>
      <c r="I106" s="92"/>
      <c r="J106" s="70"/>
      <c r="K106" s="70"/>
      <c r="L106" s="70"/>
      <c r="M106" s="69"/>
      <c r="N106" s="2"/>
      <c r="V106" s="49"/>
    </row>
    <row r="107" spans="1:22" ht="13.8" thickBot="1">
      <c r="A107" s="299"/>
      <c r="B107" s="68"/>
      <c r="C107" s="68"/>
      <c r="D107" s="67"/>
      <c r="E107" s="66"/>
      <c r="F107" s="65"/>
      <c r="G107" s="303"/>
      <c r="H107" s="304"/>
      <c r="I107" s="305"/>
      <c r="J107" s="64"/>
      <c r="K107" s="63"/>
      <c r="L107" s="60"/>
      <c r="M107" s="62"/>
      <c r="N107" s="2"/>
      <c r="V107" s="49"/>
    </row>
    <row r="108" spans="1:22" ht="21" thickBot="1">
      <c r="A108" s="299"/>
      <c r="B108" s="90" t="s">
        <v>337</v>
      </c>
      <c r="C108" s="90" t="s">
        <v>339</v>
      </c>
      <c r="D108" s="90" t="s">
        <v>23</v>
      </c>
      <c r="E108" s="306" t="s">
        <v>341</v>
      </c>
      <c r="F108" s="306"/>
      <c r="G108" s="307"/>
      <c r="H108" s="308"/>
      <c r="I108" s="309"/>
      <c r="J108" s="61"/>
      <c r="K108" s="60"/>
      <c r="L108" s="59"/>
      <c r="M108" s="58"/>
      <c r="N108" s="2"/>
      <c r="V108" s="49"/>
    </row>
    <row r="109" spans="1:22" ht="13.8" thickBot="1">
      <c r="A109" s="300"/>
      <c r="B109" s="57"/>
      <c r="C109" s="57"/>
      <c r="D109" s="56"/>
      <c r="E109" s="55" t="s">
        <v>4</v>
      </c>
      <c r="F109" s="54"/>
      <c r="G109" s="310"/>
      <c r="H109" s="311"/>
      <c r="I109" s="312"/>
      <c r="J109" s="53"/>
      <c r="K109" s="52"/>
      <c r="L109" s="52"/>
      <c r="M109" s="51"/>
      <c r="N109" s="2"/>
      <c r="V109" s="49"/>
    </row>
    <row r="110" spans="1:22" ht="24" customHeight="1" thickBot="1">
      <c r="A110" s="299">
        <f>A106+1</f>
        <v>24</v>
      </c>
      <c r="B110" s="89" t="s">
        <v>336</v>
      </c>
      <c r="C110" s="89" t="s">
        <v>338</v>
      </c>
      <c r="D110" s="89" t="s">
        <v>24</v>
      </c>
      <c r="E110" s="301" t="s">
        <v>340</v>
      </c>
      <c r="F110" s="301"/>
      <c r="G110" s="301" t="s">
        <v>332</v>
      </c>
      <c r="H110" s="302"/>
      <c r="I110" s="92"/>
      <c r="J110" s="70"/>
      <c r="K110" s="70"/>
      <c r="L110" s="70"/>
      <c r="M110" s="69"/>
      <c r="N110" s="2"/>
      <c r="V110" s="49"/>
    </row>
    <row r="111" spans="1:22" ht="13.8" thickBot="1">
      <c r="A111" s="299"/>
      <c r="B111" s="68"/>
      <c r="C111" s="68"/>
      <c r="D111" s="67"/>
      <c r="E111" s="66"/>
      <c r="F111" s="65"/>
      <c r="G111" s="303"/>
      <c r="H111" s="304"/>
      <c r="I111" s="305"/>
      <c r="J111" s="64"/>
      <c r="K111" s="63"/>
      <c r="L111" s="60"/>
      <c r="M111" s="62"/>
      <c r="N111" s="2"/>
      <c r="V111" s="49"/>
    </row>
    <row r="112" spans="1:22" ht="21" thickBot="1">
      <c r="A112" s="299"/>
      <c r="B112" s="90" t="s">
        <v>337</v>
      </c>
      <c r="C112" s="90" t="s">
        <v>339</v>
      </c>
      <c r="D112" s="90" t="s">
        <v>23</v>
      </c>
      <c r="E112" s="306" t="s">
        <v>341</v>
      </c>
      <c r="F112" s="306"/>
      <c r="G112" s="307"/>
      <c r="H112" s="308"/>
      <c r="I112" s="309"/>
      <c r="J112" s="61"/>
      <c r="K112" s="60"/>
      <c r="L112" s="59"/>
      <c r="M112" s="58"/>
      <c r="N112" s="2"/>
      <c r="V112" s="49"/>
    </row>
    <row r="113" spans="1:22" ht="13.8" thickBot="1">
      <c r="A113" s="300"/>
      <c r="B113" s="57"/>
      <c r="C113" s="57"/>
      <c r="D113" s="56"/>
      <c r="E113" s="55" t="s">
        <v>4</v>
      </c>
      <c r="F113" s="54"/>
      <c r="G113" s="310"/>
      <c r="H113" s="311"/>
      <c r="I113" s="312"/>
      <c r="J113" s="53"/>
      <c r="K113" s="52"/>
      <c r="L113" s="52"/>
      <c r="M113" s="51"/>
      <c r="N113" s="2"/>
      <c r="V113" s="49"/>
    </row>
    <row r="114" spans="1:22" ht="24" customHeight="1" thickBot="1">
      <c r="A114" s="299">
        <f>A110+1</f>
        <v>25</v>
      </c>
      <c r="B114" s="89" t="s">
        <v>336</v>
      </c>
      <c r="C114" s="89" t="s">
        <v>338</v>
      </c>
      <c r="D114" s="89" t="s">
        <v>24</v>
      </c>
      <c r="E114" s="301" t="s">
        <v>340</v>
      </c>
      <c r="F114" s="301"/>
      <c r="G114" s="301" t="s">
        <v>332</v>
      </c>
      <c r="H114" s="302"/>
      <c r="I114" s="92"/>
      <c r="J114" s="70"/>
      <c r="K114" s="70"/>
      <c r="L114" s="70"/>
      <c r="M114" s="69"/>
      <c r="N114" s="2"/>
      <c r="V114" s="49"/>
    </row>
    <row r="115" spans="1:22" ht="13.8" thickBot="1">
      <c r="A115" s="299"/>
      <c r="B115" s="68"/>
      <c r="C115" s="68"/>
      <c r="D115" s="67"/>
      <c r="E115" s="66"/>
      <c r="F115" s="65"/>
      <c r="G115" s="303"/>
      <c r="H115" s="304"/>
      <c r="I115" s="305"/>
      <c r="J115" s="64"/>
      <c r="K115" s="63"/>
      <c r="L115" s="60"/>
      <c r="M115" s="62"/>
      <c r="N115" s="2"/>
      <c r="V115" s="49"/>
    </row>
    <row r="116" spans="1:22" ht="21" thickBot="1">
      <c r="A116" s="299"/>
      <c r="B116" s="90" t="s">
        <v>337</v>
      </c>
      <c r="C116" s="90" t="s">
        <v>339</v>
      </c>
      <c r="D116" s="90" t="s">
        <v>23</v>
      </c>
      <c r="E116" s="306" t="s">
        <v>341</v>
      </c>
      <c r="F116" s="306"/>
      <c r="G116" s="307"/>
      <c r="H116" s="308"/>
      <c r="I116" s="309"/>
      <c r="J116" s="61"/>
      <c r="K116" s="60"/>
      <c r="L116" s="59"/>
      <c r="M116" s="58"/>
      <c r="N116" s="2"/>
      <c r="V116" s="49"/>
    </row>
    <row r="117" spans="1:22" ht="13.8" thickBot="1">
      <c r="A117" s="300"/>
      <c r="B117" s="57"/>
      <c r="C117" s="57"/>
      <c r="D117" s="56"/>
      <c r="E117" s="55" t="s">
        <v>4</v>
      </c>
      <c r="F117" s="54"/>
      <c r="G117" s="310"/>
      <c r="H117" s="311"/>
      <c r="I117" s="312"/>
      <c r="J117" s="53"/>
      <c r="K117" s="52"/>
      <c r="L117" s="52"/>
      <c r="M117" s="51"/>
      <c r="N117" s="2"/>
      <c r="V117" s="49"/>
    </row>
    <row r="118" spans="1:22" ht="24" customHeight="1" thickBot="1">
      <c r="A118" s="299">
        <f>A114+1</f>
        <v>26</v>
      </c>
      <c r="B118" s="89" t="s">
        <v>336</v>
      </c>
      <c r="C118" s="89" t="s">
        <v>338</v>
      </c>
      <c r="D118" s="89" t="s">
        <v>24</v>
      </c>
      <c r="E118" s="301" t="s">
        <v>340</v>
      </c>
      <c r="F118" s="301"/>
      <c r="G118" s="301" t="s">
        <v>332</v>
      </c>
      <c r="H118" s="302"/>
      <c r="I118" s="92"/>
      <c r="J118" s="70"/>
      <c r="K118" s="70"/>
      <c r="L118" s="70"/>
      <c r="M118" s="69"/>
      <c r="N118" s="2"/>
      <c r="V118" s="49"/>
    </row>
    <row r="119" spans="1:22" ht="13.8" thickBot="1">
      <c r="A119" s="299"/>
      <c r="B119" s="68"/>
      <c r="C119" s="68"/>
      <c r="D119" s="67"/>
      <c r="E119" s="66"/>
      <c r="F119" s="65"/>
      <c r="G119" s="303"/>
      <c r="H119" s="304"/>
      <c r="I119" s="305"/>
      <c r="J119" s="64"/>
      <c r="K119" s="63"/>
      <c r="L119" s="60"/>
      <c r="M119" s="62"/>
      <c r="N119" s="2"/>
      <c r="V119" s="49"/>
    </row>
    <row r="120" spans="1:22" ht="21" thickBot="1">
      <c r="A120" s="299"/>
      <c r="B120" s="90" t="s">
        <v>337</v>
      </c>
      <c r="C120" s="90" t="s">
        <v>339</v>
      </c>
      <c r="D120" s="90" t="s">
        <v>23</v>
      </c>
      <c r="E120" s="306" t="s">
        <v>341</v>
      </c>
      <c r="F120" s="306"/>
      <c r="G120" s="307"/>
      <c r="H120" s="308"/>
      <c r="I120" s="309"/>
      <c r="J120" s="61"/>
      <c r="K120" s="60"/>
      <c r="L120" s="59"/>
      <c r="M120" s="58"/>
      <c r="N120" s="2"/>
      <c r="V120" s="49"/>
    </row>
    <row r="121" spans="1:22" ht="13.8" thickBot="1">
      <c r="A121" s="300"/>
      <c r="B121" s="57"/>
      <c r="C121" s="57"/>
      <c r="D121" s="56"/>
      <c r="E121" s="55" t="s">
        <v>4</v>
      </c>
      <c r="F121" s="54"/>
      <c r="G121" s="310"/>
      <c r="H121" s="311"/>
      <c r="I121" s="312"/>
      <c r="J121" s="53"/>
      <c r="K121" s="52"/>
      <c r="L121" s="52"/>
      <c r="M121" s="51"/>
      <c r="N121" s="2"/>
      <c r="V121" s="49"/>
    </row>
    <row r="122" spans="1:22" ht="24" customHeight="1" thickBot="1">
      <c r="A122" s="299">
        <f>A118+1</f>
        <v>27</v>
      </c>
      <c r="B122" s="89" t="s">
        <v>336</v>
      </c>
      <c r="C122" s="89" t="s">
        <v>338</v>
      </c>
      <c r="D122" s="89" t="s">
        <v>24</v>
      </c>
      <c r="E122" s="301" t="s">
        <v>340</v>
      </c>
      <c r="F122" s="301"/>
      <c r="G122" s="301" t="s">
        <v>332</v>
      </c>
      <c r="H122" s="302"/>
      <c r="I122" s="92"/>
      <c r="J122" s="70"/>
      <c r="K122" s="70"/>
      <c r="L122" s="70"/>
      <c r="M122" s="69"/>
      <c r="N122" s="2"/>
      <c r="V122" s="49"/>
    </row>
    <row r="123" spans="1:22" ht="13.8" thickBot="1">
      <c r="A123" s="299"/>
      <c r="B123" s="68"/>
      <c r="C123" s="68"/>
      <c r="D123" s="67"/>
      <c r="E123" s="66"/>
      <c r="F123" s="65"/>
      <c r="G123" s="303"/>
      <c r="H123" s="304"/>
      <c r="I123" s="305"/>
      <c r="J123" s="64"/>
      <c r="K123" s="63"/>
      <c r="L123" s="60"/>
      <c r="M123" s="62"/>
      <c r="N123" s="2"/>
      <c r="V123" s="49"/>
    </row>
    <row r="124" spans="1:22" ht="21" thickBot="1">
      <c r="A124" s="299"/>
      <c r="B124" s="90" t="s">
        <v>337</v>
      </c>
      <c r="C124" s="90" t="s">
        <v>339</v>
      </c>
      <c r="D124" s="90" t="s">
        <v>23</v>
      </c>
      <c r="E124" s="306" t="s">
        <v>341</v>
      </c>
      <c r="F124" s="306"/>
      <c r="G124" s="307"/>
      <c r="H124" s="308"/>
      <c r="I124" s="309"/>
      <c r="J124" s="61"/>
      <c r="K124" s="60"/>
      <c r="L124" s="59"/>
      <c r="M124" s="58"/>
      <c r="N124" s="2"/>
      <c r="V124" s="49"/>
    </row>
    <row r="125" spans="1:22" ht="13.8" thickBot="1">
      <c r="A125" s="300"/>
      <c r="B125" s="57"/>
      <c r="C125" s="57"/>
      <c r="D125" s="56"/>
      <c r="E125" s="55" t="s">
        <v>4</v>
      </c>
      <c r="F125" s="54"/>
      <c r="G125" s="310"/>
      <c r="H125" s="311"/>
      <c r="I125" s="312"/>
      <c r="J125" s="53"/>
      <c r="K125" s="52"/>
      <c r="L125" s="52"/>
      <c r="M125" s="51"/>
      <c r="N125" s="2"/>
      <c r="V125" s="49"/>
    </row>
    <row r="126" spans="1:22" ht="24" customHeight="1" thickBot="1">
      <c r="A126" s="299">
        <f>A122+1</f>
        <v>28</v>
      </c>
      <c r="B126" s="89" t="s">
        <v>336</v>
      </c>
      <c r="C126" s="89" t="s">
        <v>338</v>
      </c>
      <c r="D126" s="89" t="s">
        <v>24</v>
      </c>
      <c r="E126" s="301" t="s">
        <v>340</v>
      </c>
      <c r="F126" s="301"/>
      <c r="G126" s="301" t="s">
        <v>332</v>
      </c>
      <c r="H126" s="302"/>
      <c r="I126" s="92"/>
      <c r="J126" s="70"/>
      <c r="K126" s="70"/>
      <c r="L126" s="70"/>
      <c r="M126" s="69"/>
      <c r="N126" s="2"/>
      <c r="V126" s="49"/>
    </row>
    <row r="127" spans="1:22" ht="13.8" thickBot="1">
      <c r="A127" s="299"/>
      <c r="B127" s="68"/>
      <c r="C127" s="68"/>
      <c r="D127" s="67"/>
      <c r="E127" s="66"/>
      <c r="F127" s="65"/>
      <c r="G127" s="303"/>
      <c r="H127" s="304"/>
      <c r="I127" s="305"/>
      <c r="J127" s="64"/>
      <c r="K127" s="63"/>
      <c r="L127" s="60"/>
      <c r="M127" s="62"/>
      <c r="N127" s="2"/>
      <c r="V127" s="49"/>
    </row>
    <row r="128" spans="1:22" ht="21" thickBot="1">
      <c r="A128" s="299"/>
      <c r="B128" s="90" t="s">
        <v>337</v>
      </c>
      <c r="C128" s="90" t="s">
        <v>339</v>
      </c>
      <c r="D128" s="90" t="s">
        <v>23</v>
      </c>
      <c r="E128" s="306" t="s">
        <v>341</v>
      </c>
      <c r="F128" s="306"/>
      <c r="G128" s="307"/>
      <c r="H128" s="308"/>
      <c r="I128" s="309"/>
      <c r="J128" s="61"/>
      <c r="K128" s="60"/>
      <c r="L128" s="59"/>
      <c r="M128" s="58"/>
      <c r="N128" s="2"/>
      <c r="V128" s="49"/>
    </row>
    <row r="129" spans="1:22" ht="13.8" thickBot="1">
      <c r="A129" s="300"/>
      <c r="B129" s="57"/>
      <c r="C129" s="57"/>
      <c r="D129" s="56"/>
      <c r="E129" s="55" t="s">
        <v>4</v>
      </c>
      <c r="F129" s="54"/>
      <c r="G129" s="310"/>
      <c r="H129" s="311"/>
      <c r="I129" s="312"/>
      <c r="J129" s="53"/>
      <c r="K129" s="52"/>
      <c r="L129" s="52"/>
      <c r="M129" s="51"/>
      <c r="N129" s="2"/>
      <c r="V129" s="49"/>
    </row>
    <row r="130" spans="1:22" ht="24" customHeight="1" thickBot="1">
      <c r="A130" s="299">
        <f>A126+1</f>
        <v>29</v>
      </c>
      <c r="B130" s="89" t="s">
        <v>336</v>
      </c>
      <c r="C130" s="89" t="s">
        <v>338</v>
      </c>
      <c r="D130" s="89" t="s">
        <v>24</v>
      </c>
      <c r="E130" s="301" t="s">
        <v>340</v>
      </c>
      <c r="F130" s="301"/>
      <c r="G130" s="301" t="s">
        <v>332</v>
      </c>
      <c r="H130" s="302"/>
      <c r="I130" s="92"/>
      <c r="J130" s="70"/>
      <c r="K130" s="70"/>
      <c r="L130" s="70"/>
      <c r="M130" s="69"/>
      <c r="N130" s="2"/>
      <c r="V130" s="49"/>
    </row>
    <row r="131" spans="1:22" ht="13.8" thickBot="1">
      <c r="A131" s="299"/>
      <c r="B131" s="68"/>
      <c r="C131" s="68"/>
      <c r="D131" s="67"/>
      <c r="E131" s="66"/>
      <c r="F131" s="65"/>
      <c r="G131" s="303"/>
      <c r="H131" s="304"/>
      <c r="I131" s="305"/>
      <c r="J131" s="64"/>
      <c r="K131" s="63"/>
      <c r="L131" s="60"/>
      <c r="M131" s="62"/>
      <c r="N131" s="2"/>
      <c r="V131" s="49"/>
    </row>
    <row r="132" spans="1:22" ht="21" thickBot="1">
      <c r="A132" s="299"/>
      <c r="B132" s="90" t="s">
        <v>337</v>
      </c>
      <c r="C132" s="90" t="s">
        <v>339</v>
      </c>
      <c r="D132" s="90" t="s">
        <v>23</v>
      </c>
      <c r="E132" s="306" t="s">
        <v>341</v>
      </c>
      <c r="F132" s="306"/>
      <c r="G132" s="307"/>
      <c r="H132" s="308"/>
      <c r="I132" s="309"/>
      <c r="J132" s="61"/>
      <c r="K132" s="60"/>
      <c r="L132" s="59"/>
      <c r="M132" s="58"/>
      <c r="N132" s="2"/>
      <c r="V132" s="49"/>
    </row>
    <row r="133" spans="1:22" ht="13.8" thickBot="1">
      <c r="A133" s="300"/>
      <c r="B133" s="57"/>
      <c r="C133" s="57"/>
      <c r="D133" s="56"/>
      <c r="E133" s="55" t="s">
        <v>4</v>
      </c>
      <c r="F133" s="54"/>
      <c r="G133" s="310"/>
      <c r="H133" s="311"/>
      <c r="I133" s="312"/>
      <c r="J133" s="53"/>
      <c r="K133" s="52"/>
      <c r="L133" s="52"/>
      <c r="M133" s="51"/>
      <c r="N133" s="2"/>
      <c r="V133" s="49"/>
    </row>
    <row r="134" spans="1:22" ht="24" customHeight="1" thickBot="1">
      <c r="A134" s="299">
        <f>A130+1</f>
        <v>30</v>
      </c>
      <c r="B134" s="89" t="s">
        <v>336</v>
      </c>
      <c r="C134" s="89" t="s">
        <v>338</v>
      </c>
      <c r="D134" s="89" t="s">
        <v>24</v>
      </c>
      <c r="E134" s="301" t="s">
        <v>340</v>
      </c>
      <c r="F134" s="301"/>
      <c r="G134" s="301" t="s">
        <v>332</v>
      </c>
      <c r="H134" s="302"/>
      <c r="I134" s="92"/>
      <c r="J134" s="70"/>
      <c r="K134" s="70"/>
      <c r="L134" s="70"/>
      <c r="M134" s="69"/>
      <c r="N134" s="2"/>
      <c r="V134" s="49"/>
    </row>
    <row r="135" spans="1:22" ht="13.8" thickBot="1">
      <c r="A135" s="299"/>
      <c r="B135" s="68"/>
      <c r="C135" s="68"/>
      <c r="D135" s="67"/>
      <c r="E135" s="66"/>
      <c r="F135" s="65"/>
      <c r="G135" s="303"/>
      <c r="H135" s="304"/>
      <c r="I135" s="305"/>
      <c r="J135" s="64"/>
      <c r="K135" s="63"/>
      <c r="L135" s="60"/>
      <c r="M135" s="62"/>
      <c r="N135" s="2"/>
      <c r="V135" s="49"/>
    </row>
    <row r="136" spans="1:22" ht="21" thickBot="1">
      <c r="A136" s="299"/>
      <c r="B136" s="90" t="s">
        <v>337</v>
      </c>
      <c r="C136" s="90" t="s">
        <v>339</v>
      </c>
      <c r="D136" s="90" t="s">
        <v>23</v>
      </c>
      <c r="E136" s="306" t="s">
        <v>341</v>
      </c>
      <c r="F136" s="306"/>
      <c r="G136" s="307"/>
      <c r="H136" s="308"/>
      <c r="I136" s="309"/>
      <c r="J136" s="61"/>
      <c r="K136" s="60"/>
      <c r="L136" s="59"/>
      <c r="M136" s="58"/>
      <c r="N136" s="2"/>
      <c r="V136" s="49"/>
    </row>
    <row r="137" spans="1:22" ht="13.8" thickBot="1">
      <c r="A137" s="300"/>
      <c r="B137" s="57"/>
      <c r="C137" s="57"/>
      <c r="D137" s="56"/>
      <c r="E137" s="55" t="s">
        <v>4</v>
      </c>
      <c r="F137" s="54"/>
      <c r="G137" s="310"/>
      <c r="H137" s="311"/>
      <c r="I137" s="312"/>
      <c r="J137" s="53"/>
      <c r="K137" s="52"/>
      <c r="L137" s="52"/>
      <c r="M137" s="51"/>
      <c r="N137" s="2"/>
      <c r="V137" s="49"/>
    </row>
    <row r="138" spans="1:22" ht="24" customHeight="1" thickBot="1">
      <c r="A138" s="299">
        <f>A134+1</f>
        <v>31</v>
      </c>
      <c r="B138" s="89" t="s">
        <v>336</v>
      </c>
      <c r="C138" s="89" t="s">
        <v>338</v>
      </c>
      <c r="D138" s="89" t="s">
        <v>24</v>
      </c>
      <c r="E138" s="301" t="s">
        <v>340</v>
      </c>
      <c r="F138" s="301"/>
      <c r="G138" s="301" t="s">
        <v>332</v>
      </c>
      <c r="H138" s="302"/>
      <c r="I138" s="92"/>
      <c r="J138" s="70"/>
      <c r="K138" s="70"/>
      <c r="L138" s="70"/>
      <c r="M138" s="69"/>
      <c r="N138" s="2"/>
      <c r="V138" s="49"/>
    </row>
    <row r="139" spans="1:22" ht="13.8" thickBot="1">
      <c r="A139" s="299"/>
      <c r="B139" s="68"/>
      <c r="C139" s="68"/>
      <c r="D139" s="67"/>
      <c r="E139" s="66"/>
      <c r="F139" s="65"/>
      <c r="G139" s="303"/>
      <c r="H139" s="304"/>
      <c r="I139" s="305"/>
      <c r="J139" s="64"/>
      <c r="K139" s="63"/>
      <c r="L139" s="60"/>
      <c r="M139" s="62"/>
      <c r="N139" s="2"/>
      <c r="V139" s="49"/>
    </row>
    <row r="140" spans="1:22" ht="21" thickBot="1">
      <c r="A140" s="299"/>
      <c r="B140" s="90" t="s">
        <v>337</v>
      </c>
      <c r="C140" s="90" t="s">
        <v>339</v>
      </c>
      <c r="D140" s="90" t="s">
        <v>23</v>
      </c>
      <c r="E140" s="306" t="s">
        <v>341</v>
      </c>
      <c r="F140" s="306"/>
      <c r="G140" s="307"/>
      <c r="H140" s="308"/>
      <c r="I140" s="309"/>
      <c r="J140" s="61"/>
      <c r="K140" s="60"/>
      <c r="L140" s="59"/>
      <c r="M140" s="58"/>
      <c r="N140" s="2"/>
      <c r="V140" s="49"/>
    </row>
    <row r="141" spans="1:22" ht="13.8" thickBot="1">
      <c r="A141" s="300"/>
      <c r="B141" s="57"/>
      <c r="C141" s="57"/>
      <c r="D141" s="56"/>
      <c r="E141" s="55" t="s">
        <v>4</v>
      </c>
      <c r="F141" s="54"/>
      <c r="G141" s="310"/>
      <c r="H141" s="311"/>
      <c r="I141" s="312"/>
      <c r="J141" s="53"/>
      <c r="K141" s="52"/>
      <c r="L141" s="52"/>
      <c r="M141" s="51"/>
      <c r="N141" s="2"/>
      <c r="V141" s="49"/>
    </row>
    <row r="142" spans="1:22" ht="24" customHeight="1" thickBot="1">
      <c r="A142" s="299">
        <f>A138+1</f>
        <v>32</v>
      </c>
      <c r="B142" s="89" t="s">
        <v>336</v>
      </c>
      <c r="C142" s="89" t="s">
        <v>338</v>
      </c>
      <c r="D142" s="89" t="s">
        <v>24</v>
      </c>
      <c r="E142" s="301" t="s">
        <v>340</v>
      </c>
      <c r="F142" s="301"/>
      <c r="G142" s="301" t="s">
        <v>332</v>
      </c>
      <c r="H142" s="302"/>
      <c r="I142" s="92"/>
      <c r="J142" s="70"/>
      <c r="K142" s="70"/>
      <c r="L142" s="70"/>
      <c r="M142" s="69"/>
      <c r="N142" s="2"/>
      <c r="V142" s="49"/>
    </row>
    <row r="143" spans="1:22" ht="13.8" thickBot="1">
      <c r="A143" s="299"/>
      <c r="B143" s="68"/>
      <c r="C143" s="68"/>
      <c r="D143" s="67"/>
      <c r="E143" s="66"/>
      <c r="F143" s="65"/>
      <c r="G143" s="303"/>
      <c r="H143" s="304"/>
      <c r="I143" s="305"/>
      <c r="J143" s="64"/>
      <c r="K143" s="63"/>
      <c r="L143" s="60"/>
      <c r="M143" s="62"/>
      <c r="N143" s="2"/>
      <c r="V143" s="49"/>
    </row>
    <row r="144" spans="1:22" ht="21" thickBot="1">
      <c r="A144" s="299"/>
      <c r="B144" s="90" t="s">
        <v>337</v>
      </c>
      <c r="C144" s="90" t="s">
        <v>339</v>
      </c>
      <c r="D144" s="90" t="s">
        <v>23</v>
      </c>
      <c r="E144" s="306" t="s">
        <v>341</v>
      </c>
      <c r="F144" s="306"/>
      <c r="G144" s="307"/>
      <c r="H144" s="308"/>
      <c r="I144" s="309"/>
      <c r="J144" s="61"/>
      <c r="K144" s="60"/>
      <c r="L144" s="59"/>
      <c r="M144" s="58"/>
      <c r="N144" s="2"/>
      <c r="V144" s="49"/>
    </row>
    <row r="145" spans="1:22" ht="13.8" thickBot="1">
      <c r="A145" s="300"/>
      <c r="B145" s="57"/>
      <c r="C145" s="57"/>
      <c r="D145" s="56"/>
      <c r="E145" s="55" t="s">
        <v>4</v>
      </c>
      <c r="F145" s="54"/>
      <c r="G145" s="310"/>
      <c r="H145" s="311"/>
      <c r="I145" s="312"/>
      <c r="J145" s="53"/>
      <c r="K145" s="52"/>
      <c r="L145" s="52"/>
      <c r="M145" s="51"/>
      <c r="N145" s="2"/>
      <c r="V145" s="49"/>
    </row>
    <row r="146" spans="1:22" ht="24" customHeight="1" thickBot="1">
      <c r="A146" s="299">
        <f>A142+1</f>
        <v>33</v>
      </c>
      <c r="B146" s="89" t="s">
        <v>336</v>
      </c>
      <c r="C146" s="89" t="s">
        <v>338</v>
      </c>
      <c r="D146" s="89" t="s">
        <v>24</v>
      </c>
      <c r="E146" s="301" t="s">
        <v>340</v>
      </c>
      <c r="F146" s="301"/>
      <c r="G146" s="301" t="s">
        <v>332</v>
      </c>
      <c r="H146" s="302"/>
      <c r="I146" s="92"/>
      <c r="J146" s="70"/>
      <c r="K146" s="70"/>
      <c r="L146" s="70"/>
      <c r="M146" s="69"/>
      <c r="N146" s="2"/>
      <c r="V146" s="49"/>
    </row>
    <row r="147" spans="1:22" ht="13.8" thickBot="1">
      <c r="A147" s="299"/>
      <c r="B147" s="68"/>
      <c r="C147" s="68"/>
      <c r="D147" s="67"/>
      <c r="E147" s="66"/>
      <c r="F147" s="65"/>
      <c r="G147" s="303"/>
      <c r="H147" s="304"/>
      <c r="I147" s="305"/>
      <c r="J147" s="64"/>
      <c r="K147" s="63"/>
      <c r="L147" s="60"/>
      <c r="M147" s="62"/>
      <c r="N147" s="2"/>
      <c r="V147" s="49"/>
    </row>
    <row r="148" spans="1:22" ht="21" thickBot="1">
      <c r="A148" s="299"/>
      <c r="B148" s="90" t="s">
        <v>337</v>
      </c>
      <c r="C148" s="90" t="s">
        <v>339</v>
      </c>
      <c r="D148" s="90" t="s">
        <v>23</v>
      </c>
      <c r="E148" s="306" t="s">
        <v>341</v>
      </c>
      <c r="F148" s="306"/>
      <c r="G148" s="307"/>
      <c r="H148" s="308"/>
      <c r="I148" s="309"/>
      <c r="J148" s="61"/>
      <c r="K148" s="60"/>
      <c r="L148" s="59"/>
      <c r="M148" s="58"/>
      <c r="N148" s="2"/>
      <c r="V148" s="49"/>
    </row>
    <row r="149" spans="1:22" ht="13.8" thickBot="1">
      <c r="A149" s="300"/>
      <c r="B149" s="57"/>
      <c r="C149" s="57"/>
      <c r="D149" s="56"/>
      <c r="E149" s="55" t="s">
        <v>4</v>
      </c>
      <c r="F149" s="54"/>
      <c r="G149" s="310"/>
      <c r="H149" s="311"/>
      <c r="I149" s="312"/>
      <c r="J149" s="53"/>
      <c r="K149" s="52"/>
      <c r="L149" s="52"/>
      <c r="M149" s="51"/>
      <c r="N149" s="2"/>
      <c r="V149" s="49"/>
    </row>
    <row r="150" spans="1:22" ht="24" customHeight="1" thickBot="1">
      <c r="A150" s="299">
        <f>A146+1</f>
        <v>34</v>
      </c>
      <c r="B150" s="89" t="s">
        <v>336</v>
      </c>
      <c r="C150" s="89" t="s">
        <v>338</v>
      </c>
      <c r="D150" s="89" t="s">
        <v>24</v>
      </c>
      <c r="E150" s="301" t="s">
        <v>340</v>
      </c>
      <c r="F150" s="301"/>
      <c r="G150" s="301" t="s">
        <v>332</v>
      </c>
      <c r="H150" s="302"/>
      <c r="I150" s="92"/>
      <c r="J150" s="70"/>
      <c r="K150" s="70"/>
      <c r="L150" s="70"/>
      <c r="M150" s="69"/>
      <c r="N150" s="2"/>
      <c r="V150" s="49"/>
    </row>
    <row r="151" spans="1:22" ht="13.8" thickBot="1">
      <c r="A151" s="299"/>
      <c r="B151" s="68"/>
      <c r="C151" s="68"/>
      <c r="D151" s="67"/>
      <c r="E151" s="66"/>
      <c r="F151" s="65"/>
      <c r="G151" s="303"/>
      <c r="H151" s="304"/>
      <c r="I151" s="305"/>
      <c r="J151" s="64"/>
      <c r="K151" s="63"/>
      <c r="L151" s="60"/>
      <c r="M151" s="62"/>
      <c r="N151" s="2"/>
      <c r="V151" s="49"/>
    </row>
    <row r="152" spans="1:22" ht="21" thickBot="1">
      <c r="A152" s="299"/>
      <c r="B152" s="90" t="s">
        <v>337</v>
      </c>
      <c r="C152" s="90" t="s">
        <v>339</v>
      </c>
      <c r="D152" s="90" t="s">
        <v>23</v>
      </c>
      <c r="E152" s="306" t="s">
        <v>341</v>
      </c>
      <c r="F152" s="306"/>
      <c r="G152" s="307"/>
      <c r="H152" s="308"/>
      <c r="I152" s="309"/>
      <c r="J152" s="61"/>
      <c r="K152" s="60"/>
      <c r="L152" s="59"/>
      <c r="M152" s="58"/>
      <c r="N152" s="2"/>
      <c r="V152" s="49"/>
    </row>
    <row r="153" spans="1:22" ht="13.8" thickBot="1">
      <c r="A153" s="300"/>
      <c r="B153" s="57"/>
      <c r="C153" s="57"/>
      <c r="D153" s="56"/>
      <c r="E153" s="55" t="s">
        <v>4</v>
      </c>
      <c r="F153" s="54"/>
      <c r="G153" s="310"/>
      <c r="H153" s="311"/>
      <c r="I153" s="312"/>
      <c r="J153" s="53"/>
      <c r="K153" s="52"/>
      <c r="L153" s="52"/>
      <c r="M153" s="51"/>
      <c r="N153" s="2"/>
      <c r="V153" s="49"/>
    </row>
    <row r="154" spans="1:22" ht="24" customHeight="1" thickBot="1">
      <c r="A154" s="299">
        <f>A150+1</f>
        <v>35</v>
      </c>
      <c r="B154" s="89" t="s">
        <v>336</v>
      </c>
      <c r="C154" s="89" t="s">
        <v>338</v>
      </c>
      <c r="D154" s="89" t="s">
        <v>24</v>
      </c>
      <c r="E154" s="301" t="s">
        <v>340</v>
      </c>
      <c r="F154" s="301"/>
      <c r="G154" s="301" t="s">
        <v>332</v>
      </c>
      <c r="H154" s="302"/>
      <c r="I154" s="92"/>
      <c r="J154" s="70"/>
      <c r="K154" s="70"/>
      <c r="L154" s="70"/>
      <c r="M154" s="69"/>
      <c r="N154" s="2"/>
      <c r="V154" s="49"/>
    </row>
    <row r="155" spans="1:22" ht="13.8" thickBot="1">
      <c r="A155" s="299"/>
      <c r="B155" s="68"/>
      <c r="C155" s="68"/>
      <c r="D155" s="67"/>
      <c r="E155" s="66"/>
      <c r="F155" s="65"/>
      <c r="G155" s="303"/>
      <c r="H155" s="304"/>
      <c r="I155" s="305"/>
      <c r="J155" s="64"/>
      <c r="K155" s="63"/>
      <c r="L155" s="60"/>
      <c r="M155" s="62"/>
      <c r="N155" s="2"/>
      <c r="V155" s="49"/>
    </row>
    <row r="156" spans="1:22" ht="21" thickBot="1">
      <c r="A156" s="299"/>
      <c r="B156" s="90" t="s">
        <v>337</v>
      </c>
      <c r="C156" s="90" t="s">
        <v>339</v>
      </c>
      <c r="D156" s="90" t="s">
        <v>23</v>
      </c>
      <c r="E156" s="306" t="s">
        <v>341</v>
      </c>
      <c r="F156" s="306"/>
      <c r="G156" s="307"/>
      <c r="H156" s="308"/>
      <c r="I156" s="309"/>
      <c r="J156" s="61"/>
      <c r="K156" s="60"/>
      <c r="L156" s="59"/>
      <c r="M156" s="58"/>
      <c r="N156" s="2"/>
      <c r="V156" s="49"/>
    </row>
    <row r="157" spans="1:22" ht="13.8" thickBot="1">
      <c r="A157" s="300"/>
      <c r="B157" s="57"/>
      <c r="C157" s="57"/>
      <c r="D157" s="56"/>
      <c r="E157" s="55" t="s">
        <v>4</v>
      </c>
      <c r="F157" s="54"/>
      <c r="G157" s="310"/>
      <c r="H157" s="311"/>
      <c r="I157" s="312"/>
      <c r="J157" s="53"/>
      <c r="K157" s="52"/>
      <c r="L157" s="52"/>
      <c r="M157" s="51"/>
      <c r="N157" s="2"/>
      <c r="V157" s="49"/>
    </row>
    <row r="158" spans="1:22" ht="24" customHeight="1" thickBot="1">
      <c r="A158" s="299">
        <f>A154+1</f>
        <v>36</v>
      </c>
      <c r="B158" s="89" t="s">
        <v>336</v>
      </c>
      <c r="C158" s="89" t="s">
        <v>338</v>
      </c>
      <c r="D158" s="89" t="s">
        <v>24</v>
      </c>
      <c r="E158" s="301" t="s">
        <v>340</v>
      </c>
      <c r="F158" s="301"/>
      <c r="G158" s="301" t="s">
        <v>332</v>
      </c>
      <c r="H158" s="302"/>
      <c r="I158" s="92"/>
      <c r="J158" s="70"/>
      <c r="K158" s="70"/>
      <c r="L158" s="70"/>
      <c r="M158" s="69"/>
      <c r="N158" s="2"/>
      <c r="V158" s="49"/>
    </row>
    <row r="159" spans="1:22" ht="13.8" thickBot="1">
      <c r="A159" s="299"/>
      <c r="B159" s="68"/>
      <c r="C159" s="68"/>
      <c r="D159" s="67"/>
      <c r="E159" s="66"/>
      <c r="F159" s="65"/>
      <c r="G159" s="303"/>
      <c r="H159" s="304"/>
      <c r="I159" s="305"/>
      <c r="J159" s="64"/>
      <c r="K159" s="63"/>
      <c r="L159" s="60"/>
      <c r="M159" s="62"/>
      <c r="N159" s="2"/>
      <c r="V159" s="49"/>
    </row>
    <row r="160" spans="1:22" ht="21" thickBot="1">
      <c r="A160" s="299"/>
      <c r="B160" s="90" t="s">
        <v>337</v>
      </c>
      <c r="C160" s="90" t="s">
        <v>339</v>
      </c>
      <c r="D160" s="90" t="s">
        <v>23</v>
      </c>
      <c r="E160" s="306" t="s">
        <v>341</v>
      </c>
      <c r="F160" s="306"/>
      <c r="G160" s="307"/>
      <c r="H160" s="308"/>
      <c r="I160" s="309"/>
      <c r="J160" s="61"/>
      <c r="K160" s="60"/>
      <c r="L160" s="59"/>
      <c r="M160" s="58"/>
      <c r="N160" s="2"/>
      <c r="V160" s="49"/>
    </row>
    <row r="161" spans="1:22" ht="13.8" thickBot="1">
      <c r="A161" s="300"/>
      <c r="B161" s="57"/>
      <c r="C161" s="57"/>
      <c r="D161" s="56"/>
      <c r="E161" s="55" t="s">
        <v>4</v>
      </c>
      <c r="F161" s="54"/>
      <c r="G161" s="310"/>
      <c r="H161" s="311"/>
      <c r="I161" s="312"/>
      <c r="J161" s="53"/>
      <c r="K161" s="52"/>
      <c r="L161" s="52"/>
      <c r="M161" s="51"/>
      <c r="N161" s="2"/>
      <c r="V161" s="49"/>
    </row>
    <row r="162" spans="1:22" ht="24" customHeight="1" thickBot="1">
      <c r="A162" s="299">
        <f>A158+1</f>
        <v>37</v>
      </c>
      <c r="B162" s="89" t="s">
        <v>336</v>
      </c>
      <c r="C162" s="89" t="s">
        <v>338</v>
      </c>
      <c r="D162" s="89" t="s">
        <v>24</v>
      </c>
      <c r="E162" s="301" t="s">
        <v>340</v>
      </c>
      <c r="F162" s="301"/>
      <c r="G162" s="301" t="s">
        <v>332</v>
      </c>
      <c r="H162" s="302"/>
      <c r="I162" s="92"/>
      <c r="J162" s="70"/>
      <c r="K162" s="70"/>
      <c r="L162" s="70"/>
      <c r="M162" s="69"/>
      <c r="N162" s="2"/>
      <c r="V162" s="49"/>
    </row>
    <row r="163" spans="1:22" ht="13.8" thickBot="1">
      <c r="A163" s="299"/>
      <c r="B163" s="68"/>
      <c r="C163" s="68"/>
      <c r="D163" s="67"/>
      <c r="E163" s="66"/>
      <c r="F163" s="65"/>
      <c r="G163" s="303"/>
      <c r="H163" s="304"/>
      <c r="I163" s="305"/>
      <c r="J163" s="64"/>
      <c r="K163" s="63"/>
      <c r="L163" s="60"/>
      <c r="M163" s="62"/>
      <c r="N163" s="2"/>
      <c r="V163" s="49"/>
    </row>
    <row r="164" spans="1:22" ht="21" thickBot="1">
      <c r="A164" s="299"/>
      <c r="B164" s="90" t="s">
        <v>337</v>
      </c>
      <c r="C164" s="90" t="s">
        <v>339</v>
      </c>
      <c r="D164" s="90" t="s">
        <v>23</v>
      </c>
      <c r="E164" s="306" t="s">
        <v>341</v>
      </c>
      <c r="F164" s="306"/>
      <c r="G164" s="307"/>
      <c r="H164" s="308"/>
      <c r="I164" s="309"/>
      <c r="J164" s="61"/>
      <c r="K164" s="60"/>
      <c r="L164" s="59"/>
      <c r="M164" s="58"/>
      <c r="N164" s="2"/>
      <c r="V164" s="49"/>
    </row>
    <row r="165" spans="1:22" ht="13.8" thickBot="1">
      <c r="A165" s="300"/>
      <c r="B165" s="57"/>
      <c r="C165" s="57"/>
      <c r="D165" s="56"/>
      <c r="E165" s="55" t="s">
        <v>4</v>
      </c>
      <c r="F165" s="54"/>
      <c r="G165" s="310"/>
      <c r="H165" s="311"/>
      <c r="I165" s="312"/>
      <c r="J165" s="53"/>
      <c r="K165" s="52"/>
      <c r="L165" s="52"/>
      <c r="M165" s="51"/>
      <c r="N165" s="2"/>
      <c r="V165" s="49"/>
    </row>
    <row r="166" spans="1:22" ht="24" customHeight="1" thickBot="1">
      <c r="A166" s="299">
        <f>A162+1</f>
        <v>38</v>
      </c>
      <c r="B166" s="89" t="s">
        <v>336</v>
      </c>
      <c r="C166" s="89" t="s">
        <v>338</v>
      </c>
      <c r="D166" s="89" t="s">
        <v>24</v>
      </c>
      <c r="E166" s="301" t="s">
        <v>340</v>
      </c>
      <c r="F166" s="301"/>
      <c r="G166" s="301" t="s">
        <v>332</v>
      </c>
      <c r="H166" s="302"/>
      <c r="I166" s="92"/>
      <c r="J166" s="70"/>
      <c r="K166" s="70"/>
      <c r="L166" s="70"/>
      <c r="M166" s="69"/>
      <c r="N166" s="2"/>
      <c r="V166" s="49"/>
    </row>
    <row r="167" spans="1:22" ht="13.8" thickBot="1">
      <c r="A167" s="299"/>
      <c r="B167" s="68"/>
      <c r="C167" s="68"/>
      <c r="D167" s="67"/>
      <c r="E167" s="66"/>
      <c r="F167" s="65"/>
      <c r="G167" s="303"/>
      <c r="H167" s="304"/>
      <c r="I167" s="305"/>
      <c r="J167" s="64"/>
      <c r="K167" s="63"/>
      <c r="L167" s="60"/>
      <c r="M167" s="62"/>
      <c r="N167" s="2"/>
      <c r="V167" s="49"/>
    </row>
    <row r="168" spans="1:22" ht="21" thickBot="1">
      <c r="A168" s="299"/>
      <c r="B168" s="90" t="s">
        <v>337</v>
      </c>
      <c r="C168" s="90" t="s">
        <v>339</v>
      </c>
      <c r="D168" s="90" t="s">
        <v>23</v>
      </c>
      <c r="E168" s="306" t="s">
        <v>341</v>
      </c>
      <c r="F168" s="306"/>
      <c r="G168" s="307"/>
      <c r="H168" s="308"/>
      <c r="I168" s="309"/>
      <c r="J168" s="61"/>
      <c r="K168" s="60"/>
      <c r="L168" s="59"/>
      <c r="M168" s="58"/>
      <c r="N168" s="2"/>
      <c r="V168" s="49"/>
    </row>
    <row r="169" spans="1:22" ht="13.8" thickBot="1">
      <c r="A169" s="300"/>
      <c r="B169" s="57"/>
      <c r="C169" s="57"/>
      <c r="D169" s="56"/>
      <c r="E169" s="55" t="s">
        <v>4</v>
      </c>
      <c r="F169" s="54"/>
      <c r="G169" s="310"/>
      <c r="H169" s="311"/>
      <c r="I169" s="312"/>
      <c r="J169" s="53"/>
      <c r="K169" s="52"/>
      <c r="L169" s="52"/>
      <c r="M169" s="51"/>
      <c r="N169" s="2"/>
      <c r="V169" s="49"/>
    </row>
    <row r="170" spans="1:22" ht="24" customHeight="1" thickBot="1">
      <c r="A170" s="299">
        <f>A166+1</f>
        <v>39</v>
      </c>
      <c r="B170" s="89" t="s">
        <v>336</v>
      </c>
      <c r="C170" s="89" t="s">
        <v>338</v>
      </c>
      <c r="D170" s="89" t="s">
        <v>24</v>
      </c>
      <c r="E170" s="301" t="s">
        <v>340</v>
      </c>
      <c r="F170" s="301"/>
      <c r="G170" s="301" t="s">
        <v>332</v>
      </c>
      <c r="H170" s="302"/>
      <c r="I170" s="92"/>
      <c r="J170" s="70"/>
      <c r="K170" s="70"/>
      <c r="L170" s="70"/>
      <c r="M170" s="69"/>
      <c r="N170" s="2"/>
      <c r="V170" s="49"/>
    </row>
    <row r="171" spans="1:22" ht="13.8" thickBot="1">
      <c r="A171" s="299"/>
      <c r="B171" s="68"/>
      <c r="C171" s="68"/>
      <c r="D171" s="67"/>
      <c r="E171" s="66"/>
      <c r="F171" s="65"/>
      <c r="G171" s="303"/>
      <c r="H171" s="304"/>
      <c r="I171" s="305"/>
      <c r="J171" s="64"/>
      <c r="K171" s="63"/>
      <c r="L171" s="60"/>
      <c r="M171" s="62"/>
      <c r="N171" s="2"/>
      <c r="V171" s="49"/>
    </row>
    <row r="172" spans="1:22" ht="21" thickBot="1">
      <c r="A172" s="299"/>
      <c r="B172" s="90" t="s">
        <v>337</v>
      </c>
      <c r="C172" s="90" t="s">
        <v>339</v>
      </c>
      <c r="D172" s="90" t="s">
        <v>23</v>
      </c>
      <c r="E172" s="306" t="s">
        <v>341</v>
      </c>
      <c r="F172" s="306"/>
      <c r="G172" s="307"/>
      <c r="H172" s="308"/>
      <c r="I172" s="309"/>
      <c r="J172" s="61"/>
      <c r="K172" s="60"/>
      <c r="L172" s="59"/>
      <c r="M172" s="58"/>
      <c r="N172" s="2"/>
      <c r="V172" s="49"/>
    </row>
    <row r="173" spans="1:22" ht="13.8" thickBot="1">
      <c r="A173" s="300"/>
      <c r="B173" s="57"/>
      <c r="C173" s="57"/>
      <c r="D173" s="56"/>
      <c r="E173" s="55" t="s">
        <v>4</v>
      </c>
      <c r="F173" s="54"/>
      <c r="G173" s="310"/>
      <c r="H173" s="311"/>
      <c r="I173" s="312"/>
      <c r="J173" s="53"/>
      <c r="K173" s="52"/>
      <c r="L173" s="52"/>
      <c r="M173" s="51"/>
      <c r="N173" s="2"/>
      <c r="V173" s="49"/>
    </row>
    <row r="174" spans="1:22" ht="24" customHeight="1" thickBot="1">
      <c r="A174" s="299">
        <f>A170+1</f>
        <v>40</v>
      </c>
      <c r="B174" s="89" t="s">
        <v>336</v>
      </c>
      <c r="C174" s="89" t="s">
        <v>338</v>
      </c>
      <c r="D174" s="89" t="s">
        <v>24</v>
      </c>
      <c r="E174" s="301" t="s">
        <v>340</v>
      </c>
      <c r="F174" s="301"/>
      <c r="G174" s="301" t="s">
        <v>332</v>
      </c>
      <c r="H174" s="302"/>
      <c r="I174" s="92"/>
      <c r="J174" s="70"/>
      <c r="K174" s="70"/>
      <c r="L174" s="70"/>
      <c r="M174" s="69"/>
      <c r="N174" s="2"/>
      <c r="V174" s="49"/>
    </row>
    <row r="175" spans="1:22" ht="13.8" thickBot="1">
      <c r="A175" s="299"/>
      <c r="B175" s="68"/>
      <c r="C175" s="68"/>
      <c r="D175" s="67"/>
      <c r="E175" s="66"/>
      <c r="F175" s="65"/>
      <c r="G175" s="303"/>
      <c r="H175" s="304"/>
      <c r="I175" s="305"/>
      <c r="J175" s="64"/>
      <c r="K175" s="63"/>
      <c r="L175" s="60"/>
      <c r="M175" s="62"/>
      <c r="N175" s="2"/>
      <c r="V175" s="49"/>
    </row>
    <row r="176" spans="1:22" ht="21" thickBot="1">
      <c r="A176" s="299"/>
      <c r="B176" s="90" t="s">
        <v>337</v>
      </c>
      <c r="C176" s="90" t="s">
        <v>339</v>
      </c>
      <c r="D176" s="90" t="s">
        <v>23</v>
      </c>
      <c r="E176" s="306" t="s">
        <v>341</v>
      </c>
      <c r="F176" s="306"/>
      <c r="G176" s="307"/>
      <c r="H176" s="308"/>
      <c r="I176" s="309"/>
      <c r="J176" s="61"/>
      <c r="K176" s="60"/>
      <c r="L176" s="59"/>
      <c r="M176" s="58"/>
      <c r="N176" s="2"/>
      <c r="V176" s="49"/>
    </row>
    <row r="177" spans="1:22" ht="13.8" thickBot="1">
      <c r="A177" s="300"/>
      <c r="B177" s="57"/>
      <c r="C177" s="57"/>
      <c r="D177" s="56"/>
      <c r="E177" s="55" t="s">
        <v>4</v>
      </c>
      <c r="F177" s="54"/>
      <c r="G177" s="310"/>
      <c r="H177" s="311"/>
      <c r="I177" s="312"/>
      <c r="J177" s="53"/>
      <c r="K177" s="52"/>
      <c r="L177" s="52"/>
      <c r="M177" s="51"/>
      <c r="N177" s="2"/>
      <c r="V177" s="49"/>
    </row>
    <row r="178" spans="1:22" ht="24" customHeight="1" thickBot="1">
      <c r="A178" s="299">
        <f>A174+1</f>
        <v>41</v>
      </c>
      <c r="B178" s="89" t="s">
        <v>336</v>
      </c>
      <c r="C178" s="89" t="s">
        <v>338</v>
      </c>
      <c r="D178" s="89" t="s">
        <v>24</v>
      </c>
      <c r="E178" s="301" t="s">
        <v>340</v>
      </c>
      <c r="F178" s="301"/>
      <c r="G178" s="301" t="s">
        <v>332</v>
      </c>
      <c r="H178" s="302"/>
      <c r="I178" s="92"/>
      <c r="J178" s="70"/>
      <c r="K178" s="70"/>
      <c r="L178" s="70"/>
      <c r="M178" s="69"/>
      <c r="N178" s="2"/>
      <c r="V178" s="49"/>
    </row>
    <row r="179" spans="1:22" ht="13.8" thickBot="1">
      <c r="A179" s="299"/>
      <c r="B179" s="68"/>
      <c r="C179" s="68"/>
      <c r="D179" s="67"/>
      <c r="E179" s="66"/>
      <c r="F179" s="65"/>
      <c r="G179" s="303"/>
      <c r="H179" s="304"/>
      <c r="I179" s="305"/>
      <c r="J179" s="64"/>
      <c r="K179" s="63"/>
      <c r="L179" s="60"/>
      <c r="M179" s="62"/>
      <c r="N179" s="2"/>
      <c r="V179" s="49">
        <f>G179</f>
        <v>0</v>
      </c>
    </row>
    <row r="180" spans="1:22" ht="21" thickBot="1">
      <c r="A180" s="299"/>
      <c r="B180" s="90" t="s">
        <v>337</v>
      </c>
      <c r="C180" s="90" t="s">
        <v>339</v>
      </c>
      <c r="D180" s="90" t="s">
        <v>23</v>
      </c>
      <c r="E180" s="306" t="s">
        <v>341</v>
      </c>
      <c r="F180" s="306"/>
      <c r="G180" s="307"/>
      <c r="H180" s="308"/>
      <c r="I180" s="309"/>
      <c r="J180" s="61"/>
      <c r="K180" s="60"/>
      <c r="L180" s="59"/>
      <c r="M180" s="58"/>
      <c r="N180" s="2"/>
      <c r="V180" s="49"/>
    </row>
    <row r="181" spans="1:22" ht="13.8" thickBot="1">
      <c r="A181" s="300"/>
      <c r="B181" s="57"/>
      <c r="C181" s="57"/>
      <c r="D181" s="56"/>
      <c r="E181" s="55" t="s">
        <v>4</v>
      </c>
      <c r="F181" s="54"/>
      <c r="G181" s="310"/>
      <c r="H181" s="311"/>
      <c r="I181" s="312"/>
      <c r="J181" s="53"/>
      <c r="K181" s="52"/>
      <c r="L181" s="52"/>
      <c r="M181" s="51"/>
      <c r="N181" s="2"/>
      <c r="V181" s="49"/>
    </row>
    <row r="182" spans="1:22" ht="24" customHeight="1" thickBot="1">
      <c r="A182" s="299">
        <f>A178+1</f>
        <v>42</v>
      </c>
      <c r="B182" s="89" t="s">
        <v>336</v>
      </c>
      <c r="C182" s="89" t="s">
        <v>338</v>
      </c>
      <c r="D182" s="89" t="s">
        <v>24</v>
      </c>
      <c r="E182" s="301" t="s">
        <v>340</v>
      </c>
      <c r="F182" s="301"/>
      <c r="G182" s="301" t="s">
        <v>332</v>
      </c>
      <c r="H182" s="302"/>
      <c r="I182" s="92"/>
      <c r="J182" s="70"/>
      <c r="K182" s="70"/>
      <c r="L182" s="70"/>
      <c r="M182" s="69"/>
      <c r="N182" s="2"/>
      <c r="V182" s="49"/>
    </row>
    <row r="183" spans="1:22" ht="13.8" thickBot="1">
      <c r="A183" s="299"/>
      <c r="B183" s="68"/>
      <c r="C183" s="68"/>
      <c r="D183" s="67"/>
      <c r="E183" s="66"/>
      <c r="F183" s="65"/>
      <c r="G183" s="303"/>
      <c r="H183" s="304"/>
      <c r="I183" s="305"/>
      <c r="J183" s="64"/>
      <c r="K183" s="63"/>
      <c r="L183" s="60"/>
      <c r="M183" s="62"/>
      <c r="N183" s="2"/>
      <c r="V183" s="49">
        <f>G183</f>
        <v>0</v>
      </c>
    </row>
    <row r="184" spans="1:22" ht="21" thickBot="1">
      <c r="A184" s="299"/>
      <c r="B184" s="90" t="s">
        <v>337</v>
      </c>
      <c r="C184" s="90" t="s">
        <v>339</v>
      </c>
      <c r="D184" s="90" t="s">
        <v>23</v>
      </c>
      <c r="E184" s="306" t="s">
        <v>341</v>
      </c>
      <c r="F184" s="306"/>
      <c r="G184" s="307"/>
      <c r="H184" s="308"/>
      <c r="I184" s="309"/>
      <c r="J184" s="61"/>
      <c r="K184" s="60"/>
      <c r="L184" s="59"/>
      <c r="M184" s="58"/>
      <c r="N184" s="2"/>
      <c r="V184" s="49"/>
    </row>
    <row r="185" spans="1:22" ht="13.8" thickBot="1">
      <c r="A185" s="300"/>
      <c r="B185" s="57"/>
      <c r="C185" s="57"/>
      <c r="D185" s="56"/>
      <c r="E185" s="55" t="s">
        <v>4</v>
      </c>
      <c r="F185" s="54"/>
      <c r="G185" s="310"/>
      <c r="H185" s="311"/>
      <c r="I185" s="312"/>
      <c r="J185" s="53"/>
      <c r="K185" s="52"/>
      <c r="L185" s="52"/>
      <c r="M185" s="51"/>
      <c r="N185" s="2"/>
      <c r="V185" s="49"/>
    </row>
    <row r="186" spans="1:22" ht="24" customHeight="1" thickBot="1">
      <c r="A186" s="299">
        <f>A182+1</f>
        <v>43</v>
      </c>
      <c r="B186" s="89" t="s">
        <v>336</v>
      </c>
      <c r="C186" s="89" t="s">
        <v>338</v>
      </c>
      <c r="D186" s="89" t="s">
        <v>24</v>
      </c>
      <c r="E186" s="301" t="s">
        <v>340</v>
      </c>
      <c r="F186" s="301"/>
      <c r="G186" s="301" t="s">
        <v>332</v>
      </c>
      <c r="H186" s="302"/>
      <c r="I186" s="92"/>
      <c r="J186" s="70"/>
      <c r="K186" s="70"/>
      <c r="L186" s="70"/>
      <c r="M186" s="69"/>
      <c r="N186" s="2"/>
      <c r="V186" s="49"/>
    </row>
    <row r="187" spans="1:22" ht="13.8" thickBot="1">
      <c r="A187" s="299"/>
      <c r="B187" s="68"/>
      <c r="C187" s="68"/>
      <c r="D187" s="67"/>
      <c r="E187" s="66"/>
      <c r="F187" s="65"/>
      <c r="G187" s="303"/>
      <c r="H187" s="304"/>
      <c r="I187" s="305"/>
      <c r="J187" s="64"/>
      <c r="K187" s="63"/>
      <c r="L187" s="60"/>
      <c r="M187" s="62"/>
      <c r="N187" s="2"/>
      <c r="V187" s="49">
        <f>G187</f>
        <v>0</v>
      </c>
    </row>
    <row r="188" spans="1:22" ht="21" thickBot="1">
      <c r="A188" s="299"/>
      <c r="B188" s="90" t="s">
        <v>337</v>
      </c>
      <c r="C188" s="90" t="s">
        <v>339</v>
      </c>
      <c r="D188" s="90" t="s">
        <v>23</v>
      </c>
      <c r="E188" s="306" t="s">
        <v>341</v>
      </c>
      <c r="F188" s="306"/>
      <c r="G188" s="307"/>
      <c r="H188" s="308"/>
      <c r="I188" s="309"/>
      <c r="J188" s="61"/>
      <c r="K188" s="60"/>
      <c r="L188" s="59"/>
      <c r="M188" s="58"/>
      <c r="N188" s="2"/>
      <c r="V188" s="49"/>
    </row>
    <row r="189" spans="1:22" ht="13.8" thickBot="1">
      <c r="A189" s="300"/>
      <c r="B189" s="57"/>
      <c r="C189" s="57"/>
      <c r="D189" s="56"/>
      <c r="E189" s="55" t="s">
        <v>4</v>
      </c>
      <c r="F189" s="54"/>
      <c r="G189" s="310"/>
      <c r="H189" s="311"/>
      <c r="I189" s="312"/>
      <c r="J189" s="53"/>
      <c r="K189" s="52"/>
      <c r="L189" s="52"/>
      <c r="M189" s="51"/>
      <c r="N189" s="2"/>
      <c r="V189" s="49"/>
    </row>
    <row r="190" spans="1:22" ht="24" customHeight="1" thickBot="1">
      <c r="A190" s="299">
        <f>A186+1</f>
        <v>44</v>
      </c>
      <c r="B190" s="89" t="s">
        <v>336</v>
      </c>
      <c r="C190" s="89" t="s">
        <v>338</v>
      </c>
      <c r="D190" s="89" t="s">
        <v>24</v>
      </c>
      <c r="E190" s="301" t="s">
        <v>340</v>
      </c>
      <c r="F190" s="301"/>
      <c r="G190" s="301" t="s">
        <v>332</v>
      </c>
      <c r="H190" s="302"/>
      <c r="I190" s="92"/>
      <c r="J190" s="70"/>
      <c r="K190" s="70"/>
      <c r="L190" s="70"/>
      <c r="M190" s="69"/>
      <c r="N190" s="2"/>
      <c r="V190" s="49"/>
    </row>
    <row r="191" spans="1:22" ht="13.8" thickBot="1">
      <c r="A191" s="299"/>
      <c r="B191" s="68"/>
      <c r="C191" s="68"/>
      <c r="D191" s="67"/>
      <c r="E191" s="66"/>
      <c r="F191" s="65"/>
      <c r="G191" s="303"/>
      <c r="H191" s="304"/>
      <c r="I191" s="305"/>
      <c r="J191" s="64"/>
      <c r="K191" s="63"/>
      <c r="L191" s="60"/>
      <c r="M191" s="62"/>
      <c r="N191" s="2"/>
      <c r="V191" s="49">
        <f>G191</f>
        <v>0</v>
      </c>
    </row>
    <row r="192" spans="1:22" ht="21" thickBot="1">
      <c r="A192" s="299"/>
      <c r="B192" s="90" t="s">
        <v>337</v>
      </c>
      <c r="C192" s="90" t="s">
        <v>339</v>
      </c>
      <c r="D192" s="90" t="s">
        <v>23</v>
      </c>
      <c r="E192" s="306" t="s">
        <v>341</v>
      </c>
      <c r="F192" s="306"/>
      <c r="G192" s="307"/>
      <c r="H192" s="308"/>
      <c r="I192" s="309"/>
      <c r="J192" s="61"/>
      <c r="K192" s="60"/>
      <c r="L192" s="59"/>
      <c r="M192" s="58"/>
      <c r="N192" s="2"/>
      <c r="V192" s="49"/>
    </row>
    <row r="193" spans="1:22" ht="13.8" thickBot="1">
      <c r="A193" s="300"/>
      <c r="B193" s="57"/>
      <c r="C193" s="57"/>
      <c r="D193" s="56"/>
      <c r="E193" s="55" t="s">
        <v>4</v>
      </c>
      <c r="F193" s="54"/>
      <c r="G193" s="310"/>
      <c r="H193" s="311"/>
      <c r="I193" s="312"/>
      <c r="J193" s="53"/>
      <c r="K193" s="52"/>
      <c r="L193" s="52"/>
      <c r="M193" s="51"/>
      <c r="N193" s="2"/>
      <c r="V193" s="49"/>
    </row>
    <row r="194" spans="1:22" ht="24" customHeight="1" thickBot="1">
      <c r="A194" s="299">
        <f>A190+1</f>
        <v>45</v>
      </c>
      <c r="B194" s="89" t="s">
        <v>336</v>
      </c>
      <c r="C194" s="89" t="s">
        <v>338</v>
      </c>
      <c r="D194" s="89" t="s">
        <v>24</v>
      </c>
      <c r="E194" s="301" t="s">
        <v>340</v>
      </c>
      <c r="F194" s="301"/>
      <c r="G194" s="301" t="s">
        <v>332</v>
      </c>
      <c r="H194" s="302"/>
      <c r="I194" s="92"/>
      <c r="J194" s="70"/>
      <c r="K194" s="70"/>
      <c r="L194" s="70"/>
      <c r="M194" s="69"/>
      <c r="N194" s="2"/>
      <c r="V194" s="49"/>
    </row>
    <row r="195" spans="1:22" ht="13.8" thickBot="1">
      <c r="A195" s="299"/>
      <c r="B195" s="68"/>
      <c r="C195" s="68"/>
      <c r="D195" s="67"/>
      <c r="E195" s="66"/>
      <c r="F195" s="65"/>
      <c r="G195" s="303"/>
      <c r="H195" s="304"/>
      <c r="I195" s="305"/>
      <c r="J195" s="64"/>
      <c r="K195" s="63"/>
      <c r="L195" s="60"/>
      <c r="M195" s="62"/>
      <c r="N195" s="2"/>
      <c r="V195" s="49">
        <f>G195</f>
        <v>0</v>
      </c>
    </row>
    <row r="196" spans="1:22" ht="21" thickBot="1">
      <c r="A196" s="299"/>
      <c r="B196" s="90" t="s">
        <v>337</v>
      </c>
      <c r="C196" s="90" t="s">
        <v>339</v>
      </c>
      <c r="D196" s="90" t="s">
        <v>23</v>
      </c>
      <c r="E196" s="306" t="s">
        <v>341</v>
      </c>
      <c r="F196" s="306"/>
      <c r="G196" s="307"/>
      <c r="H196" s="308"/>
      <c r="I196" s="309"/>
      <c r="J196" s="61"/>
      <c r="K196" s="60"/>
      <c r="L196" s="59"/>
      <c r="M196" s="58"/>
      <c r="N196" s="2"/>
      <c r="V196" s="49"/>
    </row>
    <row r="197" spans="1:22" ht="13.8" thickBot="1">
      <c r="A197" s="300"/>
      <c r="B197" s="57"/>
      <c r="C197" s="57"/>
      <c r="D197" s="56"/>
      <c r="E197" s="55" t="s">
        <v>4</v>
      </c>
      <c r="F197" s="54"/>
      <c r="G197" s="310"/>
      <c r="H197" s="311"/>
      <c r="I197" s="312"/>
      <c r="J197" s="53"/>
      <c r="K197" s="52"/>
      <c r="L197" s="52"/>
      <c r="M197" s="51"/>
      <c r="N197" s="2"/>
      <c r="V197" s="49"/>
    </row>
    <row r="198" spans="1:22" ht="24" customHeight="1" thickBot="1">
      <c r="A198" s="299">
        <f>A194+1</f>
        <v>46</v>
      </c>
      <c r="B198" s="89" t="s">
        <v>336</v>
      </c>
      <c r="C198" s="89" t="s">
        <v>338</v>
      </c>
      <c r="D198" s="89" t="s">
        <v>24</v>
      </c>
      <c r="E198" s="301" t="s">
        <v>340</v>
      </c>
      <c r="F198" s="301"/>
      <c r="G198" s="301" t="s">
        <v>332</v>
      </c>
      <c r="H198" s="302"/>
      <c r="I198" s="92"/>
      <c r="J198" s="70"/>
      <c r="K198" s="70"/>
      <c r="L198" s="70"/>
      <c r="M198" s="69"/>
      <c r="N198" s="2"/>
      <c r="V198" s="49"/>
    </row>
    <row r="199" spans="1:22" ht="13.8" thickBot="1">
      <c r="A199" s="299"/>
      <c r="B199" s="68"/>
      <c r="C199" s="68"/>
      <c r="D199" s="67"/>
      <c r="E199" s="66"/>
      <c r="F199" s="65"/>
      <c r="G199" s="303"/>
      <c r="H199" s="304"/>
      <c r="I199" s="305"/>
      <c r="J199" s="64"/>
      <c r="K199" s="63"/>
      <c r="L199" s="60"/>
      <c r="M199" s="62"/>
      <c r="N199" s="2"/>
      <c r="V199" s="49">
        <f>G199</f>
        <v>0</v>
      </c>
    </row>
    <row r="200" spans="1:22" ht="21" thickBot="1">
      <c r="A200" s="299"/>
      <c r="B200" s="90" t="s">
        <v>337</v>
      </c>
      <c r="C200" s="90" t="s">
        <v>339</v>
      </c>
      <c r="D200" s="90" t="s">
        <v>23</v>
      </c>
      <c r="E200" s="306" t="s">
        <v>341</v>
      </c>
      <c r="F200" s="306"/>
      <c r="G200" s="307"/>
      <c r="H200" s="308"/>
      <c r="I200" s="309"/>
      <c r="J200" s="61"/>
      <c r="K200" s="60"/>
      <c r="L200" s="59"/>
      <c r="M200" s="58"/>
      <c r="N200" s="2"/>
      <c r="V200" s="49"/>
    </row>
    <row r="201" spans="1:22" ht="13.8" thickBot="1">
      <c r="A201" s="300"/>
      <c r="B201" s="57"/>
      <c r="C201" s="57"/>
      <c r="D201" s="56"/>
      <c r="E201" s="55" t="s">
        <v>4</v>
      </c>
      <c r="F201" s="54"/>
      <c r="G201" s="310"/>
      <c r="H201" s="311"/>
      <c r="I201" s="312"/>
      <c r="J201" s="53"/>
      <c r="K201" s="52"/>
      <c r="L201" s="52"/>
      <c r="M201" s="51"/>
      <c r="N201" s="2"/>
      <c r="V201" s="49"/>
    </row>
    <row r="202" spans="1:22" ht="24" customHeight="1" thickBot="1">
      <c r="A202" s="299">
        <f>A198+1</f>
        <v>47</v>
      </c>
      <c r="B202" s="89" t="s">
        <v>336</v>
      </c>
      <c r="C202" s="89" t="s">
        <v>338</v>
      </c>
      <c r="D202" s="89" t="s">
        <v>24</v>
      </c>
      <c r="E202" s="301" t="s">
        <v>340</v>
      </c>
      <c r="F202" s="301"/>
      <c r="G202" s="301" t="s">
        <v>332</v>
      </c>
      <c r="H202" s="302"/>
      <c r="I202" s="92"/>
      <c r="J202" s="70"/>
      <c r="K202" s="70"/>
      <c r="L202" s="70"/>
      <c r="M202" s="69"/>
      <c r="N202" s="2"/>
      <c r="V202" s="49"/>
    </row>
    <row r="203" spans="1:22" ht="13.8" thickBot="1">
      <c r="A203" s="299"/>
      <c r="B203" s="68"/>
      <c r="C203" s="68"/>
      <c r="D203" s="67"/>
      <c r="E203" s="66"/>
      <c r="F203" s="65"/>
      <c r="G203" s="303"/>
      <c r="H203" s="304"/>
      <c r="I203" s="305"/>
      <c r="J203" s="64"/>
      <c r="K203" s="63"/>
      <c r="L203" s="60"/>
      <c r="M203" s="62"/>
      <c r="N203" s="2"/>
      <c r="V203" s="49">
        <f>G203</f>
        <v>0</v>
      </c>
    </row>
    <row r="204" spans="1:22" ht="21" thickBot="1">
      <c r="A204" s="299"/>
      <c r="B204" s="90" t="s">
        <v>337</v>
      </c>
      <c r="C204" s="90" t="s">
        <v>339</v>
      </c>
      <c r="D204" s="90" t="s">
        <v>23</v>
      </c>
      <c r="E204" s="306" t="s">
        <v>341</v>
      </c>
      <c r="F204" s="306"/>
      <c r="G204" s="307"/>
      <c r="H204" s="308"/>
      <c r="I204" s="309"/>
      <c r="J204" s="61"/>
      <c r="K204" s="60"/>
      <c r="L204" s="59"/>
      <c r="M204" s="58"/>
      <c r="N204" s="2"/>
      <c r="V204" s="49"/>
    </row>
    <row r="205" spans="1:22" ht="13.8" thickBot="1">
      <c r="A205" s="300"/>
      <c r="B205" s="57"/>
      <c r="C205" s="57"/>
      <c r="D205" s="56"/>
      <c r="E205" s="55" t="s">
        <v>4</v>
      </c>
      <c r="F205" s="54"/>
      <c r="G205" s="310"/>
      <c r="H205" s="311"/>
      <c r="I205" s="312"/>
      <c r="J205" s="53"/>
      <c r="K205" s="52"/>
      <c r="L205" s="52"/>
      <c r="M205" s="51"/>
      <c r="N205" s="2"/>
      <c r="V205" s="49"/>
    </row>
    <row r="206" spans="1:22" ht="24" customHeight="1" thickBot="1">
      <c r="A206" s="299">
        <f>A202+1</f>
        <v>48</v>
      </c>
      <c r="B206" s="89" t="s">
        <v>336</v>
      </c>
      <c r="C206" s="89" t="s">
        <v>338</v>
      </c>
      <c r="D206" s="89" t="s">
        <v>24</v>
      </c>
      <c r="E206" s="301" t="s">
        <v>340</v>
      </c>
      <c r="F206" s="301"/>
      <c r="G206" s="301" t="s">
        <v>332</v>
      </c>
      <c r="H206" s="302"/>
      <c r="I206" s="92"/>
      <c r="J206" s="70"/>
      <c r="K206" s="70"/>
      <c r="L206" s="70"/>
      <c r="M206" s="69"/>
      <c r="N206" s="2"/>
      <c r="V206" s="49"/>
    </row>
    <row r="207" spans="1:22" ht="13.8" thickBot="1">
      <c r="A207" s="299"/>
      <c r="B207" s="68"/>
      <c r="C207" s="68"/>
      <c r="D207" s="67"/>
      <c r="E207" s="66"/>
      <c r="F207" s="65"/>
      <c r="G207" s="303"/>
      <c r="H207" s="304"/>
      <c r="I207" s="305"/>
      <c r="J207" s="64"/>
      <c r="K207" s="63"/>
      <c r="L207" s="60"/>
      <c r="M207" s="62"/>
      <c r="N207" s="2"/>
      <c r="V207" s="49">
        <f>G207</f>
        <v>0</v>
      </c>
    </row>
    <row r="208" spans="1:22" ht="21" thickBot="1">
      <c r="A208" s="299"/>
      <c r="B208" s="90" t="s">
        <v>337</v>
      </c>
      <c r="C208" s="90" t="s">
        <v>339</v>
      </c>
      <c r="D208" s="90" t="s">
        <v>23</v>
      </c>
      <c r="E208" s="306" t="s">
        <v>341</v>
      </c>
      <c r="F208" s="306"/>
      <c r="G208" s="307"/>
      <c r="H208" s="308"/>
      <c r="I208" s="309"/>
      <c r="J208" s="61"/>
      <c r="K208" s="60"/>
      <c r="L208" s="59"/>
      <c r="M208" s="58"/>
      <c r="N208" s="2"/>
      <c r="V208" s="49"/>
    </row>
    <row r="209" spans="1:22" ht="13.8" thickBot="1">
      <c r="A209" s="300"/>
      <c r="B209" s="57"/>
      <c r="C209" s="57"/>
      <c r="D209" s="56"/>
      <c r="E209" s="55" t="s">
        <v>4</v>
      </c>
      <c r="F209" s="54"/>
      <c r="G209" s="310"/>
      <c r="H209" s="311"/>
      <c r="I209" s="312"/>
      <c r="J209" s="53"/>
      <c r="K209" s="52"/>
      <c r="L209" s="52"/>
      <c r="M209" s="51"/>
      <c r="N209" s="2"/>
      <c r="V209" s="49"/>
    </row>
    <row r="210" spans="1:22" ht="24" customHeight="1" thickBot="1">
      <c r="A210" s="299">
        <f>A206+1</f>
        <v>49</v>
      </c>
      <c r="B210" s="89" t="s">
        <v>336</v>
      </c>
      <c r="C210" s="89" t="s">
        <v>338</v>
      </c>
      <c r="D210" s="89" t="s">
        <v>24</v>
      </c>
      <c r="E210" s="301" t="s">
        <v>340</v>
      </c>
      <c r="F210" s="301"/>
      <c r="G210" s="301" t="s">
        <v>332</v>
      </c>
      <c r="H210" s="302"/>
      <c r="I210" s="92"/>
      <c r="J210" s="70"/>
      <c r="K210" s="70"/>
      <c r="L210" s="70"/>
      <c r="M210" s="69"/>
      <c r="N210" s="2"/>
      <c r="V210" s="49"/>
    </row>
    <row r="211" spans="1:22" ht="13.8" thickBot="1">
      <c r="A211" s="299"/>
      <c r="B211" s="68"/>
      <c r="C211" s="68"/>
      <c r="D211" s="67"/>
      <c r="E211" s="66"/>
      <c r="F211" s="65"/>
      <c r="G211" s="303"/>
      <c r="H211" s="304"/>
      <c r="I211" s="305"/>
      <c r="J211" s="64"/>
      <c r="K211" s="63"/>
      <c r="L211" s="60"/>
      <c r="M211" s="62"/>
      <c r="N211" s="2"/>
      <c r="V211" s="49">
        <f>G211</f>
        <v>0</v>
      </c>
    </row>
    <row r="212" spans="1:22" ht="21" thickBot="1">
      <c r="A212" s="299"/>
      <c r="B212" s="90" t="s">
        <v>337</v>
      </c>
      <c r="C212" s="90" t="s">
        <v>339</v>
      </c>
      <c r="D212" s="90" t="s">
        <v>23</v>
      </c>
      <c r="E212" s="306" t="s">
        <v>341</v>
      </c>
      <c r="F212" s="306"/>
      <c r="G212" s="307"/>
      <c r="H212" s="308"/>
      <c r="I212" s="309"/>
      <c r="J212" s="61"/>
      <c r="K212" s="60"/>
      <c r="L212" s="59"/>
      <c r="M212" s="58"/>
      <c r="N212" s="2"/>
      <c r="V212" s="49"/>
    </row>
    <row r="213" spans="1:22" ht="13.8" thickBot="1">
      <c r="A213" s="300"/>
      <c r="B213" s="57"/>
      <c r="C213" s="57"/>
      <c r="D213" s="56"/>
      <c r="E213" s="55" t="s">
        <v>4</v>
      </c>
      <c r="F213" s="54"/>
      <c r="G213" s="310"/>
      <c r="H213" s="311"/>
      <c r="I213" s="312"/>
      <c r="J213" s="53"/>
      <c r="K213" s="52"/>
      <c r="L213" s="52"/>
      <c r="M213" s="51"/>
      <c r="N213" s="2"/>
      <c r="V213" s="49"/>
    </row>
    <row r="214" spans="1:22" ht="24" customHeight="1" thickBot="1">
      <c r="A214" s="299">
        <f>A210+1</f>
        <v>50</v>
      </c>
      <c r="B214" s="89" t="s">
        <v>336</v>
      </c>
      <c r="C214" s="89" t="s">
        <v>338</v>
      </c>
      <c r="D214" s="89" t="s">
        <v>24</v>
      </c>
      <c r="E214" s="301" t="s">
        <v>340</v>
      </c>
      <c r="F214" s="301"/>
      <c r="G214" s="301" t="s">
        <v>332</v>
      </c>
      <c r="H214" s="302"/>
      <c r="I214" s="92"/>
      <c r="J214" s="70"/>
      <c r="K214" s="70"/>
      <c r="L214" s="70"/>
      <c r="M214" s="69"/>
      <c r="N214" s="2"/>
      <c r="V214" s="49"/>
    </row>
    <row r="215" spans="1:22" ht="13.8" thickBot="1">
      <c r="A215" s="299"/>
      <c r="B215" s="68"/>
      <c r="C215" s="68"/>
      <c r="D215" s="67"/>
      <c r="E215" s="66"/>
      <c r="F215" s="65"/>
      <c r="G215" s="303"/>
      <c r="H215" s="304"/>
      <c r="I215" s="305"/>
      <c r="J215" s="64"/>
      <c r="K215" s="63"/>
      <c r="L215" s="60"/>
      <c r="M215" s="62"/>
      <c r="N215" s="2"/>
      <c r="V215" s="49">
        <f>G215</f>
        <v>0</v>
      </c>
    </row>
    <row r="216" spans="1:22" ht="21" thickBot="1">
      <c r="A216" s="299"/>
      <c r="B216" s="90" t="s">
        <v>337</v>
      </c>
      <c r="C216" s="90" t="s">
        <v>339</v>
      </c>
      <c r="D216" s="90" t="s">
        <v>23</v>
      </c>
      <c r="E216" s="306" t="s">
        <v>341</v>
      </c>
      <c r="F216" s="306"/>
      <c r="G216" s="307"/>
      <c r="H216" s="308"/>
      <c r="I216" s="309"/>
      <c r="J216" s="61"/>
      <c r="K216" s="60"/>
      <c r="L216" s="59"/>
      <c r="M216" s="58"/>
      <c r="N216" s="2"/>
      <c r="V216" s="49"/>
    </row>
    <row r="217" spans="1:22" ht="13.8" thickBot="1">
      <c r="A217" s="300"/>
      <c r="B217" s="57"/>
      <c r="C217" s="57"/>
      <c r="D217" s="56"/>
      <c r="E217" s="55" t="s">
        <v>4</v>
      </c>
      <c r="F217" s="54"/>
      <c r="G217" s="310"/>
      <c r="H217" s="311"/>
      <c r="I217" s="312"/>
      <c r="J217" s="53"/>
      <c r="K217" s="52"/>
      <c r="L217" s="52"/>
      <c r="M217" s="51"/>
      <c r="N217" s="2"/>
      <c r="V217" s="49"/>
    </row>
    <row r="218" spans="1:22" ht="24" customHeight="1" thickBot="1">
      <c r="A218" s="299">
        <f>A214+1</f>
        <v>51</v>
      </c>
      <c r="B218" s="89" t="s">
        <v>336</v>
      </c>
      <c r="C218" s="89" t="s">
        <v>338</v>
      </c>
      <c r="D218" s="89" t="s">
        <v>24</v>
      </c>
      <c r="E218" s="301" t="s">
        <v>340</v>
      </c>
      <c r="F218" s="301"/>
      <c r="G218" s="301" t="s">
        <v>332</v>
      </c>
      <c r="H218" s="302"/>
      <c r="I218" s="92"/>
      <c r="J218" s="70"/>
      <c r="K218" s="70"/>
      <c r="L218" s="70"/>
      <c r="M218" s="69"/>
      <c r="N218" s="2"/>
      <c r="V218" s="49"/>
    </row>
    <row r="219" spans="1:22" ht="13.8" thickBot="1">
      <c r="A219" s="299"/>
      <c r="B219" s="68"/>
      <c r="C219" s="68"/>
      <c r="D219" s="67"/>
      <c r="E219" s="66"/>
      <c r="F219" s="65"/>
      <c r="G219" s="303"/>
      <c r="H219" s="304"/>
      <c r="I219" s="305"/>
      <c r="J219" s="64"/>
      <c r="K219" s="63"/>
      <c r="L219" s="60"/>
      <c r="M219" s="62"/>
      <c r="N219" s="2"/>
      <c r="V219" s="49">
        <f>G219</f>
        <v>0</v>
      </c>
    </row>
    <row r="220" spans="1:22" ht="21" thickBot="1">
      <c r="A220" s="299"/>
      <c r="B220" s="90" t="s">
        <v>337</v>
      </c>
      <c r="C220" s="90" t="s">
        <v>339</v>
      </c>
      <c r="D220" s="90" t="s">
        <v>23</v>
      </c>
      <c r="E220" s="306" t="s">
        <v>341</v>
      </c>
      <c r="F220" s="306"/>
      <c r="G220" s="307"/>
      <c r="H220" s="308"/>
      <c r="I220" s="309"/>
      <c r="J220" s="61"/>
      <c r="K220" s="60"/>
      <c r="L220" s="59"/>
      <c r="M220" s="58"/>
      <c r="N220" s="2"/>
      <c r="V220" s="49"/>
    </row>
    <row r="221" spans="1:22" ht="13.8" thickBot="1">
      <c r="A221" s="300"/>
      <c r="B221" s="57"/>
      <c r="C221" s="57"/>
      <c r="D221" s="56"/>
      <c r="E221" s="55" t="s">
        <v>4</v>
      </c>
      <c r="F221" s="54"/>
      <c r="G221" s="310"/>
      <c r="H221" s="311"/>
      <c r="I221" s="312"/>
      <c r="J221" s="53"/>
      <c r="K221" s="52"/>
      <c r="L221" s="52"/>
      <c r="M221" s="51"/>
      <c r="N221" s="2"/>
      <c r="V221" s="49"/>
    </row>
    <row r="222" spans="1:22" ht="24" customHeight="1" thickBot="1">
      <c r="A222" s="299">
        <f>A218+1</f>
        <v>52</v>
      </c>
      <c r="B222" s="89" t="s">
        <v>336</v>
      </c>
      <c r="C222" s="89" t="s">
        <v>338</v>
      </c>
      <c r="D222" s="89" t="s">
        <v>24</v>
      </c>
      <c r="E222" s="301" t="s">
        <v>340</v>
      </c>
      <c r="F222" s="301"/>
      <c r="G222" s="301" t="s">
        <v>332</v>
      </c>
      <c r="H222" s="302"/>
      <c r="I222" s="92"/>
      <c r="J222" s="70"/>
      <c r="K222" s="70"/>
      <c r="L222" s="70"/>
      <c r="M222" s="69"/>
      <c r="N222" s="2"/>
      <c r="V222" s="49"/>
    </row>
    <row r="223" spans="1:22" ht="13.8" thickBot="1">
      <c r="A223" s="299"/>
      <c r="B223" s="68"/>
      <c r="C223" s="68"/>
      <c r="D223" s="67"/>
      <c r="E223" s="66"/>
      <c r="F223" s="65"/>
      <c r="G223" s="303"/>
      <c r="H223" s="304"/>
      <c r="I223" s="305"/>
      <c r="J223" s="64"/>
      <c r="K223" s="63"/>
      <c r="L223" s="60"/>
      <c r="M223" s="62"/>
      <c r="N223" s="2"/>
      <c r="V223" s="49">
        <f>G223</f>
        <v>0</v>
      </c>
    </row>
    <row r="224" spans="1:22" ht="21" thickBot="1">
      <c r="A224" s="299"/>
      <c r="B224" s="90" t="s">
        <v>337</v>
      </c>
      <c r="C224" s="90" t="s">
        <v>339</v>
      </c>
      <c r="D224" s="90" t="s">
        <v>23</v>
      </c>
      <c r="E224" s="306" t="s">
        <v>341</v>
      </c>
      <c r="F224" s="306"/>
      <c r="G224" s="307"/>
      <c r="H224" s="308"/>
      <c r="I224" s="309"/>
      <c r="J224" s="61"/>
      <c r="K224" s="60"/>
      <c r="L224" s="59"/>
      <c r="M224" s="58"/>
      <c r="N224" s="2"/>
      <c r="V224" s="49"/>
    </row>
    <row r="225" spans="1:22" ht="13.8" thickBot="1">
      <c r="A225" s="300"/>
      <c r="B225" s="57"/>
      <c r="C225" s="57"/>
      <c r="D225" s="56"/>
      <c r="E225" s="55" t="s">
        <v>4</v>
      </c>
      <c r="F225" s="54"/>
      <c r="G225" s="310"/>
      <c r="H225" s="311"/>
      <c r="I225" s="312"/>
      <c r="J225" s="53"/>
      <c r="K225" s="52"/>
      <c r="L225" s="52"/>
      <c r="M225" s="51"/>
      <c r="N225" s="2"/>
      <c r="V225" s="49"/>
    </row>
    <row r="226" spans="1:22" ht="24" customHeight="1" thickBot="1">
      <c r="A226" s="299">
        <f>A222+1</f>
        <v>53</v>
      </c>
      <c r="B226" s="89" t="s">
        <v>336</v>
      </c>
      <c r="C226" s="89" t="s">
        <v>338</v>
      </c>
      <c r="D226" s="89" t="s">
        <v>24</v>
      </c>
      <c r="E226" s="301" t="s">
        <v>340</v>
      </c>
      <c r="F226" s="301"/>
      <c r="G226" s="301" t="s">
        <v>332</v>
      </c>
      <c r="H226" s="302"/>
      <c r="I226" s="92"/>
      <c r="J226" s="70"/>
      <c r="K226" s="70"/>
      <c r="L226" s="70"/>
      <c r="M226" s="69"/>
      <c r="N226" s="2"/>
      <c r="V226" s="49"/>
    </row>
    <row r="227" spans="1:22" ht="13.8" thickBot="1">
      <c r="A227" s="299"/>
      <c r="B227" s="68"/>
      <c r="C227" s="68"/>
      <c r="D227" s="67"/>
      <c r="E227" s="66"/>
      <c r="F227" s="65"/>
      <c r="G227" s="303"/>
      <c r="H227" s="304"/>
      <c r="I227" s="305"/>
      <c r="J227" s="64"/>
      <c r="K227" s="63"/>
      <c r="L227" s="60"/>
      <c r="M227" s="62"/>
      <c r="N227" s="2"/>
      <c r="V227" s="49">
        <f>G227</f>
        <v>0</v>
      </c>
    </row>
    <row r="228" spans="1:22" ht="21" thickBot="1">
      <c r="A228" s="299"/>
      <c r="B228" s="90" t="s">
        <v>337</v>
      </c>
      <c r="C228" s="90" t="s">
        <v>339</v>
      </c>
      <c r="D228" s="90" t="s">
        <v>23</v>
      </c>
      <c r="E228" s="306" t="s">
        <v>341</v>
      </c>
      <c r="F228" s="306"/>
      <c r="G228" s="307"/>
      <c r="H228" s="308"/>
      <c r="I228" s="309"/>
      <c r="J228" s="61"/>
      <c r="K228" s="60"/>
      <c r="L228" s="59"/>
      <c r="M228" s="58"/>
      <c r="N228" s="2"/>
      <c r="V228" s="49"/>
    </row>
    <row r="229" spans="1:22" ht="13.8" thickBot="1">
      <c r="A229" s="300"/>
      <c r="B229" s="57"/>
      <c r="C229" s="57"/>
      <c r="D229" s="56"/>
      <c r="E229" s="55" t="s">
        <v>4</v>
      </c>
      <c r="F229" s="54"/>
      <c r="G229" s="310"/>
      <c r="H229" s="311"/>
      <c r="I229" s="312"/>
      <c r="J229" s="53"/>
      <c r="K229" s="52"/>
      <c r="L229" s="52"/>
      <c r="M229" s="51"/>
      <c r="N229" s="2"/>
      <c r="V229" s="49"/>
    </row>
    <row r="230" spans="1:22" ht="24" customHeight="1" thickBot="1">
      <c r="A230" s="299">
        <f>A226+1</f>
        <v>54</v>
      </c>
      <c r="B230" s="89" t="s">
        <v>336</v>
      </c>
      <c r="C230" s="89" t="s">
        <v>338</v>
      </c>
      <c r="D230" s="89" t="s">
        <v>24</v>
      </c>
      <c r="E230" s="301" t="s">
        <v>340</v>
      </c>
      <c r="F230" s="301"/>
      <c r="G230" s="301" t="s">
        <v>332</v>
      </c>
      <c r="H230" s="302"/>
      <c r="I230" s="92"/>
      <c r="J230" s="70"/>
      <c r="K230" s="70"/>
      <c r="L230" s="70"/>
      <c r="M230" s="69"/>
      <c r="N230" s="2"/>
      <c r="V230" s="49"/>
    </row>
    <row r="231" spans="1:22" ht="13.8" thickBot="1">
      <c r="A231" s="299"/>
      <c r="B231" s="68"/>
      <c r="C231" s="68"/>
      <c r="D231" s="67"/>
      <c r="E231" s="66"/>
      <c r="F231" s="65"/>
      <c r="G231" s="303"/>
      <c r="H231" s="304"/>
      <c r="I231" s="305"/>
      <c r="J231" s="64"/>
      <c r="K231" s="63"/>
      <c r="L231" s="60"/>
      <c r="M231" s="62"/>
      <c r="N231" s="2"/>
      <c r="V231" s="49">
        <f>G231</f>
        <v>0</v>
      </c>
    </row>
    <row r="232" spans="1:22" ht="21" thickBot="1">
      <c r="A232" s="299"/>
      <c r="B232" s="90" t="s">
        <v>337</v>
      </c>
      <c r="C232" s="90" t="s">
        <v>339</v>
      </c>
      <c r="D232" s="90" t="s">
        <v>23</v>
      </c>
      <c r="E232" s="306" t="s">
        <v>341</v>
      </c>
      <c r="F232" s="306"/>
      <c r="G232" s="307"/>
      <c r="H232" s="308"/>
      <c r="I232" s="309"/>
      <c r="J232" s="61"/>
      <c r="K232" s="60"/>
      <c r="L232" s="59"/>
      <c r="M232" s="58"/>
      <c r="N232" s="2"/>
      <c r="V232" s="49"/>
    </row>
    <row r="233" spans="1:22" ht="13.8" thickBot="1">
      <c r="A233" s="300"/>
      <c r="B233" s="57"/>
      <c r="C233" s="57"/>
      <c r="D233" s="56"/>
      <c r="E233" s="55" t="s">
        <v>4</v>
      </c>
      <c r="F233" s="54"/>
      <c r="G233" s="310"/>
      <c r="H233" s="311"/>
      <c r="I233" s="312"/>
      <c r="J233" s="53"/>
      <c r="K233" s="52"/>
      <c r="L233" s="52"/>
      <c r="M233" s="51"/>
      <c r="N233" s="2"/>
      <c r="V233" s="49"/>
    </row>
    <row r="234" spans="1:22" ht="24" customHeight="1" thickBot="1">
      <c r="A234" s="299">
        <f>A230+1</f>
        <v>55</v>
      </c>
      <c r="B234" s="89" t="s">
        <v>336</v>
      </c>
      <c r="C234" s="89" t="s">
        <v>338</v>
      </c>
      <c r="D234" s="89" t="s">
        <v>24</v>
      </c>
      <c r="E234" s="301" t="s">
        <v>340</v>
      </c>
      <c r="F234" s="301"/>
      <c r="G234" s="301" t="s">
        <v>332</v>
      </c>
      <c r="H234" s="302"/>
      <c r="I234" s="92"/>
      <c r="J234" s="70"/>
      <c r="K234" s="70"/>
      <c r="L234" s="70"/>
      <c r="M234" s="69"/>
      <c r="N234" s="2"/>
      <c r="V234" s="49"/>
    </row>
    <row r="235" spans="1:22" ht="13.8" thickBot="1">
      <c r="A235" s="299"/>
      <c r="B235" s="68"/>
      <c r="C235" s="68"/>
      <c r="D235" s="67"/>
      <c r="E235" s="66"/>
      <c r="F235" s="65"/>
      <c r="G235" s="303"/>
      <c r="H235" s="304"/>
      <c r="I235" s="305"/>
      <c r="J235" s="64"/>
      <c r="K235" s="63"/>
      <c r="L235" s="60"/>
      <c r="M235" s="62"/>
      <c r="N235" s="2"/>
      <c r="V235" s="49">
        <f>G235</f>
        <v>0</v>
      </c>
    </row>
    <row r="236" spans="1:22" ht="21" thickBot="1">
      <c r="A236" s="299"/>
      <c r="B236" s="90" t="s">
        <v>337</v>
      </c>
      <c r="C236" s="90" t="s">
        <v>339</v>
      </c>
      <c r="D236" s="90" t="s">
        <v>23</v>
      </c>
      <c r="E236" s="306" t="s">
        <v>341</v>
      </c>
      <c r="F236" s="306"/>
      <c r="G236" s="307"/>
      <c r="H236" s="308"/>
      <c r="I236" s="309"/>
      <c r="J236" s="61"/>
      <c r="K236" s="60"/>
      <c r="L236" s="59"/>
      <c r="M236" s="58"/>
      <c r="N236" s="2"/>
      <c r="V236" s="49"/>
    </row>
    <row r="237" spans="1:22" ht="13.8" thickBot="1">
      <c r="A237" s="300"/>
      <c r="B237" s="57"/>
      <c r="C237" s="57"/>
      <c r="D237" s="56"/>
      <c r="E237" s="55" t="s">
        <v>4</v>
      </c>
      <c r="F237" s="54"/>
      <c r="G237" s="310"/>
      <c r="H237" s="311"/>
      <c r="I237" s="312"/>
      <c r="J237" s="53"/>
      <c r="K237" s="52"/>
      <c r="L237" s="52"/>
      <c r="M237" s="51"/>
      <c r="N237" s="2"/>
      <c r="V237" s="49"/>
    </row>
    <row r="238" spans="1:22" ht="24" customHeight="1" thickBot="1">
      <c r="A238" s="299">
        <f>A234+1</f>
        <v>56</v>
      </c>
      <c r="B238" s="89" t="s">
        <v>336</v>
      </c>
      <c r="C238" s="89" t="s">
        <v>338</v>
      </c>
      <c r="D238" s="89" t="s">
        <v>24</v>
      </c>
      <c r="E238" s="301" t="s">
        <v>340</v>
      </c>
      <c r="F238" s="301"/>
      <c r="G238" s="301" t="s">
        <v>332</v>
      </c>
      <c r="H238" s="302"/>
      <c r="I238" s="92"/>
      <c r="J238" s="70"/>
      <c r="K238" s="70"/>
      <c r="L238" s="70"/>
      <c r="M238" s="69"/>
      <c r="N238" s="2"/>
      <c r="V238" s="49"/>
    </row>
    <row r="239" spans="1:22" ht="13.8" thickBot="1">
      <c r="A239" s="299"/>
      <c r="B239" s="68"/>
      <c r="C239" s="68"/>
      <c r="D239" s="67"/>
      <c r="E239" s="66"/>
      <c r="F239" s="65"/>
      <c r="G239" s="303"/>
      <c r="H239" s="304"/>
      <c r="I239" s="305"/>
      <c r="J239" s="64"/>
      <c r="K239" s="63"/>
      <c r="L239" s="60"/>
      <c r="M239" s="62"/>
      <c r="N239" s="2"/>
      <c r="V239" s="49">
        <f>G239</f>
        <v>0</v>
      </c>
    </row>
    <row r="240" spans="1:22" ht="21" thickBot="1">
      <c r="A240" s="299"/>
      <c r="B240" s="90" t="s">
        <v>337</v>
      </c>
      <c r="C240" s="90" t="s">
        <v>339</v>
      </c>
      <c r="D240" s="90" t="s">
        <v>23</v>
      </c>
      <c r="E240" s="306" t="s">
        <v>341</v>
      </c>
      <c r="F240" s="306"/>
      <c r="G240" s="307"/>
      <c r="H240" s="308"/>
      <c r="I240" s="309"/>
      <c r="J240" s="61"/>
      <c r="K240" s="60"/>
      <c r="L240" s="59"/>
      <c r="M240" s="58"/>
      <c r="N240" s="2"/>
      <c r="V240" s="49"/>
    </row>
    <row r="241" spans="1:22" ht="13.8" thickBot="1">
      <c r="A241" s="300"/>
      <c r="B241" s="57"/>
      <c r="C241" s="57"/>
      <c r="D241" s="56"/>
      <c r="E241" s="55" t="s">
        <v>4</v>
      </c>
      <c r="F241" s="54"/>
      <c r="G241" s="310"/>
      <c r="H241" s="311"/>
      <c r="I241" s="312"/>
      <c r="J241" s="53"/>
      <c r="K241" s="52"/>
      <c r="L241" s="52"/>
      <c r="M241" s="51"/>
      <c r="N241" s="2"/>
      <c r="V241" s="49"/>
    </row>
    <row r="242" spans="1:22" ht="24" customHeight="1" thickBot="1">
      <c r="A242" s="299">
        <f>A238+1</f>
        <v>57</v>
      </c>
      <c r="B242" s="89" t="s">
        <v>336</v>
      </c>
      <c r="C242" s="89" t="s">
        <v>338</v>
      </c>
      <c r="D242" s="89" t="s">
        <v>24</v>
      </c>
      <c r="E242" s="301" t="s">
        <v>340</v>
      </c>
      <c r="F242" s="301"/>
      <c r="G242" s="301" t="s">
        <v>332</v>
      </c>
      <c r="H242" s="302"/>
      <c r="I242" s="92"/>
      <c r="J242" s="70"/>
      <c r="K242" s="70"/>
      <c r="L242" s="70"/>
      <c r="M242" s="69"/>
      <c r="N242" s="2"/>
      <c r="V242" s="49"/>
    </row>
    <row r="243" spans="1:22" ht="13.8" thickBot="1">
      <c r="A243" s="299"/>
      <c r="B243" s="68"/>
      <c r="C243" s="68"/>
      <c r="D243" s="67"/>
      <c r="E243" s="66"/>
      <c r="F243" s="65"/>
      <c r="G243" s="303"/>
      <c r="H243" s="304"/>
      <c r="I243" s="305"/>
      <c r="J243" s="64"/>
      <c r="K243" s="63"/>
      <c r="L243" s="60"/>
      <c r="M243" s="62"/>
      <c r="N243" s="2"/>
      <c r="V243" s="49">
        <f>G243</f>
        <v>0</v>
      </c>
    </row>
    <row r="244" spans="1:22" ht="21" thickBot="1">
      <c r="A244" s="299"/>
      <c r="B244" s="90" t="s">
        <v>337</v>
      </c>
      <c r="C244" s="90" t="s">
        <v>339</v>
      </c>
      <c r="D244" s="90" t="s">
        <v>23</v>
      </c>
      <c r="E244" s="306" t="s">
        <v>341</v>
      </c>
      <c r="F244" s="306"/>
      <c r="G244" s="307"/>
      <c r="H244" s="308"/>
      <c r="I244" s="309"/>
      <c r="J244" s="61"/>
      <c r="K244" s="60"/>
      <c r="L244" s="59"/>
      <c r="M244" s="58"/>
      <c r="N244" s="2"/>
      <c r="V244" s="49"/>
    </row>
    <row r="245" spans="1:22" ht="13.8" thickBot="1">
      <c r="A245" s="300"/>
      <c r="B245" s="57"/>
      <c r="C245" s="57"/>
      <c r="D245" s="56"/>
      <c r="E245" s="55" t="s">
        <v>4</v>
      </c>
      <c r="F245" s="54"/>
      <c r="G245" s="310"/>
      <c r="H245" s="311"/>
      <c r="I245" s="312"/>
      <c r="J245" s="53"/>
      <c r="K245" s="52"/>
      <c r="L245" s="52"/>
      <c r="M245" s="51"/>
      <c r="N245" s="2"/>
      <c r="V245" s="49"/>
    </row>
    <row r="246" spans="1:22" ht="24" customHeight="1" thickBot="1">
      <c r="A246" s="299">
        <f>A242+1</f>
        <v>58</v>
      </c>
      <c r="B246" s="89" t="s">
        <v>336</v>
      </c>
      <c r="C246" s="89" t="s">
        <v>338</v>
      </c>
      <c r="D246" s="89" t="s">
        <v>24</v>
      </c>
      <c r="E246" s="301" t="s">
        <v>340</v>
      </c>
      <c r="F246" s="301"/>
      <c r="G246" s="301" t="s">
        <v>332</v>
      </c>
      <c r="H246" s="302"/>
      <c r="I246" s="92"/>
      <c r="J246" s="70"/>
      <c r="K246" s="70"/>
      <c r="L246" s="70"/>
      <c r="M246" s="69"/>
      <c r="N246" s="2"/>
      <c r="V246" s="49"/>
    </row>
    <row r="247" spans="1:22" ht="13.8" thickBot="1">
      <c r="A247" s="299"/>
      <c r="B247" s="68"/>
      <c r="C247" s="68"/>
      <c r="D247" s="67"/>
      <c r="E247" s="66"/>
      <c r="F247" s="65"/>
      <c r="G247" s="303"/>
      <c r="H247" s="304"/>
      <c r="I247" s="305"/>
      <c r="J247" s="64"/>
      <c r="K247" s="63"/>
      <c r="L247" s="60"/>
      <c r="M247" s="62"/>
      <c r="N247" s="2"/>
      <c r="V247" s="49">
        <f>G247</f>
        <v>0</v>
      </c>
    </row>
    <row r="248" spans="1:22" ht="21" thickBot="1">
      <c r="A248" s="299"/>
      <c r="B248" s="90" t="s">
        <v>337</v>
      </c>
      <c r="C248" s="90" t="s">
        <v>339</v>
      </c>
      <c r="D248" s="90" t="s">
        <v>23</v>
      </c>
      <c r="E248" s="306" t="s">
        <v>341</v>
      </c>
      <c r="F248" s="306"/>
      <c r="G248" s="307"/>
      <c r="H248" s="308"/>
      <c r="I248" s="309"/>
      <c r="J248" s="61"/>
      <c r="K248" s="60"/>
      <c r="L248" s="59"/>
      <c r="M248" s="58"/>
      <c r="N248" s="2"/>
      <c r="V248" s="49"/>
    </row>
    <row r="249" spans="1:22" ht="13.8" thickBot="1">
      <c r="A249" s="300"/>
      <c r="B249" s="57"/>
      <c r="C249" s="57"/>
      <c r="D249" s="56"/>
      <c r="E249" s="55" t="s">
        <v>4</v>
      </c>
      <c r="F249" s="54"/>
      <c r="G249" s="310"/>
      <c r="H249" s="311"/>
      <c r="I249" s="312"/>
      <c r="J249" s="53"/>
      <c r="K249" s="52"/>
      <c r="L249" s="52"/>
      <c r="M249" s="51"/>
      <c r="N249" s="2"/>
      <c r="V249" s="49"/>
    </row>
    <row r="250" spans="1:22" ht="24" customHeight="1" thickBot="1">
      <c r="A250" s="299">
        <f>A246+1</f>
        <v>59</v>
      </c>
      <c r="B250" s="89" t="s">
        <v>336</v>
      </c>
      <c r="C250" s="89" t="s">
        <v>338</v>
      </c>
      <c r="D250" s="89" t="s">
        <v>24</v>
      </c>
      <c r="E250" s="301" t="s">
        <v>340</v>
      </c>
      <c r="F250" s="301"/>
      <c r="G250" s="301" t="s">
        <v>332</v>
      </c>
      <c r="H250" s="302"/>
      <c r="I250" s="92"/>
      <c r="J250" s="70"/>
      <c r="K250" s="70"/>
      <c r="L250" s="70"/>
      <c r="M250" s="69"/>
      <c r="N250" s="2"/>
      <c r="V250" s="49"/>
    </row>
    <row r="251" spans="1:22" ht="13.8" thickBot="1">
      <c r="A251" s="299"/>
      <c r="B251" s="68"/>
      <c r="C251" s="68"/>
      <c r="D251" s="67"/>
      <c r="E251" s="66"/>
      <c r="F251" s="65"/>
      <c r="G251" s="303"/>
      <c r="H251" s="304"/>
      <c r="I251" s="305"/>
      <c r="J251" s="64"/>
      <c r="K251" s="63"/>
      <c r="L251" s="60"/>
      <c r="M251" s="62"/>
      <c r="N251" s="2"/>
      <c r="V251" s="49">
        <f>G251</f>
        <v>0</v>
      </c>
    </row>
    <row r="252" spans="1:22" ht="21" thickBot="1">
      <c r="A252" s="299"/>
      <c r="B252" s="90" t="s">
        <v>337</v>
      </c>
      <c r="C252" s="90" t="s">
        <v>339</v>
      </c>
      <c r="D252" s="90" t="s">
        <v>23</v>
      </c>
      <c r="E252" s="306" t="s">
        <v>341</v>
      </c>
      <c r="F252" s="306"/>
      <c r="G252" s="307"/>
      <c r="H252" s="308"/>
      <c r="I252" s="309"/>
      <c r="J252" s="61"/>
      <c r="K252" s="60"/>
      <c r="L252" s="59"/>
      <c r="M252" s="58"/>
      <c r="N252" s="2"/>
      <c r="V252" s="49"/>
    </row>
    <row r="253" spans="1:22" ht="13.8" thickBot="1">
      <c r="A253" s="300"/>
      <c r="B253" s="57"/>
      <c r="C253" s="57"/>
      <c r="D253" s="56"/>
      <c r="E253" s="55" t="s">
        <v>4</v>
      </c>
      <c r="F253" s="54"/>
      <c r="G253" s="310"/>
      <c r="H253" s="311"/>
      <c r="I253" s="312"/>
      <c r="J253" s="53"/>
      <c r="K253" s="52"/>
      <c r="L253" s="52"/>
      <c r="M253" s="51"/>
      <c r="N253" s="2"/>
      <c r="V253" s="49"/>
    </row>
    <row r="254" spans="1:22" ht="24" customHeight="1" thickBot="1">
      <c r="A254" s="299">
        <f>A250+1</f>
        <v>60</v>
      </c>
      <c r="B254" s="89" t="s">
        <v>336</v>
      </c>
      <c r="C254" s="89" t="s">
        <v>338</v>
      </c>
      <c r="D254" s="89" t="s">
        <v>24</v>
      </c>
      <c r="E254" s="301" t="s">
        <v>340</v>
      </c>
      <c r="F254" s="301"/>
      <c r="G254" s="301" t="s">
        <v>332</v>
      </c>
      <c r="H254" s="302"/>
      <c r="I254" s="92"/>
      <c r="J254" s="70"/>
      <c r="K254" s="70"/>
      <c r="L254" s="70"/>
      <c r="M254" s="69"/>
      <c r="N254" s="2"/>
      <c r="V254" s="49"/>
    </row>
    <row r="255" spans="1:22" ht="13.8" thickBot="1">
      <c r="A255" s="299"/>
      <c r="B255" s="68"/>
      <c r="C255" s="68"/>
      <c r="D255" s="67"/>
      <c r="E255" s="66"/>
      <c r="F255" s="65"/>
      <c r="G255" s="303"/>
      <c r="H255" s="304"/>
      <c r="I255" s="305"/>
      <c r="J255" s="64"/>
      <c r="K255" s="63"/>
      <c r="L255" s="60"/>
      <c r="M255" s="62"/>
      <c r="N255" s="2"/>
      <c r="V255" s="49">
        <f>G255</f>
        <v>0</v>
      </c>
    </row>
    <row r="256" spans="1:22" ht="21" thickBot="1">
      <c r="A256" s="299"/>
      <c r="B256" s="90" t="s">
        <v>337</v>
      </c>
      <c r="C256" s="90" t="s">
        <v>339</v>
      </c>
      <c r="D256" s="90" t="s">
        <v>23</v>
      </c>
      <c r="E256" s="306" t="s">
        <v>341</v>
      </c>
      <c r="F256" s="306"/>
      <c r="G256" s="307"/>
      <c r="H256" s="308"/>
      <c r="I256" s="309"/>
      <c r="J256" s="61"/>
      <c r="K256" s="60"/>
      <c r="L256" s="59"/>
      <c r="M256" s="58"/>
      <c r="N256" s="2"/>
      <c r="V256" s="49"/>
    </row>
    <row r="257" spans="1:22" ht="13.8" thickBot="1">
      <c r="A257" s="300"/>
      <c r="B257" s="57"/>
      <c r="C257" s="57"/>
      <c r="D257" s="56"/>
      <c r="E257" s="55" t="s">
        <v>4</v>
      </c>
      <c r="F257" s="54"/>
      <c r="G257" s="310"/>
      <c r="H257" s="311"/>
      <c r="I257" s="312"/>
      <c r="J257" s="53"/>
      <c r="K257" s="52"/>
      <c r="L257" s="52"/>
      <c r="M257" s="51"/>
      <c r="N257" s="2"/>
      <c r="V257" s="49"/>
    </row>
    <row r="258" spans="1:22" ht="24" customHeight="1" thickBot="1">
      <c r="A258" s="299">
        <f>A254+1</f>
        <v>61</v>
      </c>
      <c r="B258" s="89" t="s">
        <v>336</v>
      </c>
      <c r="C258" s="89" t="s">
        <v>338</v>
      </c>
      <c r="D258" s="89" t="s">
        <v>24</v>
      </c>
      <c r="E258" s="301" t="s">
        <v>340</v>
      </c>
      <c r="F258" s="301"/>
      <c r="G258" s="301" t="s">
        <v>332</v>
      </c>
      <c r="H258" s="302"/>
      <c r="I258" s="92"/>
      <c r="J258" s="70"/>
      <c r="K258" s="70"/>
      <c r="L258" s="70"/>
      <c r="M258" s="69"/>
      <c r="N258" s="2"/>
      <c r="V258" s="49"/>
    </row>
    <row r="259" spans="1:22" ht="13.8" thickBot="1">
      <c r="A259" s="299"/>
      <c r="B259" s="68"/>
      <c r="C259" s="68"/>
      <c r="D259" s="67"/>
      <c r="E259" s="66"/>
      <c r="F259" s="65"/>
      <c r="G259" s="303"/>
      <c r="H259" s="304"/>
      <c r="I259" s="305"/>
      <c r="J259" s="64"/>
      <c r="K259" s="63"/>
      <c r="L259" s="60"/>
      <c r="M259" s="62"/>
      <c r="N259" s="2"/>
      <c r="V259" s="49">
        <f>G259</f>
        <v>0</v>
      </c>
    </row>
    <row r="260" spans="1:22" ht="21" thickBot="1">
      <c r="A260" s="299"/>
      <c r="B260" s="90" t="s">
        <v>337</v>
      </c>
      <c r="C260" s="90" t="s">
        <v>339</v>
      </c>
      <c r="D260" s="90" t="s">
        <v>23</v>
      </c>
      <c r="E260" s="306" t="s">
        <v>341</v>
      </c>
      <c r="F260" s="306"/>
      <c r="G260" s="307"/>
      <c r="H260" s="308"/>
      <c r="I260" s="309"/>
      <c r="J260" s="61"/>
      <c r="K260" s="60"/>
      <c r="L260" s="59"/>
      <c r="M260" s="58"/>
      <c r="N260" s="2"/>
      <c r="V260" s="49"/>
    </row>
    <row r="261" spans="1:22" ht="13.8" thickBot="1">
      <c r="A261" s="300"/>
      <c r="B261" s="57"/>
      <c r="C261" s="57"/>
      <c r="D261" s="56"/>
      <c r="E261" s="55" t="s">
        <v>4</v>
      </c>
      <c r="F261" s="54"/>
      <c r="G261" s="310"/>
      <c r="H261" s="311"/>
      <c r="I261" s="312"/>
      <c r="J261" s="53"/>
      <c r="K261" s="52"/>
      <c r="L261" s="52"/>
      <c r="M261" s="51"/>
      <c r="N261" s="2"/>
      <c r="V261" s="49"/>
    </row>
    <row r="262" spans="1:22" ht="24" customHeight="1" thickBot="1">
      <c r="A262" s="299">
        <f>A258+1</f>
        <v>62</v>
      </c>
      <c r="B262" s="89" t="s">
        <v>336</v>
      </c>
      <c r="C262" s="89" t="s">
        <v>338</v>
      </c>
      <c r="D262" s="89" t="s">
        <v>24</v>
      </c>
      <c r="E262" s="301" t="s">
        <v>340</v>
      </c>
      <c r="F262" s="301"/>
      <c r="G262" s="301" t="s">
        <v>332</v>
      </c>
      <c r="H262" s="302"/>
      <c r="I262" s="92"/>
      <c r="J262" s="70"/>
      <c r="K262" s="70"/>
      <c r="L262" s="70"/>
      <c r="M262" s="69"/>
      <c r="N262" s="2"/>
      <c r="V262" s="49"/>
    </row>
    <row r="263" spans="1:22" ht="13.8" thickBot="1">
      <c r="A263" s="299"/>
      <c r="B263" s="68"/>
      <c r="C263" s="68"/>
      <c r="D263" s="67"/>
      <c r="E263" s="66"/>
      <c r="F263" s="65"/>
      <c r="G263" s="303"/>
      <c r="H263" s="304"/>
      <c r="I263" s="305"/>
      <c r="J263" s="64"/>
      <c r="K263" s="63"/>
      <c r="L263" s="60"/>
      <c r="M263" s="62"/>
      <c r="N263" s="2"/>
      <c r="V263" s="49">
        <f>G263</f>
        <v>0</v>
      </c>
    </row>
    <row r="264" spans="1:22" ht="21" thickBot="1">
      <c r="A264" s="299"/>
      <c r="B264" s="90" t="s">
        <v>337</v>
      </c>
      <c r="C264" s="90" t="s">
        <v>339</v>
      </c>
      <c r="D264" s="90" t="s">
        <v>23</v>
      </c>
      <c r="E264" s="306" t="s">
        <v>341</v>
      </c>
      <c r="F264" s="306"/>
      <c r="G264" s="307"/>
      <c r="H264" s="308"/>
      <c r="I264" s="309"/>
      <c r="J264" s="61"/>
      <c r="K264" s="60"/>
      <c r="L264" s="59"/>
      <c r="M264" s="58"/>
      <c r="N264" s="2"/>
      <c r="V264" s="49"/>
    </row>
    <row r="265" spans="1:22" ht="13.8" thickBot="1">
      <c r="A265" s="300"/>
      <c r="B265" s="57"/>
      <c r="C265" s="57"/>
      <c r="D265" s="56"/>
      <c r="E265" s="55" t="s">
        <v>4</v>
      </c>
      <c r="F265" s="54"/>
      <c r="G265" s="310"/>
      <c r="H265" s="311"/>
      <c r="I265" s="312"/>
      <c r="J265" s="53"/>
      <c r="K265" s="52"/>
      <c r="L265" s="52"/>
      <c r="M265" s="51"/>
      <c r="N265" s="2"/>
      <c r="V265" s="49"/>
    </row>
    <row r="266" spans="1:22" ht="24" customHeight="1" thickBot="1">
      <c r="A266" s="299">
        <f>A262+1</f>
        <v>63</v>
      </c>
      <c r="B266" s="89" t="s">
        <v>336</v>
      </c>
      <c r="C266" s="89" t="s">
        <v>338</v>
      </c>
      <c r="D266" s="89" t="s">
        <v>24</v>
      </c>
      <c r="E266" s="301" t="s">
        <v>340</v>
      </c>
      <c r="F266" s="301"/>
      <c r="G266" s="301" t="s">
        <v>332</v>
      </c>
      <c r="H266" s="302"/>
      <c r="I266" s="92"/>
      <c r="J266" s="70"/>
      <c r="K266" s="70"/>
      <c r="L266" s="70"/>
      <c r="M266" s="69"/>
      <c r="N266" s="2"/>
      <c r="V266" s="49"/>
    </row>
    <row r="267" spans="1:22" ht="13.8" thickBot="1">
      <c r="A267" s="299"/>
      <c r="B267" s="68"/>
      <c r="C267" s="68"/>
      <c r="D267" s="67"/>
      <c r="E267" s="66"/>
      <c r="F267" s="65"/>
      <c r="G267" s="303"/>
      <c r="H267" s="304"/>
      <c r="I267" s="305"/>
      <c r="J267" s="64"/>
      <c r="K267" s="63"/>
      <c r="L267" s="60"/>
      <c r="M267" s="62"/>
      <c r="N267" s="2"/>
      <c r="V267" s="49">
        <f>G267</f>
        <v>0</v>
      </c>
    </row>
    <row r="268" spans="1:22" ht="21" thickBot="1">
      <c r="A268" s="299"/>
      <c r="B268" s="90" t="s">
        <v>337</v>
      </c>
      <c r="C268" s="90" t="s">
        <v>339</v>
      </c>
      <c r="D268" s="90" t="s">
        <v>23</v>
      </c>
      <c r="E268" s="306" t="s">
        <v>341</v>
      </c>
      <c r="F268" s="306"/>
      <c r="G268" s="307"/>
      <c r="H268" s="308"/>
      <c r="I268" s="309"/>
      <c r="J268" s="61"/>
      <c r="K268" s="60"/>
      <c r="L268" s="59"/>
      <c r="M268" s="58"/>
      <c r="N268" s="2"/>
      <c r="V268" s="49"/>
    </row>
    <row r="269" spans="1:22" ht="13.8" thickBot="1">
      <c r="A269" s="300"/>
      <c r="B269" s="57"/>
      <c r="C269" s="57"/>
      <c r="D269" s="56"/>
      <c r="E269" s="55" t="s">
        <v>4</v>
      </c>
      <c r="F269" s="54"/>
      <c r="G269" s="310"/>
      <c r="H269" s="311"/>
      <c r="I269" s="312"/>
      <c r="J269" s="53"/>
      <c r="K269" s="52"/>
      <c r="L269" s="52"/>
      <c r="M269" s="51"/>
      <c r="N269" s="2"/>
      <c r="V269" s="49"/>
    </row>
    <row r="270" spans="1:22" ht="24" customHeight="1" thickBot="1">
      <c r="A270" s="299">
        <f>A266+1</f>
        <v>64</v>
      </c>
      <c r="B270" s="89" t="s">
        <v>336</v>
      </c>
      <c r="C270" s="89" t="s">
        <v>338</v>
      </c>
      <c r="D270" s="89" t="s">
        <v>24</v>
      </c>
      <c r="E270" s="301" t="s">
        <v>340</v>
      </c>
      <c r="F270" s="301"/>
      <c r="G270" s="301" t="s">
        <v>332</v>
      </c>
      <c r="H270" s="302"/>
      <c r="I270" s="92"/>
      <c r="J270" s="70"/>
      <c r="K270" s="70"/>
      <c r="L270" s="70"/>
      <c r="M270" s="69"/>
      <c r="N270" s="2"/>
      <c r="V270" s="49"/>
    </row>
    <row r="271" spans="1:22" ht="13.8" thickBot="1">
      <c r="A271" s="299"/>
      <c r="B271" s="68"/>
      <c r="C271" s="68"/>
      <c r="D271" s="67"/>
      <c r="E271" s="66"/>
      <c r="F271" s="65"/>
      <c r="G271" s="303"/>
      <c r="H271" s="304"/>
      <c r="I271" s="305"/>
      <c r="J271" s="64"/>
      <c r="K271" s="63"/>
      <c r="L271" s="60"/>
      <c r="M271" s="62"/>
      <c r="N271" s="2"/>
      <c r="V271" s="49">
        <f>G271</f>
        <v>0</v>
      </c>
    </row>
    <row r="272" spans="1:22" ht="21" thickBot="1">
      <c r="A272" s="299"/>
      <c r="B272" s="90" t="s">
        <v>337</v>
      </c>
      <c r="C272" s="90" t="s">
        <v>339</v>
      </c>
      <c r="D272" s="90" t="s">
        <v>23</v>
      </c>
      <c r="E272" s="306" t="s">
        <v>341</v>
      </c>
      <c r="F272" s="306"/>
      <c r="G272" s="307"/>
      <c r="H272" s="308"/>
      <c r="I272" s="309"/>
      <c r="J272" s="61"/>
      <c r="K272" s="60"/>
      <c r="L272" s="59"/>
      <c r="M272" s="58"/>
      <c r="N272" s="2"/>
      <c r="V272" s="49"/>
    </row>
    <row r="273" spans="1:22" ht="13.8" thickBot="1">
      <c r="A273" s="300"/>
      <c r="B273" s="57"/>
      <c r="C273" s="57"/>
      <c r="D273" s="56"/>
      <c r="E273" s="55" t="s">
        <v>4</v>
      </c>
      <c r="F273" s="54"/>
      <c r="G273" s="310"/>
      <c r="H273" s="311"/>
      <c r="I273" s="312"/>
      <c r="J273" s="53"/>
      <c r="K273" s="52"/>
      <c r="L273" s="52"/>
      <c r="M273" s="51"/>
      <c r="N273" s="2"/>
      <c r="V273" s="49"/>
    </row>
    <row r="274" spans="1:22" ht="24" customHeight="1" thickBot="1">
      <c r="A274" s="299">
        <f>A270+1</f>
        <v>65</v>
      </c>
      <c r="B274" s="89" t="s">
        <v>336</v>
      </c>
      <c r="C274" s="89" t="s">
        <v>338</v>
      </c>
      <c r="D274" s="89" t="s">
        <v>24</v>
      </c>
      <c r="E274" s="301" t="s">
        <v>340</v>
      </c>
      <c r="F274" s="301"/>
      <c r="G274" s="301" t="s">
        <v>332</v>
      </c>
      <c r="H274" s="302"/>
      <c r="I274" s="92"/>
      <c r="J274" s="70"/>
      <c r="K274" s="70"/>
      <c r="L274" s="70"/>
      <c r="M274" s="69"/>
      <c r="N274" s="2"/>
      <c r="V274" s="49"/>
    </row>
    <row r="275" spans="1:22" ht="13.8" thickBot="1">
      <c r="A275" s="299"/>
      <c r="B275" s="68"/>
      <c r="C275" s="68"/>
      <c r="D275" s="67"/>
      <c r="E275" s="66"/>
      <c r="F275" s="65"/>
      <c r="G275" s="303"/>
      <c r="H275" s="304"/>
      <c r="I275" s="305"/>
      <c r="J275" s="64"/>
      <c r="K275" s="63"/>
      <c r="L275" s="60"/>
      <c r="M275" s="62"/>
      <c r="N275" s="2"/>
      <c r="V275" s="49">
        <f>G275</f>
        <v>0</v>
      </c>
    </row>
    <row r="276" spans="1:22" ht="21" thickBot="1">
      <c r="A276" s="299"/>
      <c r="B276" s="90" t="s">
        <v>337</v>
      </c>
      <c r="C276" s="90" t="s">
        <v>339</v>
      </c>
      <c r="D276" s="90" t="s">
        <v>23</v>
      </c>
      <c r="E276" s="306" t="s">
        <v>341</v>
      </c>
      <c r="F276" s="306"/>
      <c r="G276" s="307"/>
      <c r="H276" s="308"/>
      <c r="I276" s="309"/>
      <c r="J276" s="61"/>
      <c r="K276" s="60"/>
      <c r="L276" s="59"/>
      <c r="M276" s="58"/>
      <c r="N276" s="2"/>
      <c r="V276" s="49"/>
    </row>
    <row r="277" spans="1:22" ht="13.8" thickBot="1">
      <c r="A277" s="300"/>
      <c r="B277" s="57"/>
      <c r="C277" s="57"/>
      <c r="D277" s="56"/>
      <c r="E277" s="55" t="s">
        <v>4</v>
      </c>
      <c r="F277" s="54"/>
      <c r="G277" s="310"/>
      <c r="H277" s="311"/>
      <c r="I277" s="312"/>
      <c r="J277" s="53"/>
      <c r="K277" s="52"/>
      <c r="L277" s="52"/>
      <c r="M277" s="51"/>
      <c r="N277" s="2"/>
      <c r="V277" s="49"/>
    </row>
    <row r="278" spans="1:22" ht="24" customHeight="1" thickBot="1">
      <c r="A278" s="299">
        <f>A274+1</f>
        <v>66</v>
      </c>
      <c r="B278" s="89" t="s">
        <v>336</v>
      </c>
      <c r="C278" s="89" t="s">
        <v>338</v>
      </c>
      <c r="D278" s="89" t="s">
        <v>24</v>
      </c>
      <c r="E278" s="301" t="s">
        <v>340</v>
      </c>
      <c r="F278" s="301"/>
      <c r="G278" s="301" t="s">
        <v>332</v>
      </c>
      <c r="H278" s="302"/>
      <c r="I278" s="92"/>
      <c r="J278" s="70"/>
      <c r="K278" s="70"/>
      <c r="L278" s="70"/>
      <c r="M278" s="69"/>
      <c r="N278" s="2"/>
      <c r="V278" s="49"/>
    </row>
    <row r="279" spans="1:22" ht="13.8" thickBot="1">
      <c r="A279" s="299"/>
      <c r="B279" s="68"/>
      <c r="C279" s="68"/>
      <c r="D279" s="67"/>
      <c r="E279" s="66"/>
      <c r="F279" s="65"/>
      <c r="G279" s="303"/>
      <c r="H279" s="304"/>
      <c r="I279" s="305"/>
      <c r="J279" s="64"/>
      <c r="K279" s="63"/>
      <c r="L279" s="60"/>
      <c r="M279" s="62"/>
      <c r="N279" s="2"/>
      <c r="V279" s="49">
        <f>G279</f>
        <v>0</v>
      </c>
    </row>
    <row r="280" spans="1:22" ht="21" thickBot="1">
      <c r="A280" s="299"/>
      <c r="B280" s="90" t="s">
        <v>337</v>
      </c>
      <c r="C280" s="90" t="s">
        <v>339</v>
      </c>
      <c r="D280" s="90" t="s">
        <v>23</v>
      </c>
      <c r="E280" s="306" t="s">
        <v>341</v>
      </c>
      <c r="F280" s="306"/>
      <c r="G280" s="307"/>
      <c r="H280" s="308"/>
      <c r="I280" s="309"/>
      <c r="J280" s="61"/>
      <c r="K280" s="60"/>
      <c r="L280" s="59"/>
      <c r="M280" s="58"/>
      <c r="N280" s="2"/>
      <c r="V280" s="49"/>
    </row>
    <row r="281" spans="1:22" ht="13.8" thickBot="1">
      <c r="A281" s="300"/>
      <c r="B281" s="57"/>
      <c r="C281" s="57"/>
      <c r="D281" s="56"/>
      <c r="E281" s="55" t="s">
        <v>4</v>
      </c>
      <c r="F281" s="54"/>
      <c r="G281" s="310"/>
      <c r="H281" s="311"/>
      <c r="I281" s="312"/>
      <c r="J281" s="53"/>
      <c r="K281" s="52"/>
      <c r="L281" s="52"/>
      <c r="M281" s="51"/>
      <c r="N281" s="2"/>
      <c r="V281" s="49"/>
    </row>
    <row r="282" spans="1:22" ht="24" customHeight="1" thickBot="1">
      <c r="A282" s="299">
        <f>A278+1</f>
        <v>67</v>
      </c>
      <c r="B282" s="89" t="s">
        <v>336</v>
      </c>
      <c r="C282" s="89" t="s">
        <v>338</v>
      </c>
      <c r="D282" s="89" t="s">
        <v>24</v>
      </c>
      <c r="E282" s="301" t="s">
        <v>340</v>
      </c>
      <c r="F282" s="301"/>
      <c r="G282" s="301" t="s">
        <v>332</v>
      </c>
      <c r="H282" s="302"/>
      <c r="I282" s="92"/>
      <c r="J282" s="70"/>
      <c r="K282" s="70"/>
      <c r="L282" s="70"/>
      <c r="M282" s="69"/>
      <c r="N282" s="2"/>
      <c r="V282" s="49"/>
    </row>
    <row r="283" spans="1:22" ht="13.8" thickBot="1">
      <c r="A283" s="299"/>
      <c r="B283" s="68"/>
      <c r="C283" s="68"/>
      <c r="D283" s="67"/>
      <c r="E283" s="66"/>
      <c r="F283" s="65"/>
      <c r="G283" s="303"/>
      <c r="H283" s="304"/>
      <c r="I283" s="305"/>
      <c r="J283" s="64"/>
      <c r="K283" s="63"/>
      <c r="L283" s="60"/>
      <c r="M283" s="62"/>
      <c r="N283" s="2"/>
      <c r="V283" s="49">
        <f>G283</f>
        <v>0</v>
      </c>
    </row>
    <row r="284" spans="1:22" ht="21" thickBot="1">
      <c r="A284" s="299"/>
      <c r="B284" s="90" t="s">
        <v>337</v>
      </c>
      <c r="C284" s="90" t="s">
        <v>339</v>
      </c>
      <c r="D284" s="90" t="s">
        <v>23</v>
      </c>
      <c r="E284" s="306" t="s">
        <v>341</v>
      </c>
      <c r="F284" s="306"/>
      <c r="G284" s="307"/>
      <c r="H284" s="308"/>
      <c r="I284" s="309"/>
      <c r="J284" s="61"/>
      <c r="K284" s="60"/>
      <c r="L284" s="59"/>
      <c r="M284" s="58"/>
      <c r="N284" s="2"/>
      <c r="V284" s="49"/>
    </row>
    <row r="285" spans="1:22" ht="13.8" thickBot="1">
      <c r="A285" s="300"/>
      <c r="B285" s="57"/>
      <c r="C285" s="57"/>
      <c r="D285" s="56"/>
      <c r="E285" s="55" t="s">
        <v>4</v>
      </c>
      <c r="F285" s="54"/>
      <c r="G285" s="310"/>
      <c r="H285" s="311"/>
      <c r="I285" s="312"/>
      <c r="J285" s="53"/>
      <c r="K285" s="52"/>
      <c r="L285" s="52"/>
      <c r="M285" s="51"/>
      <c r="N285" s="2"/>
      <c r="V285" s="49"/>
    </row>
    <row r="286" spans="1:22" ht="24" customHeight="1" thickBot="1">
      <c r="A286" s="299">
        <f>A282+1</f>
        <v>68</v>
      </c>
      <c r="B286" s="89" t="s">
        <v>336</v>
      </c>
      <c r="C286" s="89" t="s">
        <v>338</v>
      </c>
      <c r="D286" s="89" t="s">
        <v>24</v>
      </c>
      <c r="E286" s="301" t="s">
        <v>340</v>
      </c>
      <c r="F286" s="301"/>
      <c r="G286" s="301" t="s">
        <v>332</v>
      </c>
      <c r="H286" s="302"/>
      <c r="I286" s="92"/>
      <c r="J286" s="70"/>
      <c r="K286" s="70"/>
      <c r="L286" s="70"/>
      <c r="M286" s="69"/>
      <c r="N286" s="2"/>
      <c r="V286" s="49"/>
    </row>
    <row r="287" spans="1:22" ht="13.8" thickBot="1">
      <c r="A287" s="299"/>
      <c r="B287" s="68"/>
      <c r="C287" s="68"/>
      <c r="D287" s="67"/>
      <c r="E287" s="66"/>
      <c r="F287" s="65"/>
      <c r="G287" s="303"/>
      <c r="H287" s="304"/>
      <c r="I287" s="305"/>
      <c r="J287" s="64"/>
      <c r="K287" s="63"/>
      <c r="L287" s="60"/>
      <c r="M287" s="62"/>
      <c r="N287" s="2"/>
      <c r="V287" s="49">
        <f>G287</f>
        <v>0</v>
      </c>
    </row>
    <row r="288" spans="1:22" ht="21" thickBot="1">
      <c r="A288" s="299"/>
      <c r="B288" s="90" t="s">
        <v>337</v>
      </c>
      <c r="C288" s="90" t="s">
        <v>339</v>
      </c>
      <c r="D288" s="90" t="s">
        <v>23</v>
      </c>
      <c r="E288" s="306" t="s">
        <v>341</v>
      </c>
      <c r="F288" s="306"/>
      <c r="G288" s="307"/>
      <c r="H288" s="308"/>
      <c r="I288" s="309"/>
      <c r="J288" s="61"/>
      <c r="K288" s="60"/>
      <c r="L288" s="59"/>
      <c r="M288" s="58"/>
      <c r="N288" s="2"/>
      <c r="V288" s="49"/>
    </row>
    <row r="289" spans="1:22" ht="13.8" thickBot="1">
      <c r="A289" s="300"/>
      <c r="B289" s="57"/>
      <c r="C289" s="57"/>
      <c r="D289" s="56"/>
      <c r="E289" s="55" t="s">
        <v>4</v>
      </c>
      <c r="F289" s="54"/>
      <c r="G289" s="310"/>
      <c r="H289" s="311"/>
      <c r="I289" s="312"/>
      <c r="J289" s="53"/>
      <c r="K289" s="52"/>
      <c r="L289" s="52"/>
      <c r="M289" s="51"/>
      <c r="N289" s="2"/>
      <c r="V289" s="49"/>
    </row>
    <row r="290" spans="1:22" ht="24" customHeight="1" thickBot="1">
      <c r="A290" s="299">
        <f>A286+1</f>
        <v>69</v>
      </c>
      <c r="B290" s="89" t="s">
        <v>336</v>
      </c>
      <c r="C290" s="89" t="s">
        <v>338</v>
      </c>
      <c r="D290" s="89" t="s">
        <v>24</v>
      </c>
      <c r="E290" s="301" t="s">
        <v>340</v>
      </c>
      <c r="F290" s="301"/>
      <c r="G290" s="301" t="s">
        <v>332</v>
      </c>
      <c r="H290" s="302"/>
      <c r="I290" s="92"/>
      <c r="J290" s="70"/>
      <c r="K290" s="70"/>
      <c r="L290" s="70"/>
      <c r="M290" s="69"/>
      <c r="N290" s="2"/>
      <c r="V290" s="49"/>
    </row>
    <row r="291" spans="1:22" ht="13.8" thickBot="1">
      <c r="A291" s="299"/>
      <c r="B291" s="68"/>
      <c r="C291" s="68"/>
      <c r="D291" s="67"/>
      <c r="E291" s="66"/>
      <c r="F291" s="65"/>
      <c r="G291" s="303"/>
      <c r="H291" s="304"/>
      <c r="I291" s="305"/>
      <c r="J291" s="64"/>
      <c r="K291" s="63"/>
      <c r="L291" s="60"/>
      <c r="M291" s="62"/>
      <c r="N291" s="2"/>
      <c r="V291" s="49">
        <f>G291</f>
        <v>0</v>
      </c>
    </row>
    <row r="292" spans="1:22" ht="21" thickBot="1">
      <c r="A292" s="299"/>
      <c r="B292" s="90" t="s">
        <v>337</v>
      </c>
      <c r="C292" s="90" t="s">
        <v>339</v>
      </c>
      <c r="D292" s="90" t="s">
        <v>23</v>
      </c>
      <c r="E292" s="306" t="s">
        <v>341</v>
      </c>
      <c r="F292" s="306"/>
      <c r="G292" s="307"/>
      <c r="H292" s="308"/>
      <c r="I292" s="309"/>
      <c r="J292" s="61"/>
      <c r="K292" s="60"/>
      <c r="L292" s="59"/>
      <c r="M292" s="58"/>
      <c r="N292" s="2"/>
      <c r="V292" s="49"/>
    </row>
    <row r="293" spans="1:22" ht="13.8" thickBot="1">
      <c r="A293" s="300"/>
      <c r="B293" s="57"/>
      <c r="C293" s="57"/>
      <c r="D293" s="56"/>
      <c r="E293" s="55" t="s">
        <v>4</v>
      </c>
      <c r="F293" s="54"/>
      <c r="G293" s="310"/>
      <c r="H293" s="311"/>
      <c r="I293" s="312"/>
      <c r="J293" s="53"/>
      <c r="K293" s="52"/>
      <c r="L293" s="52"/>
      <c r="M293" s="51"/>
      <c r="N293" s="2"/>
      <c r="V293" s="49"/>
    </row>
    <row r="294" spans="1:22" ht="24" customHeight="1" thickBot="1">
      <c r="A294" s="299">
        <f>A290+1</f>
        <v>70</v>
      </c>
      <c r="B294" s="89" t="s">
        <v>336</v>
      </c>
      <c r="C294" s="89" t="s">
        <v>338</v>
      </c>
      <c r="D294" s="89" t="s">
        <v>24</v>
      </c>
      <c r="E294" s="301" t="s">
        <v>340</v>
      </c>
      <c r="F294" s="301"/>
      <c r="G294" s="301" t="s">
        <v>332</v>
      </c>
      <c r="H294" s="302"/>
      <c r="I294" s="92"/>
      <c r="J294" s="70"/>
      <c r="K294" s="70"/>
      <c r="L294" s="70"/>
      <c r="M294" s="69"/>
      <c r="N294" s="2"/>
      <c r="V294" s="49"/>
    </row>
    <row r="295" spans="1:22" ht="13.8" thickBot="1">
      <c r="A295" s="299"/>
      <c r="B295" s="68"/>
      <c r="C295" s="68"/>
      <c r="D295" s="67"/>
      <c r="E295" s="66"/>
      <c r="F295" s="65"/>
      <c r="G295" s="303"/>
      <c r="H295" s="304"/>
      <c r="I295" s="305"/>
      <c r="J295" s="64"/>
      <c r="K295" s="63"/>
      <c r="L295" s="60"/>
      <c r="M295" s="62"/>
      <c r="N295" s="2"/>
      <c r="V295" s="49">
        <f>G295</f>
        <v>0</v>
      </c>
    </row>
    <row r="296" spans="1:22" ht="21" thickBot="1">
      <c r="A296" s="299"/>
      <c r="B296" s="90" t="s">
        <v>337</v>
      </c>
      <c r="C296" s="90" t="s">
        <v>339</v>
      </c>
      <c r="D296" s="90" t="s">
        <v>23</v>
      </c>
      <c r="E296" s="306" t="s">
        <v>341</v>
      </c>
      <c r="F296" s="306"/>
      <c r="G296" s="307"/>
      <c r="H296" s="308"/>
      <c r="I296" s="309"/>
      <c r="J296" s="61"/>
      <c r="K296" s="60"/>
      <c r="L296" s="59"/>
      <c r="M296" s="58"/>
      <c r="N296" s="2"/>
      <c r="V296" s="49"/>
    </row>
    <row r="297" spans="1:22" ht="13.8" thickBot="1">
      <c r="A297" s="300"/>
      <c r="B297" s="57"/>
      <c r="C297" s="57"/>
      <c r="D297" s="56"/>
      <c r="E297" s="55" t="s">
        <v>4</v>
      </c>
      <c r="F297" s="54"/>
      <c r="G297" s="310"/>
      <c r="H297" s="311"/>
      <c r="I297" s="312"/>
      <c r="J297" s="53"/>
      <c r="K297" s="52"/>
      <c r="L297" s="52"/>
      <c r="M297" s="51"/>
      <c r="N297" s="2"/>
      <c r="V297" s="49"/>
    </row>
    <row r="298" spans="1:22" ht="24" customHeight="1" thickBot="1">
      <c r="A298" s="299">
        <f>A294+1</f>
        <v>71</v>
      </c>
      <c r="B298" s="89" t="s">
        <v>336</v>
      </c>
      <c r="C298" s="89" t="s">
        <v>338</v>
      </c>
      <c r="D298" s="89" t="s">
        <v>24</v>
      </c>
      <c r="E298" s="301" t="s">
        <v>340</v>
      </c>
      <c r="F298" s="301"/>
      <c r="G298" s="301" t="s">
        <v>332</v>
      </c>
      <c r="H298" s="302"/>
      <c r="I298" s="92"/>
      <c r="J298" s="70"/>
      <c r="K298" s="70"/>
      <c r="L298" s="70"/>
      <c r="M298" s="69"/>
      <c r="N298" s="2"/>
      <c r="V298" s="49"/>
    </row>
    <row r="299" spans="1:22" ht="13.8" thickBot="1">
      <c r="A299" s="299"/>
      <c r="B299" s="68"/>
      <c r="C299" s="68"/>
      <c r="D299" s="67"/>
      <c r="E299" s="66"/>
      <c r="F299" s="65"/>
      <c r="G299" s="303"/>
      <c r="H299" s="304"/>
      <c r="I299" s="305"/>
      <c r="J299" s="64"/>
      <c r="K299" s="63"/>
      <c r="L299" s="60"/>
      <c r="M299" s="62"/>
      <c r="N299" s="2"/>
      <c r="V299" s="49">
        <f>G299</f>
        <v>0</v>
      </c>
    </row>
    <row r="300" spans="1:22" ht="21" thickBot="1">
      <c r="A300" s="299"/>
      <c r="B300" s="90" t="s">
        <v>337</v>
      </c>
      <c r="C300" s="90" t="s">
        <v>339</v>
      </c>
      <c r="D300" s="90" t="s">
        <v>23</v>
      </c>
      <c r="E300" s="306" t="s">
        <v>341</v>
      </c>
      <c r="F300" s="306"/>
      <c r="G300" s="307"/>
      <c r="H300" s="308"/>
      <c r="I300" s="309"/>
      <c r="J300" s="61"/>
      <c r="K300" s="60"/>
      <c r="L300" s="59"/>
      <c r="M300" s="58"/>
      <c r="N300" s="2"/>
      <c r="V300" s="49"/>
    </row>
    <row r="301" spans="1:22" ht="13.8" thickBot="1">
      <c r="A301" s="300"/>
      <c r="B301" s="57"/>
      <c r="C301" s="57"/>
      <c r="D301" s="56"/>
      <c r="E301" s="55" t="s">
        <v>4</v>
      </c>
      <c r="F301" s="54"/>
      <c r="G301" s="310"/>
      <c r="H301" s="311"/>
      <c r="I301" s="312"/>
      <c r="J301" s="53"/>
      <c r="K301" s="52"/>
      <c r="L301" s="52"/>
      <c r="M301" s="51"/>
      <c r="N301" s="2"/>
      <c r="V301" s="49"/>
    </row>
    <row r="302" spans="1:22" ht="24" customHeight="1" thickBot="1">
      <c r="A302" s="299">
        <f>A298+1</f>
        <v>72</v>
      </c>
      <c r="B302" s="89" t="s">
        <v>336</v>
      </c>
      <c r="C302" s="89" t="s">
        <v>338</v>
      </c>
      <c r="D302" s="89" t="s">
        <v>24</v>
      </c>
      <c r="E302" s="301" t="s">
        <v>340</v>
      </c>
      <c r="F302" s="301"/>
      <c r="G302" s="301" t="s">
        <v>332</v>
      </c>
      <c r="H302" s="302"/>
      <c r="I302" s="92"/>
      <c r="J302" s="70"/>
      <c r="K302" s="70"/>
      <c r="L302" s="70"/>
      <c r="M302" s="69"/>
      <c r="N302" s="2"/>
      <c r="V302" s="49"/>
    </row>
    <row r="303" spans="1:22" ht="13.8" thickBot="1">
      <c r="A303" s="299"/>
      <c r="B303" s="68"/>
      <c r="C303" s="68"/>
      <c r="D303" s="67"/>
      <c r="E303" s="66"/>
      <c r="F303" s="65"/>
      <c r="G303" s="303"/>
      <c r="H303" s="304"/>
      <c r="I303" s="305"/>
      <c r="J303" s="64"/>
      <c r="K303" s="63"/>
      <c r="L303" s="60"/>
      <c r="M303" s="62"/>
      <c r="N303" s="2"/>
      <c r="V303" s="49">
        <f>G303</f>
        <v>0</v>
      </c>
    </row>
    <row r="304" spans="1:22" ht="21" thickBot="1">
      <c r="A304" s="299"/>
      <c r="B304" s="90" t="s">
        <v>337</v>
      </c>
      <c r="C304" s="90" t="s">
        <v>339</v>
      </c>
      <c r="D304" s="90" t="s">
        <v>23</v>
      </c>
      <c r="E304" s="306" t="s">
        <v>341</v>
      </c>
      <c r="F304" s="306"/>
      <c r="G304" s="307"/>
      <c r="H304" s="308"/>
      <c r="I304" s="309"/>
      <c r="J304" s="61"/>
      <c r="K304" s="60"/>
      <c r="L304" s="59"/>
      <c r="M304" s="58"/>
      <c r="N304" s="2"/>
      <c r="V304" s="49"/>
    </row>
    <row r="305" spans="1:22" ht="13.8" thickBot="1">
      <c r="A305" s="300"/>
      <c r="B305" s="57"/>
      <c r="C305" s="57"/>
      <c r="D305" s="56"/>
      <c r="E305" s="55" t="s">
        <v>4</v>
      </c>
      <c r="F305" s="54"/>
      <c r="G305" s="310"/>
      <c r="H305" s="311"/>
      <c r="I305" s="312"/>
      <c r="J305" s="53"/>
      <c r="K305" s="52"/>
      <c r="L305" s="52"/>
      <c r="M305" s="51"/>
      <c r="N305" s="2"/>
      <c r="V305" s="49"/>
    </row>
    <row r="306" spans="1:22" ht="24" customHeight="1" thickBot="1">
      <c r="A306" s="299">
        <f>A302+1</f>
        <v>73</v>
      </c>
      <c r="B306" s="89" t="s">
        <v>336</v>
      </c>
      <c r="C306" s="89" t="s">
        <v>338</v>
      </c>
      <c r="D306" s="89" t="s">
        <v>24</v>
      </c>
      <c r="E306" s="301" t="s">
        <v>340</v>
      </c>
      <c r="F306" s="301"/>
      <c r="G306" s="301" t="s">
        <v>332</v>
      </c>
      <c r="H306" s="302"/>
      <c r="I306" s="92"/>
      <c r="J306" s="70"/>
      <c r="K306" s="70"/>
      <c r="L306" s="70"/>
      <c r="M306" s="69"/>
      <c r="N306" s="2"/>
      <c r="V306" s="49"/>
    </row>
    <row r="307" spans="1:22" ht="13.8" thickBot="1">
      <c r="A307" s="299"/>
      <c r="B307" s="68"/>
      <c r="C307" s="68"/>
      <c r="D307" s="67"/>
      <c r="E307" s="66"/>
      <c r="F307" s="65"/>
      <c r="G307" s="303"/>
      <c r="H307" s="304"/>
      <c r="I307" s="305"/>
      <c r="J307" s="64"/>
      <c r="K307" s="63"/>
      <c r="L307" s="60"/>
      <c r="M307" s="62"/>
      <c r="N307" s="2"/>
      <c r="V307" s="49">
        <f>G307</f>
        <v>0</v>
      </c>
    </row>
    <row r="308" spans="1:22" ht="21" thickBot="1">
      <c r="A308" s="299"/>
      <c r="B308" s="90" t="s">
        <v>337</v>
      </c>
      <c r="C308" s="90" t="s">
        <v>339</v>
      </c>
      <c r="D308" s="90" t="s">
        <v>23</v>
      </c>
      <c r="E308" s="306" t="s">
        <v>341</v>
      </c>
      <c r="F308" s="306"/>
      <c r="G308" s="307"/>
      <c r="H308" s="308"/>
      <c r="I308" s="309"/>
      <c r="J308" s="61"/>
      <c r="K308" s="60"/>
      <c r="L308" s="59"/>
      <c r="M308" s="58"/>
      <c r="N308" s="2"/>
      <c r="V308" s="49"/>
    </row>
    <row r="309" spans="1:22" ht="13.8" thickBot="1">
      <c r="A309" s="300"/>
      <c r="B309" s="57"/>
      <c r="C309" s="57"/>
      <c r="D309" s="56"/>
      <c r="E309" s="55" t="s">
        <v>4</v>
      </c>
      <c r="F309" s="54"/>
      <c r="G309" s="310"/>
      <c r="H309" s="311"/>
      <c r="I309" s="312"/>
      <c r="J309" s="53"/>
      <c r="K309" s="52"/>
      <c r="L309" s="52"/>
      <c r="M309" s="51"/>
      <c r="N309" s="2"/>
      <c r="V309" s="49"/>
    </row>
    <row r="310" spans="1:22" ht="24" customHeight="1" thickBot="1">
      <c r="A310" s="299">
        <f>A306+1</f>
        <v>74</v>
      </c>
      <c r="B310" s="89" t="s">
        <v>336</v>
      </c>
      <c r="C310" s="89" t="s">
        <v>338</v>
      </c>
      <c r="D310" s="89" t="s">
        <v>24</v>
      </c>
      <c r="E310" s="301" t="s">
        <v>340</v>
      </c>
      <c r="F310" s="301"/>
      <c r="G310" s="301" t="s">
        <v>332</v>
      </c>
      <c r="H310" s="302"/>
      <c r="I310" s="92"/>
      <c r="J310" s="70"/>
      <c r="K310" s="70"/>
      <c r="L310" s="70"/>
      <c r="M310" s="69"/>
      <c r="N310" s="2"/>
      <c r="V310" s="49"/>
    </row>
    <row r="311" spans="1:22" ht="13.8" thickBot="1">
      <c r="A311" s="299"/>
      <c r="B311" s="68"/>
      <c r="C311" s="68"/>
      <c r="D311" s="67"/>
      <c r="E311" s="66"/>
      <c r="F311" s="65"/>
      <c r="G311" s="303"/>
      <c r="H311" s="304"/>
      <c r="I311" s="305"/>
      <c r="J311" s="64"/>
      <c r="K311" s="63"/>
      <c r="L311" s="60"/>
      <c r="M311" s="62"/>
      <c r="N311" s="2"/>
      <c r="V311" s="49">
        <f>G311</f>
        <v>0</v>
      </c>
    </row>
    <row r="312" spans="1:22" ht="21" thickBot="1">
      <c r="A312" s="299"/>
      <c r="B312" s="90" t="s">
        <v>337</v>
      </c>
      <c r="C312" s="90" t="s">
        <v>339</v>
      </c>
      <c r="D312" s="90" t="s">
        <v>23</v>
      </c>
      <c r="E312" s="306" t="s">
        <v>341</v>
      </c>
      <c r="F312" s="306"/>
      <c r="G312" s="307"/>
      <c r="H312" s="308"/>
      <c r="I312" s="309"/>
      <c r="J312" s="61"/>
      <c r="K312" s="60"/>
      <c r="L312" s="59"/>
      <c r="M312" s="58"/>
      <c r="N312" s="2"/>
      <c r="V312" s="49"/>
    </row>
    <row r="313" spans="1:22" ht="13.8" thickBot="1">
      <c r="A313" s="300"/>
      <c r="B313" s="57"/>
      <c r="C313" s="57"/>
      <c r="D313" s="56"/>
      <c r="E313" s="55" t="s">
        <v>4</v>
      </c>
      <c r="F313" s="54"/>
      <c r="G313" s="310"/>
      <c r="H313" s="311"/>
      <c r="I313" s="312"/>
      <c r="J313" s="53"/>
      <c r="K313" s="52"/>
      <c r="L313" s="52"/>
      <c r="M313" s="51"/>
      <c r="N313" s="2"/>
      <c r="V313" s="49"/>
    </row>
    <row r="314" spans="1:22" ht="24" customHeight="1" thickBot="1">
      <c r="A314" s="299">
        <f>A310+1</f>
        <v>75</v>
      </c>
      <c r="B314" s="89" t="s">
        <v>336</v>
      </c>
      <c r="C314" s="89" t="s">
        <v>338</v>
      </c>
      <c r="D314" s="89" t="s">
        <v>24</v>
      </c>
      <c r="E314" s="301" t="s">
        <v>340</v>
      </c>
      <c r="F314" s="301"/>
      <c r="G314" s="301" t="s">
        <v>332</v>
      </c>
      <c r="H314" s="302"/>
      <c r="I314" s="92"/>
      <c r="J314" s="70"/>
      <c r="K314" s="70"/>
      <c r="L314" s="70"/>
      <c r="M314" s="69"/>
      <c r="N314" s="2"/>
      <c r="V314" s="49"/>
    </row>
    <row r="315" spans="1:22" ht="13.8" thickBot="1">
      <c r="A315" s="299"/>
      <c r="B315" s="68"/>
      <c r="C315" s="68"/>
      <c r="D315" s="67"/>
      <c r="E315" s="66"/>
      <c r="F315" s="65"/>
      <c r="G315" s="303"/>
      <c r="H315" s="304"/>
      <c r="I315" s="305"/>
      <c r="J315" s="64"/>
      <c r="K315" s="63"/>
      <c r="L315" s="60"/>
      <c r="M315" s="62"/>
      <c r="N315" s="2"/>
      <c r="V315" s="49">
        <f>G315</f>
        <v>0</v>
      </c>
    </row>
    <row r="316" spans="1:22" ht="21" thickBot="1">
      <c r="A316" s="299"/>
      <c r="B316" s="90" t="s">
        <v>337</v>
      </c>
      <c r="C316" s="90" t="s">
        <v>339</v>
      </c>
      <c r="D316" s="90" t="s">
        <v>23</v>
      </c>
      <c r="E316" s="306" t="s">
        <v>341</v>
      </c>
      <c r="F316" s="306"/>
      <c r="G316" s="307"/>
      <c r="H316" s="308"/>
      <c r="I316" s="309"/>
      <c r="J316" s="61"/>
      <c r="K316" s="60"/>
      <c r="L316" s="59"/>
      <c r="M316" s="58"/>
      <c r="N316" s="2"/>
      <c r="V316" s="49"/>
    </row>
    <row r="317" spans="1:22" ht="13.8" thickBot="1">
      <c r="A317" s="300"/>
      <c r="B317" s="57"/>
      <c r="C317" s="57"/>
      <c r="D317" s="56"/>
      <c r="E317" s="55" t="s">
        <v>4</v>
      </c>
      <c r="F317" s="54"/>
      <c r="G317" s="310"/>
      <c r="H317" s="311"/>
      <c r="I317" s="312"/>
      <c r="J317" s="53"/>
      <c r="K317" s="52"/>
      <c r="L317" s="52"/>
      <c r="M317" s="51"/>
      <c r="N317" s="2"/>
      <c r="V317" s="49"/>
    </row>
    <row r="318" spans="1:22" ht="24" customHeight="1" thickBot="1">
      <c r="A318" s="299">
        <f>A314+1</f>
        <v>76</v>
      </c>
      <c r="B318" s="89" t="s">
        <v>336</v>
      </c>
      <c r="C318" s="89" t="s">
        <v>338</v>
      </c>
      <c r="D318" s="89" t="s">
        <v>24</v>
      </c>
      <c r="E318" s="301" t="s">
        <v>340</v>
      </c>
      <c r="F318" s="301"/>
      <c r="G318" s="301" t="s">
        <v>332</v>
      </c>
      <c r="H318" s="302"/>
      <c r="I318" s="92"/>
      <c r="J318" s="70"/>
      <c r="K318" s="70"/>
      <c r="L318" s="70"/>
      <c r="M318" s="69"/>
      <c r="N318" s="2"/>
      <c r="V318" s="49"/>
    </row>
    <row r="319" spans="1:22" ht="13.8" thickBot="1">
      <c r="A319" s="299"/>
      <c r="B319" s="68"/>
      <c r="C319" s="68"/>
      <c r="D319" s="67"/>
      <c r="E319" s="66"/>
      <c r="F319" s="65"/>
      <c r="G319" s="303"/>
      <c r="H319" s="304"/>
      <c r="I319" s="305"/>
      <c r="J319" s="64"/>
      <c r="K319" s="63"/>
      <c r="L319" s="60"/>
      <c r="M319" s="62"/>
      <c r="N319" s="2"/>
      <c r="V319" s="49">
        <f>G319</f>
        <v>0</v>
      </c>
    </row>
    <row r="320" spans="1:22" ht="21" thickBot="1">
      <c r="A320" s="299"/>
      <c r="B320" s="90" t="s">
        <v>337</v>
      </c>
      <c r="C320" s="90" t="s">
        <v>339</v>
      </c>
      <c r="D320" s="90" t="s">
        <v>23</v>
      </c>
      <c r="E320" s="306" t="s">
        <v>341</v>
      </c>
      <c r="F320" s="306"/>
      <c r="G320" s="307"/>
      <c r="H320" s="308"/>
      <c r="I320" s="309"/>
      <c r="J320" s="61"/>
      <c r="K320" s="60"/>
      <c r="L320" s="59"/>
      <c r="M320" s="58"/>
      <c r="N320" s="2"/>
      <c r="V320" s="49"/>
    </row>
    <row r="321" spans="1:22" ht="13.8" thickBot="1">
      <c r="A321" s="300"/>
      <c r="B321" s="57"/>
      <c r="C321" s="57"/>
      <c r="D321" s="56"/>
      <c r="E321" s="55" t="s">
        <v>4</v>
      </c>
      <c r="F321" s="54"/>
      <c r="G321" s="310"/>
      <c r="H321" s="311"/>
      <c r="I321" s="312"/>
      <c r="J321" s="53"/>
      <c r="K321" s="52"/>
      <c r="L321" s="52"/>
      <c r="M321" s="51"/>
      <c r="N321" s="2"/>
      <c r="V321" s="49"/>
    </row>
    <row r="322" spans="1:22" ht="24" customHeight="1" thickBot="1">
      <c r="A322" s="299">
        <f>A318+1</f>
        <v>77</v>
      </c>
      <c r="B322" s="89" t="s">
        <v>336</v>
      </c>
      <c r="C322" s="89" t="s">
        <v>338</v>
      </c>
      <c r="D322" s="89" t="s">
        <v>24</v>
      </c>
      <c r="E322" s="301" t="s">
        <v>340</v>
      </c>
      <c r="F322" s="301"/>
      <c r="G322" s="301" t="s">
        <v>332</v>
      </c>
      <c r="H322" s="302"/>
      <c r="I322" s="92"/>
      <c r="J322" s="70"/>
      <c r="K322" s="70"/>
      <c r="L322" s="70"/>
      <c r="M322" s="69"/>
      <c r="N322" s="2"/>
      <c r="V322" s="49"/>
    </row>
    <row r="323" spans="1:22" ht="13.8" thickBot="1">
      <c r="A323" s="299"/>
      <c r="B323" s="68"/>
      <c r="C323" s="68"/>
      <c r="D323" s="67"/>
      <c r="E323" s="66"/>
      <c r="F323" s="65"/>
      <c r="G323" s="303"/>
      <c r="H323" s="304"/>
      <c r="I323" s="305"/>
      <c r="J323" s="64"/>
      <c r="K323" s="63"/>
      <c r="L323" s="60"/>
      <c r="M323" s="62"/>
      <c r="N323" s="2"/>
      <c r="V323" s="49">
        <f>G323</f>
        <v>0</v>
      </c>
    </row>
    <row r="324" spans="1:22" ht="21" thickBot="1">
      <c r="A324" s="299"/>
      <c r="B324" s="90" t="s">
        <v>337</v>
      </c>
      <c r="C324" s="90" t="s">
        <v>339</v>
      </c>
      <c r="D324" s="90" t="s">
        <v>23</v>
      </c>
      <c r="E324" s="306" t="s">
        <v>341</v>
      </c>
      <c r="F324" s="306"/>
      <c r="G324" s="307"/>
      <c r="H324" s="308"/>
      <c r="I324" s="309"/>
      <c r="J324" s="61"/>
      <c r="K324" s="60"/>
      <c r="L324" s="59"/>
      <c r="M324" s="58"/>
      <c r="N324" s="2"/>
      <c r="V324" s="49"/>
    </row>
    <row r="325" spans="1:22" ht="13.8" thickBot="1">
      <c r="A325" s="300"/>
      <c r="B325" s="57"/>
      <c r="C325" s="57"/>
      <c r="D325" s="56"/>
      <c r="E325" s="55" t="s">
        <v>4</v>
      </c>
      <c r="F325" s="54"/>
      <c r="G325" s="310"/>
      <c r="H325" s="311"/>
      <c r="I325" s="312"/>
      <c r="J325" s="53"/>
      <c r="K325" s="52"/>
      <c r="L325" s="52"/>
      <c r="M325" s="51"/>
      <c r="N325" s="2"/>
      <c r="V325" s="49"/>
    </row>
    <row r="326" spans="1:22" ht="24" customHeight="1" thickBot="1">
      <c r="A326" s="299">
        <f>A322+1</f>
        <v>78</v>
      </c>
      <c r="B326" s="89" t="s">
        <v>336</v>
      </c>
      <c r="C326" s="89" t="s">
        <v>338</v>
      </c>
      <c r="D326" s="89" t="s">
        <v>24</v>
      </c>
      <c r="E326" s="301" t="s">
        <v>340</v>
      </c>
      <c r="F326" s="301"/>
      <c r="G326" s="301" t="s">
        <v>332</v>
      </c>
      <c r="H326" s="302"/>
      <c r="I326" s="92"/>
      <c r="J326" s="70"/>
      <c r="K326" s="70"/>
      <c r="L326" s="70"/>
      <c r="M326" s="69"/>
      <c r="N326" s="2"/>
      <c r="V326" s="49"/>
    </row>
    <row r="327" spans="1:22" ht="13.8" thickBot="1">
      <c r="A327" s="299"/>
      <c r="B327" s="68"/>
      <c r="C327" s="68"/>
      <c r="D327" s="67"/>
      <c r="E327" s="66"/>
      <c r="F327" s="65"/>
      <c r="G327" s="303"/>
      <c r="H327" s="304"/>
      <c r="I327" s="305"/>
      <c r="J327" s="64"/>
      <c r="K327" s="63"/>
      <c r="L327" s="60"/>
      <c r="M327" s="62"/>
      <c r="N327" s="2"/>
      <c r="V327" s="49">
        <f>G327</f>
        <v>0</v>
      </c>
    </row>
    <row r="328" spans="1:22" ht="21" thickBot="1">
      <c r="A328" s="299"/>
      <c r="B328" s="90" t="s">
        <v>337</v>
      </c>
      <c r="C328" s="90" t="s">
        <v>339</v>
      </c>
      <c r="D328" s="90" t="s">
        <v>23</v>
      </c>
      <c r="E328" s="306" t="s">
        <v>341</v>
      </c>
      <c r="F328" s="306"/>
      <c r="G328" s="307"/>
      <c r="H328" s="308"/>
      <c r="I328" s="309"/>
      <c r="J328" s="61"/>
      <c r="K328" s="60"/>
      <c r="L328" s="59"/>
      <c r="M328" s="58"/>
      <c r="N328" s="2"/>
      <c r="V328" s="49"/>
    </row>
    <row r="329" spans="1:22" ht="13.8" thickBot="1">
      <c r="A329" s="300"/>
      <c r="B329" s="57"/>
      <c r="C329" s="57"/>
      <c r="D329" s="56"/>
      <c r="E329" s="55" t="s">
        <v>4</v>
      </c>
      <c r="F329" s="54"/>
      <c r="G329" s="310"/>
      <c r="H329" s="311"/>
      <c r="I329" s="312"/>
      <c r="J329" s="53"/>
      <c r="K329" s="52"/>
      <c r="L329" s="52"/>
      <c r="M329" s="51"/>
      <c r="N329" s="2"/>
      <c r="V329" s="49"/>
    </row>
    <row r="330" spans="1:22" ht="24" customHeight="1" thickBot="1">
      <c r="A330" s="299">
        <f>A326+1</f>
        <v>79</v>
      </c>
      <c r="B330" s="89" t="s">
        <v>336</v>
      </c>
      <c r="C330" s="89" t="s">
        <v>338</v>
      </c>
      <c r="D330" s="89" t="s">
        <v>24</v>
      </c>
      <c r="E330" s="301" t="s">
        <v>340</v>
      </c>
      <c r="F330" s="301"/>
      <c r="G330" s="301" t="s">
        <v>332</v>
      </c>
      <c r="H330" s="302"/>
      <c r="I330" s="92"/>
      <c r="J330" s="70"/>
      <c r="K330" s="70"/>
      <c r="L330" s="70"/>
      <c r="M330" s="69"/>
      <c r="N330" s="2"/>
      <c r="V330" s="49"/>
    </row>
    <row r="331" spans="1:22" ht="13.8" thickBot="1">
      <c r="A331" s="299"/>
      <c r="B331" s="68"/>
      <c r="C331" s="68"/>
      <c r="D331" s="67"/>
      <c r="E331" s="66"/>
      <c r="F331" s="65"/>
      <c r="G331" s="303"/>
      <c r="H331" s="304"/>
      <c r="I331" s="305"/>
      <c r="J331" s="64"/>
      <c r="K331" s="63"/>
      <c r="L331" s="60"/>
      <c r="M331" s="62"/>
      <c r="N331" s="2"/>
      <c r="V331" s="49">
        <f>G331</f>
        <v>0</v>
      </c>
    </row>
    <row r="332" spans="1:22" ht="21" thickBot="1">
      <c r="A332" s="299"/>
      <c r="B332" s="90" t="s">
        <v>337</v>
      </c>
      <c r="C332" s="90" t="s">
        <v>339</v>
      </c>
      <c r="D332" s="90" t="s">
        <v>23</v>
      </c>
      <c r="E332" s="306" t="s">
        <v>341</v>
      </c>
      <c r="F332" s="306"/>
      <c r="G332" s="307"/>
      <c r="H332" s="308"/>
      <c r="I332" s="309"/>
      <c r="J332" s="61"/>
      <c r="K332" s="60"/>
      <c r="L332" s="59"/>
      <c r="M332" s="58"/>
      <c r="N332" s="2"/>
      <c r="V332" s="49"/>
    </row>
    <row r="333" spans="1:22" ht="13.8" thickBot="1">
      <c r="A333" s="300"/>
      <c r="B333" s="57"/>
      <c r="C333" s="57"/>
      <c r="D333" s="56"/>
      <c r="E333" s="55" t="s">
        <v>4</v>
      </c>
      <c r="F333" s="54"/>
      <c r="G333" s="310"/>
      <c r="H333" s="311"/>
      <c r="I333" s="312"/>
      <c r="J333" s="53"/>
      <c r="K333" s="52"/>
      <c r="L333" s="52"/>
      <c r="M333" s="51"/>
      <c r="N333" s="2"/>
      <c r="V333" s="49"/>
    </row>
    <row r="334" spans="1:22" ht="24" customHeight="1" thickBot="1">
      <c r="A334" s="299">
        <f>A330+1</f>
        <v>80</v>
      </c>
      <c r="B334" s="89" t="s">
        <v>336</v>
      </c>
      <c r="C334" s="89" t="s">
        <v>338</v>
      </c>
      <c r="D334" s="89" t="s">
        <v>24</v>
      </c>
      <c r="E334" s="301" t="s">
        <v>340</v>
      </c>
      <c r="F334" s="301"/>
      <c r="G334" s="301" t="s">
        <v>332</v>
      </c>
      <c r="H334" s="302"/>
      <c r="I334" s="92"/>
      <c r="J334" s="70"/>
      <c r="K334" s="70"/>
      <c r="L334" s="70"/>
      <c r="M334" s="69"/>
      <c r="N334" s="2"/>
      <c r="V334" s="49"/>
    </row>
    <row r="335" spans="1:22" ht="13.8" thickBot="1">
      <c r="A335" s="299"/>
      <c r="B335" s="68"/>
      <c r="C335" s="68"/>
      <c r="D335" s="67"/>
      <c r="E335" s="66"/>
      <c r="F335" s="65"/>
      <c r="G335" s="303"/>
      <c r="H335" s="304"/>
      <c r="I335" s="305"/>
      <c r="J335" s="64"/>
      <c r="K335" s="63"/>
      <c r="L335" s="60"/>
      <c r="M335" s="62"/>
      <c r="N335" s="2"/>
      <c r="V335" s="49">
        <f>G335</f>
        <v>0</v>
      </c>
    </row>
    <row r="336" spans="1:22" ht="21" thickBot="1">
      <c r="A336" s="299"/>
      <c r="B336" s="90" t="s">
        <v>337</v>
      </c>
      <c r="C336" s="90" t="s">
        <v>339</v>
      </c>
      <c r="D336" s="90" t="s">
        <v>23</v>
      </c>
      <c r="E336" s="306" t="s">
        <v>341</v>
      </c>
      <c r="F336" s="306"/>
      <c r="G336" s="307"/>
      <c r="H336" s="308"/>
      <c r="I336" s="309"/>
      <c r="J336" s="61"/>
      <c r="K336" s="60"/>
      <c r="L336" s="59"/>
      <c r="M336" s="58"/>
      <c r="N336" s="2"/>
      <c r="V336" s="49"/>
    </row>
    <row r="337" spans="1:22" ht="13.8" thickBot="1">
      <c r="A337" s="300"/>
      <c r="B337" s="57"/>
      <c r="C337" s="57"/>
      <c r="D337" s="56"/>
      <c r="E337" s="55" t="s">
        <v>4</v>
      </c>
      <c r="F337" s="54"/>
      <c r="G337" s="310"/>
      <c r="H337" s="311"/>
      <c r="I337" s="312"/>
      <c r="J337" s="53"/>
      <c r="K337" s="52"/>
      <c r="L337" s="52"/>
      <c r="M337" s="51"/>
      <c r="N337" s="2"/>
      <c r="V337" s="49"/>
    </row>
    <row r="338" spans="1:22" ht="24" customHeight="1" thickBot="1">
      <c r="A338" s="299">
        <f>A334+1</f>
        <v>81</v>
      </c>
      <c r="B338" s="89" t="s">
        <v>336</v>
      </c>
      <c r="C338" s="89" t="s">
        <v>338</v>
      </c>
      <c r="D338" s="89" t="s">
        <v>24</v>
      </c>
      <c r="E338" s="301" t="s">
        <v>340</v>
      </c>
      <c r="F338" s="301"/>
      <c r="G338" s="301" t="s">
        <v>332</v>
      </c>
      <c r="H338" s="302"/>
      <c r="I338" s="92"/>
      <c r="J338" s="70"/>
      <c r="K338" s="70"/>
      <c r="L338" s="70"/>
      <c r="M338" s="69"/>
      <c r="N338" s="2"/>
      <c r="V338" s="49"/>
    </row>
    <row r="339" spans="1:22" ht="13.8" thickBot="1">
      <c r="A339" s="299"/>
      <c r="B339" s="68"/>
      <c r="C339" s="68"/>
      <c r="D339" s="67"/>
      <c r="E339" s="66"/>
      <c r="F339" s="65"/>
      <c r="G339" s="303"/>
      <c r="H339" s="304"/>
      <c r="I339" s="305"/>
      <c r="J339" s="64"/>
      <c r="K339" s="63"/>
      <c r="L339" s="60"/>
      <c r="M339" s="62"/>
      <c r="N339" s="2"/>
      <c r="V339" s="49">
        <f>G339</f>
        <v>0</v>
      </c>
    </row>
    <row r="340" spans="1:22" ht="21" thickBot="1">
      <c r="A340" s="299"/>
      <c r="B340" s="90" t="s">
        <v>337</v>
      </c>
      <c r="C340" s="90" t="s">
        <v>339</v>
      </c>
      <c r="D340" s="90" t="s">
        <v>23</v>
      </c>
      <c r="E340" s="306" t="s">
        <v>341</v>
      </c>
      <c r="F340" s="306"/>
      <c r="G340" s="307"/>
      <c r="H340" s="308"/>
      <c r="I340" s="309"/>
      <c r="J340" s="61"/>
      <c r="K340" s="60"/>
      <c r="L340" s="59"/>
      <c r="M340" s="58"/>
      <c r="N340" s="2"/>
      <c r="V340" s="49"/>
    </row>
    <row r="341" spans="1:22" ht="13.8" thickBot="1">
      <c r="A341" s="300"/>
      <c r="B341" s="57"/>
      <c r="C341" s="57"/>
      <c r="D341" s="56"/>
      <c r="E341" s="55" t="s">
        <v>4</v>
      </c>
      <c r="F341" s="54"/>
      <c r="G341" s="310"/>
      <c r="H341" s="311"/>
      <c r="I341" s="312"/>
      <c r="J341" s="53"/>
      <c r="K341" s="52"/>
      <c r="L341" s="52"/>
      <c r="M341" s="51"/>
      <c r="N341" s="2"/>
      <c r="V341" s="49"/>
    </row>
    <row r="342" spans="1:22" ht="24" customHeight="1" thickBot="1">
      <c r="A342" s="299">
        <f>A338+1</f>
        <v>82</v>
      </c>
      <c r="B342" s="89" t="s">
        <v>336</v>
      </c>
      <c r="C342" s="89" t="s">
        <v>338</v>
      </c>
      <c r="D342" s="89" t="s">
        <v>24</v>
      </c>
      <c r="E342" s="301" t="s">
        <v>340</v>
      </c>
      <c r="F342" s="301"/>
      <c r="G342" s="301" t="s">
        <v>332</v>
      </c>
      <c r="H342" s="302"/>
      <c r="I342" s="92"/>
      <c r="J342" s="70"/>
      <c r="K342" s="70"/>
      <c r="L342" s="70"/>
      <c r="M342" s="69"/>
      <c r="N342" s="2"/>
      <c r="V342" s="49"/>
    </row>
    <row r="343" spans="1:22" ht="13.8" thickBot="1">
      <c r="A343" s="299"/>
      <c r="B343" s="68"/>
      <c r="C343" s="68"/>
      <c r="D343" s="67"/>
      <c r="E343" s="66"/>
      <c r="F343" s="65"/>
      <c r="G343" s="303"/>
      <c r="H343" s="304"/>
      <c r="I343" s="305"/>
      <c r="J343" s="64"/>
      <c r="K343" s="63"/>
      <c r="L343" s="60"/>
      <c r="M343" s="62"/>
      <c r="N343" s="2"/>
      <c r="V343" s="49">
        <f>G343</f>
        <v>0</v>
      </c>
    </row>
    <row r="344" spans="1:22" ht="21" thickBot="1">
      <c r="A344" s="299"/>
      <c r="B344" s="90" t="s">
        <v>337</v>
      </c>
      <c r="C344" s="90" t="s">
        <v>339</v>
      </c>
      <c r="D344" s="90" t="s">
        <v>23</v>
      </c>
      <c r="E344" s="306" t="s">
        <v>341</v>
      </c>
      <c r="F344" s="306"/>
      <c r="G344" s="307"/>
      <c r="H344" s="308"/>
      <c r="I344" s="309"/>
      <c r="J344" s="61"/>
      <c r="K344" s="60"/>
      <c r="L344" s="59"/>
      <c r="M344" s="58"/>
      <c r="N344" s="2"/>
      <c r="V344" s="49"/>
    </row>
    <row r="345" spans="1:22" ht="13.8" thickBot="1">
      <c r="A345" s="300"/>
      <c r="B345" s="57"/>
      <c r="C345" s="57"/>
      <c r="D345" s="56"/>
      <c r="E345" s="55" t="s">
        <v>4</v>
      </c>
      <c r="F345" s="54"/>
      <c r="G345" s="310"/>
      <c r="H345" s="311"/>
      <c r="I345" s="312"/>
      <c r="J345" s="53"/>
      <c r="K345" s="52"/>
      <c r="L345" s="52"/>
      <c r="M345" s="51"/>
      <c r="N345" s="2"/>
      <c r="V345" s="49"/>
    </row>
    <row r="346" spans="1:22" ht="24" customHeight="1" thickBot="1">
      <c r="A346" s="299">
        <f>A342+1</f>
        <v>83</v>
      </c>
      <c r="B346" s="89" t="s">
        <v>336</v>
      </c>
      <c r="C346" s="89" t="s">
        <v>338</v>
      </c>
      <c r="D346" s="89" t="s">
        <v>24</v>
      </c>
      <c r="E346" s="301" t="s">
        <v>340</v>
      </c>
      <c r="F346" s="301"/>
      <c r="G346" s="301" t="s">
        <v>332</v>
      </c>
      <c r="H346" s="302"/>
      <c r="I346" s="92"/>
      <c r="J346" s="70"/>
      <c r="K346" s="70"/>
      <c r="L346" s="70"/>
      <c r="M346" s="69"/>
      <c r="N346" s="2"/>
      <c r="V346" s="49"/>
    </row>
    <row r="347" spans="1:22" ht="13.8" thickBot="1">
      <c r="A347" s="299"/>
      <c r="B347" s="68"/>
      <c r="C347" s="68"/>
      <c r="D347" s="67"/>
      <c r="E347" s="66"/>
      <c r="F347" s="65"/>
      <c r="G347" s="303"/>
      <c r="H347" s="304"/>
      <c r="I347" s="305"/>
      <c r="J347" s="64"/>
      <c r="K347" s="63"/>
      <c r="L347" s="60"/>
      <c r="M347" s="62"/>
      <c r="N347" s="2"/>
      <c r="V347" s="49">
        <f>G347</f>
        <v>0</v>
      </c>
    </row>
    <row r="348" spans="1:22" ht="21" thickBot="1">
      <c r="A348" s="299"/>
      <c r="B348" s="90" t="s">
        <v>337</v>
      </c>
      <c r="C348" s="90" t="s">
        <v>339</v>
      </c>
      <c r="D348" s="90" t="s">
        <v>23</v>
      </c>
      <c r="E348" s="306" t="s">
        <v>341</v>
      </c>
      <c r="F348" s="306"/>
      <c r="G348" s="307"/>
      <c r="H348" s="308"/>
      <c r="I348" s="309"/>
      <c r="J348" s="61"/>
      <c r="K348" s="60"/>
      <c r="L348" s="59"/>
      <c r="M348" s="58"/>
      <c r="N348" s="2"/>
      <c r="V348" s="49"/>
    </row>
    <row r="349" spans="1:22" ht="13.8" thickBot="1">
      <c r="A349" s="300"/>
      <c r="B349" s="57"/>
      <c r="C349" s="57"/>
      <c r="D349" s="56"/>
      <c r="E349" s="55" t="s">
        <v>4</v>
      </c>
      <c r="F349" s="54"/>
      <c r="G349" s="310"/>
      <c r="H349" s="311"/>
      <c r="I349" s="312"/>
      <c r="J349" s="53"/>
      <c r="K349" s="52"/>
      <c r="L349" s="52"/>
      <c r="M349" s="51"/>
      <c r="N349" s="2"/>
      <c r="V349" s="49"/>
    </row>
    <row r="350" spans="1:22" ht="24" customHeight="1" thickBot="1">
      <c r="A350" s="299">
        <f>A346+1</f>
        <v>84</v>
      </c>
      <c r="B350" s="89" t="s">
        <v>336</v>
      </c>
      <c r="C350" s="89" t="s">
        <v>338</v>
      </c>
      <c r="D350" s="89" t="s">
        <v>24</v>
      </c>
      <c r="E350" s="301" t="s">
        <v>340</v>
      </c>
      <c r="F350" s="301"/>
      <c r="G350" s="301" t="s">
        <v>332</v>
      </c>
      <c r="H350" s="302"/>
      <c r="I350" s="92"/>
      <c r="J350" s="70"/>
      <c r="K350" s="70"/>
      <c r="L350" s="70"/>
      <c r="M350" s="69"/>
      <c r="N350" s="2"/>
      <c r="V350" s="49"/>
    </row>
    <row r="351" spans="1:22" ht="13.8" thickBot="1">
      <c r="A351" s="299"/>
      <c r="B351" s="68"/>
      <c r="C351" s="68"/>
      <c r="D351" s="67"/>
      <c r="E351" s="66"/>
      <c r="F351" s="65"/>
      <c r="G351" s="303"/>
      <c r="H351" s="304"/>
      <c r="I351" s="305"/>
      <c r="J351" s="64"/>
      <c r="K351" s="63"/>
      <c r="L351" s="60"/>
      <c r="M351" s="62"/>
      <c r="N351" s="2"/>
      <c r="V351" s="49">
        <f>G351</f>
        <v>0</v>
      </c>
    </row>
    <row r="352" spans="1:22" ht="21" thickBot="1">
      <c r="A352" s="299"/>
      <c r="B352" s="90" t="s">
        <v>337</v>
      </c>
      <c r="C352" s="90" t="s">
        <v>339</v>
      </c>
      <c r="D352" s="90" t="s">
        <v>23</v>
      </c>
      <c r="E352" s="306" t="s">
        <v>341</v>
      </c>
      <c r="F352" s="306"/>
      <c r="G352" s="307"/>
      <c r="H352" s="308"/>
      <c r="I352" s="309"/>
      <c r="J352" s="61"/>
      <c r="K352" s="60"/>
      <c r="L352" s="59"/>
      <c r="M352" s="58"/>
      <c r="N352" s="2"/>
      <c r="V352" s="49"/>
    </row>
    <row r="353" spans="1:22" ht="13.8" thickBot="1">
      <c r="A353" s="300"/>
      <c r="B353" s="57"/>
      <c r="C353" s="57"/>
      <c r="D353" s="56"/>
      <c r="E353" s="55" t="s">
        <v>4</v>
      </c>
      <c r="F353" s="54"/>
      <c r="G353" s="310"/>
      <c r="H353" s="311"/>
      <c r="I353" s="312"/>
      <c r="J353" s="53"/>
      <c r="K353" s="52"/>
      <c r="L353" s="52"/>
      <c r="M353" s="51"/>
      <c r="N353" s="2"/>
      <c r="V353" s="49"/>
    </row>
    <row r="354" spans="1:22" ht="24" customHeight="1" thickBot="1">
      <c r="A354" s="299">
        <f>A350+1</f>
        <v>85</v>
      </c>
      <c r="B354" s="89" t="s">
        <v>336</v>
      </c>
      <c r="C354" s="89" t="s">
        <v>338</v>
      </c>
      <c r="D354" s="89" t="s">
        <v>24</v>
      </c>
      <c r="E354" s="301" t="s">
        <v>340</v>
      </c>
      <c r="F354" s="301"/>
      <c r="G354" s="301" t="s">
        <v>332</v>
      </c>
      <c r="H354" s="302"/>
      <c r="I354" s="92"/>
      <c r="J354" s="70"/>
      <c r="K354" s="70"/>
      <c r="L354" s="70"/>
      <c r="M354" s="69"/>
      <c r="N354" s="2"/>
      <c r="V354" s="49"/>
    </row>
    <row r="355" spans="1:22" ht="13.8" thickBot="1">
      <c r="A355" s="299"/>
      <c r="B355" s="68"/>
      <c r="C355" s="68"/>
      <c r="D355" s="67"/>
      <c r="E355" s="66"/>
      <c r="F355" s="65"/>
      <c r="G355" s="303"/>
      <c r="H355" s="304"/>
      <c r="I355" s="305"/>
      <c r="J355" s="64"/>
      <c r="K355" s="63"/>
      <c r="L355" s="60"/>
      <c r="M355" s="62"/>
      <c r="N355" s="2"/>
      <c r="V355" s="49">
        <f>G355</f>
        <v>0</v>
      </c>
    </row>
    <row r="356" spans="1:22" ht="21" thickBot="1">
      <c r="A356" s="299"/>
      <c r="B356" s="90" t="s">
        <v>337</v>
      </c>
      <c r="C356" s="90" t="s">
        <v>339</v>
      </c>
      <c r="D356" s="90" t="s">
        <v>23</v>
      </c>
      <c r="E356" s="306" t="s">
        <v>341</v>
      </c>
      <c r="F356" s="306"/>
      <c r="G356" s="307"/>
      <c r="H356" s="308"/>
      <c r="I356" s="309"/>
      <c r="J356" s="61"/>
      <c r="K356" s="60"/>
      <c r="L356" s="59"/>
      <c r="M356" s="58"/>
      <c r="N356" s="2"/>
      <c r="V356" s="49"/>
    </row>
    <row r="357" spans="1:22" ht="13.8" thickBot="1">
      <c r="A357" s="300"/>
      <c r="B357" s="57"/>
      <c r="C357" s="57"/>
      <c r="D357" s="56"/>
      <c r="E357" s="55" t="s">
        <v>4</v>
      </c>
      <c r="F357" s="54"/>
      <c r="G357" s="310"/>
      <c r="H357" s="311"/>
      <c r="I357" s="312"/>
      <c r="J357" s="53"/>
      <c r="K357" s="52"/>
      <c r="L357" s="52"/>
      <c r="M357" s="51"/>
      <c r="N357" s="2"/>
      <c r="V357" s="49"/>
    </row>
    <row r="358" spans="1:22" ht="24" customHeight="1" thickBot="1">
      <c r="A358" s="299">
        <f>A354+1</f>
        <v>86</v>
      </c>
      <c r="B358" s="89" t="s">
        <v>336</v>
      </c>
      <c r="C358" s="89" t="s">
        <v>338</v>
      </c>
      <c r="D358" s="89" t="s">
        <v>24</v>
      </c>
      <c r="E358" s="301" t="s">
        <v>340</v>
      </c>
      <c r="F358" s="301"/>
      <c r="G358" s="301" t="s">
        <v>332</v>
      </c>
      <c r="H358" s="302"/>
      <c r="I358" s="92"/>
      <c r="J358" s="70"/>
      <c r="K358" s="70"/>
      <c r="L358" s="70"/>
      <c r="M358" s="69"/>
      <c r="N358" s="2"/>
      <c r="V358" s="49"/>
    </row>
    <row r="359" spans="1:22" ht="13.8" thickBot="1">
      <c r="A359" s="299"/>
      <c r="B359" s="68"/>
      <c r="C359" s="68"/>
      <c r="D359" s="67"/>
      <c r="E359" s="66"/>
      <c r="F359" s="65"/>
      <c r="G359" s="303"/>
      <c r="H359" s="304"/>
      <c r="I359" s="305"/>
      <c r="J359" s="64"/>
      <c r="K359" s="63"/>
      <c r="L359" s="60"/>
      <c r="M359" s="62"/>
      <c r="N359" s="2"/>
      <c r="V359" s="49">
        <f>G359</f>
        <v>0</v>
      </c>
    </row>
    <row r="360" spans="1:22" ht="21" thickBot="1">
      <c r="A360" s="299"/>
      <c r="B360" s="90" t="s">
        <v>337</v>
      </c>
      <c r="C360" s="90" t="s">
        <v>339</v>
      </c>
      <c r="D360" s="90" t="s">
        <v>23</v>
      </c>
      <c r="E360" s="306" t="s">
        <v>341</v>
      </c>
      <c r="F360" s="306"/>
      <c r="G360" s="307"/>
      <c r="H360" s="308"/>
      <c r="I360" s="309"/>
      <c r="J360" s="61"/>
      <c r="K360" s="60"/>
      <c r="L360" s="59"/>
      <c r="M360" s="58"/>
      <c r="N360" s="2"/>
      <c r="V360" s="49"/>
    </row>
    <row r="361" spans="1:22" ht="13.8" thickBot="1">
      <c r="A361" s="300"/>
      <c r="B361" s="57"/>
      <c r="C361" s="57"/>
      <c r="D361" s="56"/>
      <c r="E361" s="55" t="s">
        <v>4</v>
      </c>
      <c r="F361" s="54"/>
      <c r="G361" s="310"/>
      <c r="H361" s="311"/>
      <c r="I361" s="312"/>
      <c r="J361" s="53"/>
      <c r="K361" s="52"/>
      <c r="L361" s="52"/>
      <c r="M361" s="51"/>
      <c r="N361" s="2"/>
      <c r="V361" s="49"/>
    </row>
    <row r="362" spans="1:22" ht="24" customHeight="1" thickBot="1">
      <c r="A362" s="299">
        <f>A358+1</f>
        <v>87</v>
      </c>
      <c r="B362" s="89" t="s">
        <v>336</v>
      </c>
      <c r="C362" s="89" t="s">
        <v>338</v>
      </c>
      <c r="D362" s="89" t="s">
        <v>24</v>
      </c>
      <c r="E362" s="301" t="s">
        <v>340</v>
      </c>
      <c r="F362" s="301"/>
      <c r="G362" s="301" t="s">
        <v>332</v>
      </c>
      <c r="H362" s="302"/>
      <c r="I362" s="92"/>
      <c r="J362" s="70"/>
      <c r="K362" s="70"/>
      <c r="L362" s="70"/>
      <c r="M362" s="69"/>
      <c r="N362" s="2"/>
      <c r="V362" s="49"/>
    </row>
    <row r="363" spans="1:22" ht="13.8" thickBot="1">
      <c r="A363" s="299"/>
      <c r="B363" s="68"/>
      <c r="C363" s="68"/>
      <c r="D363" s="67"/>
      <c r="E363" s="66"/>
      <c r="F363" s="65"/>
      <c r="G363" s="303"/>
      <c r="H363" s="304"/>
      <c r="I363" s="305"/>
      <c r="J363" s="64"/>
      <c r="K363" s="63"/>
      <c r="L363" s="60"/>
      <c r="M363" s="62"/>
      <c r="N363" s="2"/>
      <c r="V363" s="49">
        <f>G363</f>
        <v>0</v>
      </c>
    </row>
    <row r="364" spans="1:22" ht="21" thickBot="1">
      <c r="A364" s="299"/>
      <c r="B364" s="90" t="s">
        <v>337</v>
      </c>
      <c r="C364" s="90" t="s">
        <v>339</v>
      </c>
      <c r="D364" s="90" t="s">
        <v>23</v>
      </c>
      <c r="E364" s="306" t="s">
        <v>341</v>
      </c>
      <c r="F364" s="306"/>
      <c r="G364" s="307"/>
      <c r="H364" s="308"/>
      <c r="I364" s="309"/>
      <c r="J364" s="61"/>
      <c r="K364" s="60"/>
      <c r="L364" s="59"/>
      <c r="M364" s="58"/>
      <c r="N364" s="2"/>
      <c r="V364" s="49"/>
    </row>
    <row r="365" spans="1:22" ht="13.8" thickBot="1">
      <c r="A365" s="300"/>
      <c r="B365" s="57"/>
      <c r="C365" s="57"/>
      <c r="D365" s="56"/>
      <c r="E365" s="55" t="s">
        <v>4</v>
      </c>
      <c r="F365" s="54"/>
      <c r="G365" s="310"/>
      <c r="H365" s="311"/>
      <c r="I365" s="312"/>
      <c r="J365" s="53"/>
      <c r="K365" s="52"/>
      <c r="L365" s="52"/>
      <c r="M365" s="51"/>
      <c r="N365" s="2"/>
      <c r="V365" s="49"/>
    </row>
    <row r="366" spans="1:22" ht="24" customHeight="1" thickBot="1">
      <c r="A366" s="299">
        <f>A362+1</f>
        <v>88</v>
      </c>
      <c r="B366" s="89" t="s">
        <v>336</v>
      </c>
      <c r="C366" s="89" t="s">
        <v>338</v>
      </c>
      <c r="D366" s="89" t="s">
        <v>24</v>
      </c>
      <c r="E366" s="301" t="s">
        <v>340</v>
      </c>
      <c r="F366" s="301"/>
      <c r="G366" s="301" t="s">
        <v>332</v>
      </c>
      <c r="H366" s="302"/>
      <c r="I366" s="92"/>
      <c r="J366" s="70"/>
      <c r="K366" s="70"/>
      <c r="L366" s="70"/>
      <c r="M366" s="69"/>
      <c r="N366" s="2"/>
      <c r="V366" s="49"/>
    </row>
    <row r="367" spans="1:22" ht="13.8" thickBot="1">
      <c r="A367" s="299"/>
      <c r="B367" s="68"/>
      <c r="C367" s="68"/>
      <c r="D367" s="67"/>
      <c r="E367" s="66"/>
      <c r="F367" s="65"/>
      <c r="G367" s="303"/>
      <c r="H367" s="304"/>
      <c r="I367" s="305"/>
      <c r="J367" s="64"/>
      <c r="K367" s="63"/>
      <c r="L367" s="60"/>
      <c r="M367" s="62"/>
      <c r="N367" s="2"/>
      <c r="V367" s="49">
        <f>G367</f>
        <v>0</v>
      </c>
    </row>
    <row r="368" spans="1:22" ht="21" thickBot="1">
      <c r="A368" s="299"/>
      <c r="B368" s="90" t="s">
        <v>337</v>
      </c>
      <c r="C368" s="90" t="s">
        <v>339</v>
      </c>
      <c r="D368" s="90" t="s">
        <v>23</v>
      </c>
      <c r="E368" s="306" t="s">
        <v>341</v>
      </c>
      <c r="F368" s="306"/>
      <c r="G368" s="307"/>
      <c r="H368" s="308"/>
      <c r="I368" s="309"/>
      <c r="J368" s="61"/>
      <c r="K368" s="60"/>
      <c r="L368" s="59"/>
      <c r="M368" s="58"/>
      <c r="N368" s="2"/>
      <c r="V368" s="49"/>
    </row>
    <row r="369" spans="1:22" ht="13.8" thickBot="1">
      <c r="A369" s="300"/>
      <c r="B369" s="57"/>
      <c r="C369" s="57"/>
      <c r="D369" s="56"/>
      <c r="E369" s="55" t="s">
        <v>4</v>
      </c>
      <c r="F369" s="54"/>
      <c r="G369" s="310"/>
      <c r="H369" s="311"/>
      <c r="I369" s="312"/>
      <c r="J369" s="53"/>
      <c r="K369" s="52"/>
      <c r="L369" s="52"/>
      <c r="M369" s="51"/>
      <c r="N369" s="2"/>
      <c r="V369" s="49"/>
    </row>
    <row r="370" spans="1:22" ht="24" customHeight="1" thickBot="1">
      <c r="A370" s="299">
        <f>A366+1</f>
        <v>89</v>
      </c>
      <c r="B370" s="89" t="s">
        <v>336</v>
      </c>
      <c r="C370" s="89" t="s">
        <v>338</v>
      </c>
      <c r="D370" s="89" t="s">
        <v>24</v>
      </c>
      <c r="E370" s="301" t="s">
        <v>340</v>
      </c>
      <c r="F370" s="301"/>
      <c r="G370" s="301" t="s">
        <v>332</v>
      </c>
      <c r="H370" s="302"/>
      <c r="I370" s="92"/>
      <c r="J370" s="70"/>
      <c r="K370" s="70"/>
      <c r="L370" s="70"/>
      <c r="M370" s="69"/>
      <c r="N370" s="2"/>
      <c r="V370" s="49"/>
    </row>
    <row r="371" spans="1:22" ht="13.8" thickBot="1">
      <c r="A371" s="299"/>
      <c r="B371" s="68"/>
      <c r="C371" s="68"/>
      <c r="D371" s="67"/>
      <c r="E371" s="66"/>
      <c r="F371" s="65"/>
      <c r="G371" s="303"/>
      <c r="H371" s="304"/>
      <c r="I371" s="305"/>
      <c r="J371" s="64"/>
      <c r="K371" s="63"/>
      <c r="L371" s="60"/>
      <c r="M371" s="62"/>
      <c r="N371" s="2"/>
      <c r="V371" s="49">
        <f>G371</f>
        <v>0</v>
      </c>
    </row>
    <row r="372" spans="1:22" ht="21" thickBot="1">
      <c r="A372" s="299"/>
      <c r="B372" s="90" t="s">
        <v>337</v>
      </c>
      <c r="C372" s="90" t="s">
        <v>339</v>
      </c>
      <c r="D372" s="90" t="s">
        <v>23</v>
      </c>
      <c r="E372" s="306" t="s">
        <v>341</v>
      </c>
      <c r="F372" s="306"/>
      <c r="G372" s="307"/>
      <c r="H372" s="308"/>
      <c r="I372" s="309"/>
      <c r="J372" s="61"/>
      <c r="K372" s="60"/>
      <c r="L372" s="59"/>
      <c r="M372" s="58"/>
      <c r="N372" s="2"/>
      <c r="V372" s="49"/>
    </row>
    <row r="373" spans="1:22" ht="13.8" thickBot="1">
      <c r="A373" s="300"/>
      <c r="B373" s="57"/>
      <c r="C373" s="57"/>
      <c r="D373" s="56"/>
      <c r="E373" s="55" t="s">
        <v>4</v>
      </c>
      <c r="F373" s="54"/>
      <c r="G373" s="310"/>
      <c r="H373" s="311"/>
      <c r="I373" s="312"/>
      <c r="J373" s="53"/>
      <c r="K373" s="52"/>
      <c r="L373" s="52"/>
      <c r="M373" s="51"/>
      <c r="N373" s="2"/>
      <c r="V373" s="49"/>
    </row>
    <row r="374" spans="1:22" ht="24" customHeight="1" thickBot="1">
      <c r="A374" s="299">
        <f>A370+1</f>
        <v>90</v>
      </c>
      <c r="B374" s="89" t="s">
        <v>336</v>
      </c>
      <c r="C374" s="89" t="s">
        <v>338</v>
      </c>
      <c r="D374" s="89" t="s">
        <v>24</v>
      </c>
      <c r="E374" s="301" t="s">
        <v>340</v>
      </c>
      <c r="F374" s="301"/>
      <c r="G374" s="301" t="s">
        <v>332</v>
      </c>
      <c r="H374" s="302"/>
      <c r="I374" s="92"/>
      <c r="J374" s="70"/>
      <c r="K374" s="70"/>
      <c r="L374" s="70"/>
      <c r="M374" s="69"/>
      <c r="N374" s="2"/>
      <c r="V374" s="49"/>
    </row>
    <row r="375" spans="1:22" ht="13.8" thickBot="1">
      <c r="A375" s="299"/>
      <c r="B375" s="68"/>
      <c r="C375" s="68"/>
      <c r="D375" s="67"/>
      <c r="E375" s="66"/>
      <c r="F375" s="65"/>
      <c r="G375" s="303"/>
      <c r="H375" s="304"/>
      <c r="I375" s="305"/>
      <c r="J375" s="64"/>
      <c r="K375" s="63"/>
      <c r="L375" s="60"/>
      <c r="M375" s="62"/>
      <c r="N375" s="2"/>
      <c r="V375" s="49">
        <f>G375</f>
        <v>0</v>
      </c>
    </row>
    <row r="376" spans="1:22" ht="21" thickBot="1">
      <c r="A376" s="299"/>
      <c r="B376" s="90" t="s">
        <v>337</v>
      </c>
      <c r="C376" s="90" t="s">
        <v>339</v>
      </c>
      <c r="D376" s="90" t="s">
        <v>23</v>
      </c>
      <c r="E376" s="306" t="s">
        <v>341</v>
      </c>
      <c r="F376" s="306"/>
      <c r="G376" s="307"/>
      <c r="H376" s="308"/>
      <c r="I376" s="309"/>
      <c r="J376" s="61"/>
      <c r="K376" s="60"/>
      <c r="L376" s="59"/>
      <c r="M376" s="58"/>
      <c r="N376" s="2"/>
      <c r="V376" s="49"/>
    </row>
    <row r="377" spans="1:22" ht="13.8" thickBot="1">
      <c r="A377" s="300"/>
      <c r="B377" s="57"/>
      <c r="C377" s="57"/>
      <c r="D377" s="56"/>
      <c r="E377" s="55" t="s">
        <v>4</v>
      </c>
      <c r="F377" s="54"/>
      <c r="G377" s="310"/>
      <c r="H377" s="311"/>
      <c r="I377" s="312"/>
      <c r="J377" s="53"/>
      <c r="K377" s="52"/>
      <c r="L377" s="52"/>
      <c r="M377" s="51"/>
      <c r="N377" s="2"/>
      <c r="V377" s="49"/>
    </row>
    <row r="378" spans="1:22" ht="24" customHeight="1" thickBot="1">
      <c r="A378" s="299">
        <f>A374+1</f>
        <v>91</v>
      </c>
      <c r="B378" s="89" t="s">
        <v>336</v>
      </c>
      <c r="C378" s="89" t="s">
        <v>338</v>
      </c>
      <c r="D378" s="89" t="s">
        <v>24</v>
      </c>
      <c r="E378" s="301" t="s">
        <v>340</v>
      </c>
      <c r="F378" s="301"/>
      <c r="G378" s="301" t="s">
        <v>332</v>
      </c>
      <c r="H378" s="302"/>
      <c r="I378" s="92"/>
      <c r="J378" s="70"/>
      <c r="K378" s="70"/>
      <c r="L378" s="70"/>
      <c r="M378" s="69"/>
      <c r="N378" s="2"/>
      <c r="V378" s="49"/>
    </row>
    <row r="379" spans="1:22" ht="13.8" thickBot="1">
      <c r="A379" s="299"/>
      <c r="B379" s="68"/>
      <c r="C379" s="68"/>
      <c r="D379" s="67"/>
      <c r="E379" s="66"/>
      <c r="F379" s="65"/>
      <c r="G379" s="303"/>
      <c r="H379" s="304"/>
      <c r="I379" s="305"/>
      <c r="J379" s="64"/>
      <c r="K379" s="63"/>
      <c r="L379" s="60"/>
      <c r="M379" s="62"/>
      <c r="N379" s="2"/>
      <c r="V379" s="49">
        <f>G379</f>
        <v>0</v>
      </c>
    </row>
    <row r="380" spans="1:22" ht="21" thickBot="1">
      <c r="A380" s="299"/>
      <c r="B380" s="90" t="s">
        <v>337</v>
      </c>
      <c r="C380" s="90" t="s">
        <v>339</v>
      </c>
      <c r="D380" s="90" t="s">
        <v>23</v>
      </c>
      <c r="E380" s="306" t="s">
        <v>341</v>
      </c>
      <c r="F380" s="306"/>
      <c r="G380" s="307"/>
      <c r="H380" s="308"/>
      <c r="I380" s="309"/>
      <c r="J380" s="61"/>
      <c r="K380" s="60"/>
      <c r="L380" s="59"/>
      <c r="M380" s="58"/>
      <c r="N380" s="2"/>
      <c r="V380" s="49"/>
    </row>
    <row r="381" spans="1:22" ht="13.8" thickBot="1">
      <c r="A381" s="300"/>
      <c r="B381" s="57"/>
      <c r="C381" s="57"/>
      <c r="D381" s="56"/>
      <c r="E381" s="55" t="s">
        <v>4</v>
      </c>
      <c r="F381" s="54"/>
      <c r="G381" s="310"/>
      <c r="H381" s="311"/>
      <c r="I381" s="312"/>
      <c r="J381" s="53"/>
      <c r="K381" s="52"/>
      <c r="L381" s="52"/>
      <c r="M381" s="51"/>
      <c r="N381" s="2"/>
      <c r="V381" s="49"/>
    </row>
    <row r="382" spans="1:22" ht="24" customHeight="1" thickBot="1">
      <c r="A382" s="299">
        <f>A378+1</f>
        <v>92</v>
      </c>
      <c r="B382" s="89" t="s">
        <v>336</v>
      </c>
      <c r="C382" s="89" t="s">
        <v>338</v>
      </c>
      <c r="D382" s="89" t="s">
        <v>24</v>
      </c>
      <c r="E382" s="301" t="s">
        <v>340</v>
      </c>
      <c r="F382" s="301"/>
      <c r="G382" s="301" t="s">
        <v>332</v>
      </c>
      <c r="H382" s="302"/>
      <c r="I382" s="92"/>
      <c r="J382" s="70"/>
      <c r="K382" s="70"/>
      <c r="L382" s="70"/>
      <c r="M382" s="69"/>
      <c r="N382" s="2"/>
      <c r="V382" s="49"/>
    </row>
    <row r="383" spans="1:22" ht="13.8" thickBot="1">
      <c r="A383" s="299"/>
      <c r="B383" s="68"/>
      <c r="C383" s="68"/>
      <c r="D383" s="67"/>
      <c r="E383" s="66"/>
      <c r="F383" s="65"/>
      <c r="G383" s="303"/>
      <c r="H383" s="304"/>
      <c r="I383" s="305"/>
      <c r="J383" s="64"/>
      <c r="K383" s="63"/>
      <c r="L383" s="60"/>
      <c r="M383" s="62"/>
      <c r="N383" s="2"/>
      <c r="V383" s="49">
        <f>G383</f>
        <v>0</v>
      </c>
    </row>
    <row r="384" spans="1:22" ht="21" thickBot="1">
      <c r="A384" s="299"/>
      <c r="B384" s="90" t="s">
        <v>337</v>
      </c>
      <c r="C384" s="90" t="s">
        <v>339</v>
      </c>
      <c r="D384" s="90" t="s">
        <v>23</v>
      </c>
      <c r="E384" s="306" t="s">
        <v>341</v>
      </c>
      <c r="F384" s="306"/>
      <c r="G384" s="307"/>
      <c r="H384" s="308"/>
      <c r="I384" s="309"/>
      <c r="J384" s="61"/>
      <c r="K384" s="60"/>
      <c r="L384" s="59"/>
      <c r="M384" s="58"/>
      <c r="N384" s="2"/>
      <c r="V384" s="49"/>
    </row>
    <row r="385" spans="1:22" ht="13.8" thickBot="1">
      <c r="A385" s="300"/>
      <c r="B385" s="57"/>
      <c r="C385" s="57"/>
      <c r="D385" s="56"/>
      <c r="E385" s="55" t="s">
        <v>4</v>
      </c>
      <c r="F385" s="54"/>
      <c r="G385" s="310"/>
      <c r="H385" s="311"/>
      <c r="I385" s="312"/>
      <c r="J385" s="53"/>
      <c r="K385" s="52"/>
      <c r="L385" s="52"/>
      <c r="M385" s="51"/>
      <c r="N385" s="2"/>
      <c r="V385" s="49"/>
    </row>
    <row r="386" spans="1:22" ht="24" customHeight="1" thickBot="1">
      <c r="A386" s="299">
        <f>A382+1</f>
        <v>93</v>
      </c>
      <c r="B386" s="89" t="s">
        <v>336</v>
      </c>
      <c r="C386" s="89" t="s">
        <v>338</v>
      </c>
      <c r="D386" s="89" t="s">
        <v>24</v>
      </c>
      <c r="E386" s="301" t="s">
        <v>340</v>
      </c>
      <c r="F386" s="301"/>
      <c r="G386" s="301" t="s">
        <v>332</v>
      </c>
      <c r="H386" s="302"/>
      <c r="I386" s="92"/>
      <c r="J386" s="70"/>
      <c r="K386" s="70"/>
      <c r="L386" s="70"/>
      <c r="M386" s="69"/>
      <c r="N386" s="2"/>
      <c r="V386" s="49"/>
    </row>
    <row r="387" spans="1:22" ht="13.8" thickBot="1">
      <c r="A387" s="299"/>
      <c r="B387" s="68"/>
      <c r="C387" s="68"/>
      <c r="D387" s="67"/>
      <c r="E387" s="66"/>
      <c r="F387" s="65"/>
      <c r="G387" s="303"/>
      <c r="H387" s="304"/>
      <c r="I387" s="305"/>
      <c r="J387" s="64"/>
      <c r="K387" s="63"/>
      <c r="L387" s="60"/>
      <c r="M387" s="62"/>
      <c r="N387" s="2"/>
      <c r="V387" s="49">
        <f>G387</f>
        <v>0</v>
      </c>
    </row>
    <row r="388" spans="1:22" ht="21" thickBot="1">
      <c r="A388" s="299"/>
      <c r="B388" s="90" t="s">
        <v>337</v>
      </c>
      <c r="C388" s="90" t="s">
        <v>339</v>
      </c>
      <c r="D388" s="90" t="s">
        <v>23</v>
      </c>
      <c r="E388" s="306" t="s">
        <v>341</v>
      </c>
      <c r="F388" s="306"/>
      <c r="G388" s="307"/>
      <c r="H388" s="308"/>
      <c r="I388" s="309"/>
      <c r="J388" s="61"/>
      <c r="K388" s="60"/>
      <c r="L388" s="59"/>
      <c r="M388" s="58"/>
      <c r="N388" s="2"/>
      <c r="V388" s="49"/>
    </row>
    <row r="389" spans="1:22" ht="13.8" thickBot="1">
      <c r="A389" s="300"/>
      <c r="B389" s="57"/>
      <c r="C389" s="57"/>
      <c r="D389" s="56"/>
      <c r="E389" s="55" t="s">
        <v>4</v>
      </c>
      <c r="F389" s="54"/>
      <c r="G389" s="310"/>
      <c r="H389" s="311"/>
      <c r="I389" s="312"/>
      <c r="J389" s="53"/>
      <c r="K389" s="52"/>
      <c r="L389" s="52"/>
      <c r="M389" s="51"/>
      <c r="N389" s="2"/>
      <c r="V389" s="49"/>
    </row>
    <row r="390" spans="1:22" ht="24" customHeight="1" thickBot="1">
      <c r="A390" s="299">
        <f>A386+1</f>
        <v>94</v>
      </c>
      <c r="B390" s="89" t="s">
        <v>336</v>
      </c>
      <c r="C390" s="89" t="s">
        <v>338</v>
      </c>
      <c r="D390" s="89" t="s">
        <v>24</v>
      </c>
      <c r="E390" s="301" t="s">
        <v>340</v>
      </c>
      <c r="F390" s="301"/>
      <c r="G390" s="301" t="s">
        <v>332</v>
      </c>
      <c r="H390" s="302"/>
      <c r="I390" s="92"/>
      <c r="J390" s="70"/>
      <c r="K390" s="70"/>
      <c r="L390" s="70"/>
      <c r="M390" s="69"/>
      <c r="N390" s="2"/>
      <c r="V390" s="49"/>
    </row>
    <row r="391" spans="1:22" ht="13.8" thickBot="1">
      <c r="A391" s="299"/>
      <c r="B391" s="68"/>
      <c r="C391" s="68"/>
      <c r="D391" s="67"/>
      <c r="E391" s="66"/>
      <c r="F391" s="65"/>
      <c r="G391" s="303"/>
      <c r="H391" s="304"/>
      <c r="I391" s="305"/>
      <c r="J391" s="64"/>
      <c r="K391" s="63"/>
      <c r="L391" s="60"/>
      <c r="M391" s="62"/>
      <c r="N391" s="2"/>
      <c r="V391" s="49">
        <f>G391</f>
        <v>0</v>
      </c>
    </row>
    <row r="392" spans="1:22" ht="21" thickBot="1">
      <c r="A392" s="299"/>
      <c r="B392" s="90" t="s">
        <v>337</v>
      </c>
      <c r="C392" s="90" t="s">
        <v>339</v>
      </c>
      <c r="D392" s="90" t="s">
        <v>23</v>
      </c>
      <c r="E392" s="306" t="s">
        <v>341</v>
      </c>
      <c r="F392" s="306"/>
      <c r="G392" s="307"/>
      <c r="H392" s="308"/>
      <c r="I392" s="309"/>
      <c r="J392" s="61"/>
      <c r="K392" s="60"/>
      <c r="L392" s="59"/>
      <c r="M392" s="58"/>
      <c r="N392" s="2"/>
      <c r="V392" s="49"/>
    </row>
    <row r="393" spans="1:22" ht="13.8" thickBot="1">
      <c r="A393" s="300"/>
      <c r="B393" s="57"/>
      <c r="C393" s="57"/>
      <c r="D393" s="56"/>
      <c r="E393" s="55" t="s">
        <v>4</v>
      </c>
      <c r="F393" s="54"/>
      <c r="G393" s="310"/>
      <c r="H393" s="311"/>
      <c r="I393" s="312"/>
      <c r="J393" s="53"/>
      <c r="K393" s="52"/>
      <c r="L393" s="52"/>
      <c r="M393" s="51"/>
      <c r="N393" s="2"/>
      <c r="V393" s="49"/>
    </row>
    <row r="394" spans="1:22" ht="24" customHeight="1" thickBot="1">
      <c r="A394" s="299">
        <f>A390+1</f>
        <v>95</v>
      </c>
      <c r="B394" s="89" t="s">
        <v>336</v>
      </c>
      <c r="C394" s="89" t="s">
        <v>338</v>
      </c>
      <c r="D394" s="89" t="s">
        <v>24</v>
      </c>
      <c r="E394" s="301" t="s">
        <v>340</v>
      </c>
      <c r="F394" s="301"/>
      <c r="G394" s="301" t="s">
        <v>332</v>
      </c>
      <c r="H394" s="302"/>
      <c r="I394" s="92"/>
      <c r="J394" s="70"/>
      <c r="K394" s="70"/>
      <c r="L394" s="70"/>
      <c r="M394" s="69"/>
      <c r="N394" s="2"/>
      <c r="V394" s="49"/>
    </row>
    <row r="395" spans="1:22" ht="13.8" thickBot="1">
      <c r="A395" s="299"/>
      <c r="B395" s="68"/>
      <c r="C395" s="68"/>
      <c r="D395" s="67"/>
      <c r="E395" s="66"/>
      <c r="F395" s="65"/>
      <c r="G395" s="303"/>
      <c r="H395" s="304"/>
      <c r="I395" s="305"/>
      <c r="J395" s="64"/>
      <c r="K395" s="63"/>
      <c r="L395" s="60"/>
      <c r="M395" s="62"/>
      <c r="N395" s="2"/>
      <c r="V395" s="49">
        <f>G395</f>
        <v>0</v>
      </c>
    </row>
    <row r="396" spans="1:22" ht="21" thickBot="1">
      <c r="A396" s="299"/>
      <c r="B396" s="90" t="s">
        <v>337</v>
      </c>
      <c r="C396" s="90" t="s">
        <v>339</v>
      </c>
      <c r="D396" s="90" t="s">
        <v>23</v>
      </c>
      <c r="E396" s="306" t="s">
        <v>341</v>
      </c>
      <c r="F396" s="306"/>
      <c r="G396" s="307"/>
      <c r="H396" s="308"/>
      <c r="I396" s="309"/>
      <c r="J396" s="61"/>
      <c r="K396" s="60"/>
      <c r="L396" s="59"/>
      <c r="M396" s="58"/>
      <c r="N396" s="2"/>
      <c r="V396" s="49"/>
    </row>
    <row r="397" spans="1:22" ht="13.8" thickBot="1">
      <c r="A397" s="300"/>
      <c r="B397" s="57"/>
      <c r="C397" s="57"/>
      <c r="D397" s="56"/>
      <c r="E397" s="55" t="s">
        <v>4</v>
      </c>
      <c r="F397" s="54"/>
      <c r="G397" s="310"/>
      <c r="H397" s="311"/>
      <c r="I397" s="312"/>
      <c r="J397" s="53"/>
      <c r="K397" s="52"/>
      <c r="L397" s="52"/>
      <c r="M397" s="51"/>
      <c r="N397" s="2"/>
      <c r="V397" s="49"/>
    </row>
    <row r="398" spans="1:22" ht="24" customHeight="1" thickBot="1">
      <c r="A398" s="299">
        <f>A394+1</f>
        <v>96</v>
      </c>
      <c r="B398" s="89" t="s">
        <v>336</v>
      </c>
      <c r="C398" s="89" t="s">
        <v>338</v>
      </c>
      <c r="D398" s="89" t="s">
        <v>24</v>
      </c>
      <c r="E398" s="301" t="s">
        <v>340</v>
      </c>
      <c r="F398" s="301"/>
      <c r="G398" s="301" t="s">
        <v>332</v>
      </c>
      <c r="H398" s="302"/>
      <c r="I398" s="92"/>
      <c r="J398" s="70"/>
      <c r="K398" s="70"/>
      <c r="L398" s="70"/>
      <c r="M398" s="69"/>
      <c r="N398" s="2"/>
      <c r="V398" s="49"/>
    </row>
    <row r="399" spans="1:22" ht="13.8" thickBot="1">
      <c r="A399" s="299"/>
      <c r="B399" s="68"/>
      <c r="C399" s="68"/>
      <c r="D399" s="67"/>
      <c r="E399" s="66"/>
      <c r="F399" s="65"/>
      <c r="G399" s="303"/>
      <c r="H399" s="304"/>
      <c r="I399" s="305"/>
      <c r="J399" s="64"/>
      <c r="K399" s="63"/>
      <c r="L399" s="60"/>
      <c r="M399" s="62"/>
      <c r="N399" s="2"/>
      <c r="V399" s="49">
        <f>G399</f>
        <v>0</v>
      </c>
    </row>
    <row r="400" spans="1:22" ht="21" thickBot="1">
      <c r="A400" s="299"/>
      <c r="B400" s="90" t="s">
        <v>337</v>
      </c>
      <c r="C400" s="90" t="s">
        <v>339</v>
      </c>
      <c r="D400" s="90" t="s">
        <v>23</v>
      </c>
      <c r="E400" s="306" t="s">
        <v>341</v>
      </c>
      <c r="F400" s="306"/>
      <c r="G400" s="307"/>
      <c r="H400" s="308"/>
      <c r="I400" s="309"/>
      <c r="J400" s="61"/>
      <c r="K400" s="60"/>
      <c r="L400" s="59"/>
      <c r="M400" s="58"/>
      <c r="N400" s="2"/>
      <c r="V400" s="49"/>
    </row>
    <row r="401" spans="1:22" ht="13.8" thickBot="1">
      <c r="A401" s="300"/>
      <c r="B401" s="57"/>
      <c r="C401" s="57"/>
      <c r="D401" s="56"/>
      <c r="E401" s="55" t="s">
        <v>4</v>
      </c>
      <c r="F401" s="54"/>
      <c r="G401" s="310"/>
      <c r="H401" s="311"/>
      <c r="I401" s="312"/>
      <c r="J401" s="53"/>
      <c r="K401" s="52"/>
      <c r="L401" s="52"/>
      <c r="M401" s="51"/>
      <c r="N401" s="2"/>
      <c r="V401" s="49"/>
    </row>
    <row r="402" spans="1:22" ht="24" customHeight="1" thickBot="1">
      <c r="A402" s="299">
        <f>A398+1</f>
        <v>97</v>
      </c>
      <c r="B402" s="89" t="s">
        <v>336</v>
      </c>
      <c r="C402" s="89" t="s">
        <v>338</v>
      </c>
      <c r="D402" s="89" t="s">
        <v>24</v>
      </c>
      <c r="E402" s="301" t="s">
        <v>340</v>
      </c>
      <c r="F402" s="301"/>
      <c r="G402" s="301" t="s">
        <v>332</v>
      </c>
      <c r="H402" s="302"/>
      <c r="I402" s="92"/>
      <c r="J402" s="70"/>
      <c r="K402" s="70"/>
      <c r="L402" s="70"/>
      <c r="M402" s="69"/>
      <c r="N402" s="2"/>
      <c r="V402" s="49"/>
    </row>
    <row r="403" spans="1:22" ht="13.8" thickBot="1">
      <c r="A403" s="299"/>
      <c r="B403" s="68"/>
      <c r="C403" s="68"/>
      <c r="D403" s="67"/>
      <c r="E403" s="66"/>
      <c r="F403" s="65"/>
      <c r="G403" s="303"/>
      <c r="H403" s="304"/>
      <c r="I403" s="305"/>
      <c r="J403" s="64"/>
      <c r="K403" s="63"/>
      <c r="L403" s="60"/>
      <c r="M403" s="62"/>
      <c r="N403" s="2"/>
      <c r="V403" s="49">
        <f>G403</f>
        <v>0</v>
      </c>
    </row>
    <row r="404" spans="1:22" ht="21" thickBot="1">
      <c r="A404" s="299"/>
      <c r="B404" s="90" t="s">
        <v>337</v>
      </c>
      <c r="C404" s="90" t="s">
        <v>339</v>
      </c>
      <c r="D404" s="90" t="s">
        <v>23</v>
      </c>
      <c r="E404" s="306" t="s">
        <v>341</v>
      </c>
      <c r="F404" s="306"/>
      <c r="G404" s="307"/>
      <c r="H404" s="308"/>
      <c r="I404" s="309"/>
      <c r="J404" s="61"/>
      <c r="K404" s="60"/>
      <c r="L404" s="59"/>
      <c r="M404" s="58"/>
      <c r="N404" s="2"/>
      <c r="V404" s="49"/>
    </row>
    <row r="405" spans="1:22" ht="13.8" thickBot="1">
      <c r="A405" s="300"/>
      <c r="B405" s="57"/>
      <c r="C405" s="57"/>
      <c r="D405" s="56"/>
      <c r="E405" s="55" t="s">
        <v>4</v>
      </c>
      <c r="F405" s="54"/>
      <c r="G405" s="310"/>
      <c r="H405" s="311"/>
      <c r="I405" s="312"/>
      <c r="J405" s="53"/>
      <c r="K405" s="52"/>
      <c r="L405" s="52"/>
      <c r="M405" s="51"/>
      <c r="N405" s="2"/>
      <c r="V405" s="49"/>
    </row>
    <row r="406" spans="1:22" ht="24" customHeight="1" thickBot="1">
      <c r="A406" s="299">
        <f>A402+1</f>
        <v>98</v>
      </c>
      <c r="B406" s="89" t="s">
        <v>336</v>
      </c>
      <c r="C406" s="89" t="s">
        <v>338</v>
      </c>
      <c r="D406" s="89" t="s">
        <v>24</v>
      </c>
      <c r="E406" s="301" t="s">
        <v>340</v>
      </c>
      <c r="F406" s="301"/>
      <c r="G406" s="301" t="s">
        <v>332</v>
      </c>
      <c r="H406" s="302"/>
      <c r="I406" s="92"/>
      <c r="J406" s="70"/>
      <c r="K406" s="70"/>
      <c r="L406" s="70"/>
      <c r="M406" s="69"/>
      <c r="N406" s="2"/>
      <c r="V406" s="49"/>
    </row>
    <row r="407" spans="1:22" ht="13.8" thickBot="1">
      <c r="A407" s="299"/>
      <c r="B407" s="68"/>
      <c r="C407" s="68"/>
      <c r="D407" s="67"/>
      <c r="E407" s="66"/>
      <c r="F407" s="65"/>
      <c r="G407" s="303"/>
      <c r="H407" s="304"/>
      <c r="I407" s="305"/>
      <c r="J407" s="64"/>
      <c r="K407" s="63"/>
      <c r="L407" s="60"/>
      <c r="M407" s="62"/>
      <c r="N407" s="2"/>
      <c r="V407" s="49">
        <f>G407</f>
        <v>0</v>
      </c>
    </row>
    <row r="408" spans="1:22" ht="21" thickBot="1">
      <c r="A408" s="299"/>
      <c r="B408" s="90" t="s">
        <v>337</v>
      </c>
      <c r="C408" s="90" t="s">
        <v>339</v>
      </c>
      <c r="D408" s="90" t="s">
        <v>23</v>
      </c>
      <c r="E408" s="306" t="s">
        <v>341</v>
      </c>
      <c r="F408" s="306"/>
      <c r="G408" s="307"/>
      <c r="H408" s="308"/>
      <c r="I408" s="309"/>
      <c r="J408" s="61"/>
      <c r="K408" s="60"/>
      <c r="L408" s="59"/>
      <c r="M408" s="58"/>
      <c r="N408" s="2"/>
      <c r="V408" s="49"/>
    </row>
    <row r="409" spans="1:22" ht="13.8" thickBot="1">
      <c r="A409" s="300"/>
      <c r="B409" s="57"/>
      <c r="C409" s="57"/>
      <c r="D409" s="56"/>
      <c r="E409" s="55" t="s">
        <v>4</v>
      </c>
      <c r="F409" s="54"/>
      <c r="G409" s="310"/>
      <c r="H409" s="311"/>
      <c r="I409" s="312"/>
      <c r="J409" s="53"/>
      <c r="K409" s="52"/>
      <c r="L409" s="52"/>
      <c r="M409" s="51"/>
      <c r="N409" s="2"/>
      <c r="V409" s="49"/>
    </row>
    <row r="410" spans="1:22" ht="24" customHeight="1" thickBot="1">
      <c r="A410" s="299">
        <f>A406+1</f>
        <v>99</v>
      </c>
      <c r="B410" s="89" t="s">
        <v>336</v>
      </c>
      <c r="C410" s="89" t="s">
        <v>338</v>
      </c>
      <c r="D410" s="89" t="s">
        <v>24</v>
      </c>
      <c r="E410" s="301" t="s">
        <v>340</v>
      </c>
      <c r="F410" s="301"/>
      <c r="G410" s="301" t="s">
        <v>332</v>
      </c>
      <c r="H410" s="302"/>
      <c r="I410" s="92"/>
      <c r="J410" s="70"/>
      <c r="K410" s="70"/>
      <c r="L410" s="70"/>
      <c r="M410" s="69"/>
      <c r="N410" s="2"/>
      <c r="V410" s="49"/>
    </row>
    <row r="411" spans="1:22" ht="13.8" thickBot="1">
      <c r="A411" s="299"/>
      <c r="B411" s="68"/>
      <c r="C411" s="68"/>
      <c r="D411" s="67"/>
      <c r="E411" s="66"/>
      <c r="F411" s="65"/>
      <c r="G411" s="303"/>
      <c r="H411" s="304"/>
      <c r="I411" s="305"/>
      <c r="J411" s="64"/>
      <c r="K411" s="63"/>
      <c r="L411" s="60"/>
      <c r="M411" s="62"/>
      <c r="N411" s="2"/>
      <c r="V411" s="49">
        <f>G411</f>
        <v>0</v>
      </c>
    </row>
    <row r="412" spans="1:22" ht="21" thickBot="1">
      <c r="A412" s="299"/>
      <c r="B412" s="90" t="s">
        <v>337</v>
      </c>
      <c r="C412" s="90" t="s">
        <v>339</v>
      </c>
      <c r="D412" s="90" t="s">
        <v>23</v>
      </c>
      <c r="E412" s="306" t="s">
        <v>341</v>
      </c>
      <c r="F412" s="306"/>
      <c r="G412" s="307"/>
      <c r="H412" s="308"/>
      <c r="I412" s="309"/>
      <c r="J412" s="61"/>
      <c r="K412" s="60"/>
      <c r="L412" s="59"/>
      <c r="M412" s="58"/>
      <c r="N412" s="2"/>
      <c r="V412" s="49"/>
    </row>
    <row r="413" spans="1:22" ht="13.8" thickBot="1">
      <c r="A413" s="300"/>
      <c r="B413" s="57"/>
      <c r="C413" s="57"/>
      <c r="D413" s="56"/>
      <c r="E413" s="55" t="s">
        <v>4</v>
      </c>
      <c r="F413" s="54"/>
      <c r="G413" s="310"/>
      <c r="H413" s="311"/>
      <c r="I413" s="312"/>
      <c r="J413" s="53"/>
      <c r="K413" s="52"/>
      <c r="L413" s="52"/>
      <c r="M413" s="51"/>
      <c r="N413" s="2"/>
      <c r="V413" s="49"/>
    </row>
    <row r="414" spans="1:22" ht="24" customHeight="1" thickBot="1">
      <c r="A414" s="299">
        <f>A410+1</f>
        <v>100</v>
      </c>
      <c r="B414" s="89" t="s">
        <v>336</v>
      </c>
      <c r="C414" s="89" t="s">
        <v>338</v>
      </c>
      <c r="D414" s="89" t="s">
        <v>24</v>
      </c>
      <c r="E414" s="301" t="s">
        <v>340</v>
      </c>
      <c r="F414" s="301"/>
      <c r="G414" s="301" t="s">
        <v>332</v>
      </c>
      <c r="H414" s="302"/>
      <c r="I414" s="92"/>
      <c r="J414" s="70" t="s">
        <v>2</v>
      </c>
      <c r="K414" s="70"/>
      <c r="L414" s="70"/>
      <c r="M414" s="69"/>
      <c r="N414" s="2"/>
      <c r="V414" s="49"/>
    </row>
    <row r="415" spans="1:22" ht="13.8" thickBot="1">
      <c r="A415" s="299"/>
      <c r="B415" s="68"/>
      <c r="C415" s="68"/>
      <c r="D415" s="67"/>
      <c r="E415" s="66"/>
      <c r="F415" s="65"/>
      <c r="G415" s="303"/>
      <c r="H415" s="304"/>
      <c r="I415" s="305"/>
      <c r="J415" s="64" t="s">
        <v>2</v>
      </c>
      <c r="K415" s="63"/>
      <c r="L415" s="60"/>
      <c r="M415" s="62"/>
      <c r="N415" s="2"/>
      <c r="V415" s="49">
        <f>G415</f>
        <v>0</v>
      </c>
    </row>
    <row r="416" spans="1:22" ht="21" thickBot="1">
      <c r="A416" s="299"/>
      <c r="B416" s="90" t="s">
        <v>337</v>
      </c>
      <c r="C416" s="90" t="s">
        <v>339</v>
      </c>
      <c r="D416" s="90" t="s">
        <v>23</v>
      </c>
      <c r="E416" s="306" t="s">
        <v>341</v>
      </c>
      <c r="F416" s="306"/>
      <c r="G416" s="307"/>
      <c r="H416" s="308"/>
      <c r="I416" s="309"/>
      <c r="J416" s="61" t="s">
        <v>1</v>
      </c>
      <c r="K416" s="60"/>
      <c r="L416" s="59"/>
      <c r="M416" s="58"/>
      <c r="N416" s="2"/>
    </row>
    <row r="417" spans="1:17" ht="13.8" thickBot="1">
      <c r="A417" s="300"/>
      <c r="B417" s="57"/>
      <c r="C417" s="57"/>
      <c r="D417" s="56"/>
      <c r="E417" s="55" t="s">
        <v>4</v>
      </c>
      <c r="F417" s="54"/>
      <c r="G417" s="310"/>
      <c r="H417" s="311"/>
      <c r="I417" s="312"/>
      <c r="J417" s="53" t="s">
        <v>0</v>
      </c>
      <c r="K417" s="52"/>
      <c r="L417" s="52"/>
      <c r="M417" s="51"/>
      <c r="N417" s="2"/>
    </row>
    <row r="419" spans="1:17" ht="13.8" thickBot="1"/>
    <row r="420" spans="1:17">
      <c r="P420" s="28" t="s">
        <v>328</v>
      </c>
      <c r="Q420" s="29"/>
    </row>
    <row r="421" spans="1:17">
      <c r="P421" s="30"/>
      <c r="Q421" s="91"/>
    </row>
    <row r="422" spans="1:17" ht="38.4">
      <c r="P422" s="31" t="b">
        <v>0</v>
      </c>
      <c r="Q422" s="45" t="str">
        <f xml:space="preserve"> CONCATENATE("OCTOBER 1, ",$M$7-1,"- MARCH 31, ",$M$7)</f>
        <v>OCTOBER 1, 2024- MARCH 31, 2025</v>
      </c>
    </row>
    <row r="423" spans="1:17" ht="28.8">
      <c r="P423" s="31" t="b">
        <v>1</v>
      </c>
      <c r="Q423" s="45" t="str">
        <f xml:space="preserve"> CONCATENATE("APRIL 1 - SEPTEMBER 30, ",$M$7)</f>
        <v>APRIL 1 - SEPTEMBER 30, 2025</v>
      </c>
    </row>
    <row r="424" spans="1:17">
      <c r="P424" s="31" t="b">
        <v>0</v>
      </c>
      <c r="Q424" s="32"/>
    </row>
    <row r="425" spans="1:17" ht="13.8" thickBot="1">
      <c r="P425" s="33">
        <v>1</v>
      </c>
      <c r="Q425" s="34"/>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3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 COMBINED-10012024-03312025</vt:lpstr>
      <vt:lpstr>CBP-10012024-03312025</vt:lpstr>
      <vt:lpstr>CISA-10012024-03312025</vt:lpstr>
      <vt:lpstr>CWMD-10012024-03312025</vt:lpstr>
      <vt:lpstr>FEMA-10012024-03312025</vt:lpstr>
      <vt:lpstr>FLETC-10012024-03312025</vt:lpstr>
      <vt:lpstr>HQ-10012024-03312025</vt:lpstr>
      <vt:lpstr>I&amp;A-10012024-03312025</vt:lpstr>
      <vt:lpstr>ICE-10012024-03312025</vt:lpstr>
      <vt:lpstr>OIG-10012024-03312025</vt:lpstr>
      <vt:lpstr>OSA-10012024-03312025</vt:lpstr>
      <vt:lpstr>S&amp;T-10012024-03312025</vt:lpstr>
      <vt:lpstr>TSA-10012024-03312025</vt:lpstr>
      <vt:lpstr>USCG-10012024-03312025</vt:lpstr>
      <vt:lpstr>USCIS-10012024-03312025</vt:lpstr>
      <vt:lpstr>USSS-10012024-03312025</vt:lpstr>
      <vt:lpstr>'CBP-10012024-03312025'!Print_Area</vt:lpstr>
      <vt:lpstr>'CISA-10012024-03312025'!Print_Area</vt:lpstr>
      <vt:lpstr>'CWMD-10012024-03312025'!Print_Area</vt:lpstr>
      <vt:lpstr>'DHS COMBINED-10012024-03312025'!Print_Area</vt:lpstr>
      <vt:lpstr>'FEMA-10012024-03312025'!Print_Area</vt:lpstr>
      <vt:lpstr>'FLETC-10012024-03312025'!Print_Area</vt:lpstr>
      <vt:lpstr>'HQ-10012024-03312025'!Print_Area</vt:lpstr>
      <vt:lpstr>'I&amp;A-10012024-03312025'!Print_Area</vt:lpstr>
      <vt:lpstr>'ICE-10012024-03312025'!Print_Area</vt:lpstr>
      <vt:lpstr>'Instruction Sheet'!Print_Area</vt:lpstr>
      <vt:lpstr>'OIG-10012024-03312025'!Print_Area</vt:lpstr>
      <vt:lpstr>'OSA-10012024-03312025'!Print_Area</vt:lpstr>
      <vt:lpstr>'S&amp;T-10012024-03312025'!Print_Area</vt:lpstr>
      <vt:lpstr>'TSA-10012024-03312025'!Print_Area</vt:lpstr>
      <vt:lpstr>'USCG-10012024-03312025'!Print_Area</vt:lpstr>
      <vt:lpstr>'USCIS-10012024-03312025'!Print_Area</vt:lpstr>
      <vt:lpstr>'USSS-10012024-03312025'!Print_Area</vt:lpstr>
      <vt:lpstr>'CBP-10012024-03312025'!Print_Titles</vt:lpstr>
      <vt:lpstr>'CISA-10012024-03312025'!Print_Titles</vt:lpstr>
      <vt:lpstr>'CWMD-10012024-03312025'!Print_Titles</vt:lpstr>
      <vt:lpstr>'DHS COMBINED-10012024-03312025'!Print_Titles</vt:lpstr>
      <vt:lpstr>'FEMA-10012024-03312025'!Print_Titles</vt:lpstr>
      <vt:lpstr>'FLETC-10012024-03312025'!Print_Titles</vt:lpstr>
      <vt:lpstr>'HQ-10012024-03312025'!Print_Titles</vt:lpstr>
      <vt:lpstr>'I&amp;A-10012024-03312025'!Print_Titles</vt:lpstr>
      <vt:lpstr>'ICE-10012024-03312025'!Print_Titles</vt:lpstr>
      <vt:lpstr>'OIG-10012024-03312025'!Print_Titles</vt:lpstr>
      <vt:lpstr>'OSA-10012024-03312025'!Print_Titles</vt:lpstr>
      <vt:lpstr>'S&amp;T-10012024-03312025'!Print_Titles</vt:lpstr>
      <vt:lpstr>'TSA-10012024-03312025'!Print_Titles</vt:lpstr>
      <vt:lpstr>'USCG-10012024-03312025'!Print_Titles</vt:lpstr>
      <vt:lpstr>'USCIS-10012024-03312025'!Print_Titles</vt:lpstr>
      <vt:lpstr>'USSS-10012024-03312025'!Print_Titles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2025-05-29T15:12:27Z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2eef23d-2e95-4428-9a3c-2526d95b164a_Enabled">
    <vt:lpwstr>true</vt:lpwstr>
  </property>
  <property fmtid="{D5CDD505-2E9C-101B-9397-08002B2CF9AE}" pid="3" name="MSIP_Label_a2eef23d-2e95-4428-9a3c-2526d95b164a_SetDate">
    <vt:lpwstr>2023-04-27T18:00:48Z</vt:lpwstr>
  </property>
  <property fmtid="{D5CDD505-2E9C-101B-9397-08002B2CF9AE}" pid="4" name="MSIP_Label_a2eef23d-2e95-4428-9a3c-2526d95b164a_Method">
    <vt:lpwstr>Standard</vt:lpwstr>
  </property>
  <property fmtid="{D5CDD505-2E9C-101B-9397-08002B2CF9AE}" pid="5" name="MSIP_Label_a2eef23d-2e95-4428-9a3c-2526d95b164a_Name">
    <vt:lpwstr>For Official Use Only (FOUO)</vt:lpwstr>
  </property>
  <property fmtid="{D5CDD505-2E9C-101B-9397-08002B2CF9AE}" pid="6" name="MSIP_Label_a2eef23d-2e95-4428-9a3c-2526d95b164a_SiteId">
    <vt:lpwstr>3ccde76c-946d-4a12-bb7a-fc9d0842354a</vt:lpwstr>
  </property>
  <property fmtid="{D5CDD505-2E9C-101B-9397-08002B2CF9AE}" pid="7" name="MSIP_Label_a2eef23d-2e95-4428-9a3c-2526d95b164a_ActionId">
    <vt:lpwstr>79aeae77-48fa-431d-8074-0976f8170d3a</vt:lpwstr>
  </property>
  <property fmtid="{D5CDD505-2E9C-101B-9397-08002B2CF9AE}" pid="8" name="MSIP_Label_a2eef23d-2e95-4428-9a3c-2526d95b164a_ContentBits">
    <vt:lpwstr>0</vt:lpwstr>
  </property>
</Properties>
</file>