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1353 Travel Reports\2025\2025\DEPARTMENT OF STATE\NOVEMBER\"/>
    </mc:Choice>
  </mc:AlternateContent>
  <xr:revisionPtr revIDLastSave="0" documentId="8_{02E1D282-A3E2-403A-B43C-546DF976E42C}" xr6:coauthVersionLast="47" xr6:coauthVersionMax="47" xr10:uidLastSave="{00000000-0000-0000-0000-000000000000}"/>
  <bookViews>
    <workbookView xWindow="-110" yWindow="-110" windowWidth="19420" windowHeight="10300" firstSheet="2" activeTab="15" xr2:uid="{00000000-000D-0000-FFFF-FFFF00000000}"/>
  </bookViews>
  <sheets>
    <sheet name="Instruction Sheet" sheetId="1" r:id="rId1"/>
    <sheet name="Agency Acronym" sheetId="4" r:id="rId2"/>
    <sheet name="Blank" sheetId="42" r:id="rId3"/>
    <sheet name="A" sheetId="46" r:id="rId4"/>
    <sheet name="ACN" sheetId="106" r:id="rId5"/>
    <sheet name="AF" sheetId="116" r:id="rId6"/>
    <sheet name="CA-EX" sheetId="48" r:id="rId7"/>
    <sheet name="CA-C" sheetId="49" r:id="rId8"/>
    <sheet name="CDP" sheetId="50" r:id="rId9"/>
    <sheet name="CGFS-BP" sheetId="51" r:id="rId10"/>
    <sheet name="CT" sheetId="52" r:id="rId11"/>
    <sheet name="DRL" sheetId="108" r:id="rId12"/>
    <sheet name="DS" sheetId="53" r:id="rId13"/>
    <sheet name="DT" sheetId="54" r:id="rId14"/>
    <sheet name="EAP" sheetId="45" r:id="rId15"/>
    <sheet name="EB" sheetId="118" r:id="rId16"/>
    <sheet name="ECA" sheetId="114" r:id="rId17"/>
    <sheet name="ENR" sheetId="117" r:id="rId18"/>
    <sheet name="EUR-IO" sheetId="113" r:id="rId19"/>
    <sheet name="F" sheetId="88" r:id="rId20"/>
    <sheet name="FSI" sheetId="56" r:id="rId21"/>
    <sheet name="GHSD" sheetId="57" r:id="rId22"/>
    <sheet name="GPA" sheetId="109" r:id="rId23"/>
    <sheet name="INL-RM" sheetId="60" r:id="rId24"/>
    <sheet name="INR" sheetId="61" r:id="rId25"/>
    <sheet name="IO" sheetId="94" r:id="rId26"/>
    <sheet name="J-TIP" sheetId="62" r:id="rId27"/>
    <sheet name="L" sheetId="63" r:id="rId28"/>
    <sheet name="L-H" sheetId="64" r:id="rId29"/>
    <sheet name="M-OFS-OPS" sheetId="65" r:id="rId30"/>
    <sheet name="MED-DO" sheetId="66" r:id="rId31"/>
    <sheet name="NATO &amp; USEU" sheetId="111" r:id="rId32"/>
    <sheet name="NEA-SCA" sheetId="115" r:id="rId33"/>
    <sheet name="NFATC" sheetId="112" r:id="rId34"/>
    <sheet name="PRM" sheetId="72" r:id="rId35"/>
    <sheet name="SPEHA" sheetId="105" r:id="rId36"/>
    <sheet name="S-CPR" sheetId="73" r:id="rId37"/>
    <sheet name="S-ES" sheetId="44" r:id="rId38"/>
    <sheet name="WHA" sheetId="76" r:id="rId39"/>
    <sheet name="NEGATIVE REPORTS - POST" sheetId="43" r:id="rId40"/>
    <sheet name="U.S. Embassy - Antananarivo" sheetId="90" r:id="rId41"/>
    <sheet name="U.S. Embassy - Bangkok" sheetId="100" r:id="rId42"/>
    <sheet name="U.S. Embassy - Berlin" sheetId="97" r:id="rId43"/>
    <sheet name="U.S. Embassy - Brasilia" sheetId="99" r:id="rId44"/>
    <sheet name="U.S. Embassy - Bratislava" sheetId="87" r:id="rId45"/>
    <sheet name="U.S. Mission - China" sheetId="102" r:id="rId46"/>
    <sheet name="U.S. Embassy - Dar" sheetId="104" r:id="rId47"/>
    <sheet name="U.S. Embassy - Dubai" sheetId="101" r:id="rId48"/>
    <sheet name="U.S. Embassy - Gaborone" sheetId="93" r:id="rId49"/>
    <sheet name="U.S. Mission - Italy" sheetId="92" r:id="rId50"/>
    <sheet name="U.S. Embassy - Jerusalem" sheetId="103" r:id="rId51"/>
    <sheet name="U.S. Embassy - Kinshasa" sheetId="84" r:id="rId52"/>
    <sheet name="U.S. Embassy - Manila" sheetId="89" r:id="rId53"/>
    <sheet name="U.S. Embassy - Recife" sheetId="95" r:id="rId54"/>
    <sheet name="U.S. Embassy - Seoul" sheetId="91" r:id="rId55"/>
    <sheet name="U.S. Embassies - Spain" sheetId="98" r:id="rId56"/>
    <sheet name="U.S. Embassy - Tokyo" sheetId="107" r:id="rId57"/>
    <sheet name="Blank (2)" sheetId="85" r:id="rId58"/>
  </sheets>
  <definedNames>
    <definedName name="_xlnm.Print_Area" localSheetId="0">'Instruction Sheet'!$A$1:$M$63</definedName>
  </definedNames>
  <calcPr calcId="191028"/>
  <customWorkbookViews>
    <customWorkbookView name="srlam - Personal View" guid="{46D91775-94C2-49FF-9613-A9FB49F1B179}" mergeInterval="0" personalView="1" maximized="1" xWindow="1" yWindow="1" windowWidth="1148" windowHeight="6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23" i="118" l="1"/>
  <c r="J9" i="118" s="1"/>
  <c r="Q422" i="118"/>
  <c r="H9" i="118" s="1"/>
  <c r="A18" i="118"/>
  <c r="A22" i="118" s="1"/>
  <c r="A26" i="118" s="1"/>
  <c r="A30" i="118" s="1"/>
  <c r="A34" i="118" s="1"/>
  <c r="A38" i="118" s="1"/>
  <c r="A42" i="118" s="1"/>
  <c r="A46" i="118" s="1"/>
  <c r="A50" i="118" s="1"/>
  <c r="A54" i="118" s="1"/>
  <c r="A58" i="118" s="1"/>
  <c r="A62" i="118" s="1"/>
  <c r="A66" i="118" s="1"/>
  <c r="A70" i="118" s="1"/>
  <c r="A74" i="118" s="1"/>
  <c r="A78" i="118" s="1"/>
  <c r="A82" i="118" s="1"/>
  <c r="A86" i="118" s="1"/>
  <c r="A90" i="118" s="1"/>
  <c r="A94" i="118" s="1"/>
  <c r="A98" i="118" s="1"/>
  <c r="A102" i="118" s="1"/>
  <c r="A106" i="118" s="1"/>
  <c r="A110" i="118" s="1"/>
  <c r="A114" i="118" s="1"/>
  <c r="A118" i="118" s="1"/>
  <c r="A122" i="118" s="1"/>
  <c r="A126" i="118" s="1"/>
  <c r="A130" i="118" s="1"/>
  <c r="A134" i="118" s="1"/>
  <c r="A138" i="118" s="1"/>
  <c r="A142" i="118" s="1"/>
  <c r="A146" i="118" s="1"/>
  <c r="A150" i="118" s="1"/>
  <c r="A154" i="118" s="1"/>
  <c r="A158" i="118" s="1"/>
  <c r="A162" i="118" s="1"/>
  <c r="A166" i="118" s="1"/>
  <c r="A170" i="118" s="1"/>
  <c r="A174" i="118" s="1"/>
  <c r="A178" i="118" s="1"/>
  <c r="A182" i="118" s="1"/>
  <c r="A186" i="118" s="1"/>
  <c r="A190" i="118" s="1"/>
  <c r="A194" i="118" s="1"/>
  <c r="A198" i="118" s="1"/>
  <c r="A202" i="118" s="1"/>
  <c r="A206" i="118" s="1"/>
  <c r="A210" i="118" s="1"/>
  <c r="A214" i="118" s="1"/>
  <c r="A218" i="118" s="1"/>
  <c r="A222" i="118" s="1"/>
  <c r="A226" i="118" s="1"/>
  <c r="A230" i="118" s="1"/>
  <c r="A234" i="118" s="1"/>
  <c r="A238" i="118" s="1"/>
  <c r="A242" i="118" s="1"/>
  <c r="A246" i="118" s="1"/>
  <c r="A250" i="118" s="1"/>
  <c r="A254" i="118" s="1"/>
  <c r="A258" i="118" s="1"/>
  <c r="A262" i="118" s="1"/>
  <c r="A266" i="118" s="1"/>
  <c r="A270" i="118" s="1"/>
  <c r="A274" i="118" s="1"/>
  <c r="A278" i="118" s="1"/>
  <c r="A282" i="118" s="1"/>
  <c r="A286" i="118" s="1"/>
  <c r="A290" i="118" s="1"/>
  <c r="A294" i="118" s="1"/>
  <c r="A298" i="118" s="1"/>
  <c r="A302" i="118" s="1"/>
  <c r="A306" i="118" s="1"/>
  <c r="A310" i="118" s="1"/>
  <c r="A314" i="118" s="1"/>
  <c r="A318" i="118" s="1"/>
  <c r="A322" i="118" s="1"/>
  <c r="A326" i="118" s="1"/>
  <c r="A330" i="118" s="1"/>
  <c r="A334" i="118" s="1"/>
  <c r="A338" i="118" s="1"/>
  <c r="A342" i="118" s="1"/>
  <c r="A346" i="118" s="1"/>
  <c r="A350" i="118" s="1"/>
  <c r="A354" i="118" s="1"/>
  <c r="A358" i="118" s="1"/>
  <c r="A362" i="118" s="1"/>
  <c r="A366" i="118" s="1"/>
  <c r="A370" i="118" s="1"/>
  <c r="A374" i="118" s="1"/>
  <c r="A378" i="118" s="1"/>
  <c r="A382" i="118" s="1"/>
  <c r="A386" i="118" s="1"/>
  <c r="A390" i="118" s="1"/>
  <c r="A394" i="118" s="1"/>
  <c r="A398" i="118" s="1"/>
  <c r="A402" i="118" s="1"/>
  <c r="A406" i="118" s="1"/>
  <c r="A410" i="118" s="1"/>
  <c r="A414" i="118" s="1"/>
  <c r="Q423" i="117" l="1"/>
  <c r="J9" i="117" s="1"/>
  <c r="Q422" i="117"/>
  <c r="H9" i="117" s="1"/>
  <c r="A22" i="117"/>
  <c r="A26" i="117" s="1"/>
  <c r="A30" i="117" s="1"/>
  <c r="A34" i="117" s="1"/>
  <c r="A38" i="117" s="1"/>
  <c r="A42" i="117" s="1"/>
  <c r="A46" i="117" s="1"/>
  <c r="A50" i="117" s="1"/>
  <c r="A54" i="117" s="1"/>
  <c r="A58" i="117" s="1"/>
  <c r="A62" i="117" s="1"/>
  <c r="A66" i="117" s="1"/>
  <c r="A70" i="117" s="1"/>
  <c r="A74" i="117" s="1"/>
  <c r="A78" i="117" s="1"/>
  <c r="A82" i="117" s="1"/>
  <c r="A86" i="117" s="1"/>
  <c r="A90" i="117" s="1"/>
  <c r="A94" i="117" s="1"/>
  <c r="A98" i="117" s="1"/>
  <c r="A102" i="117" s="1"/>
  <c r="A106" i="117" s="1"/>
  <c r="A110" i="117" s="1"/>
  <c r="A114" i="117" s="1"/>
  <c r="A118" i="117" s="1"/>
  <c r="A122" i="117" s="1"/>
  <c r="A126" i="117" s="1"/>
  <c r="A130" i="117" s="1"/>
  <c r="A134" i="117" s="1"/>
  <c r="A138" i="117" s="1"/>
  <c r="A142" i="117" s="1"/>
  <c r="A146" i="117" s="1"/>
  <c r="A150" i="117" s="1"/>
  <c r="A154" i="117" s="1"/>
  <c r="A158" i="117" s="1"/>
  <c r="A162" i="117" s="1"/>
  <c r="A166" i="117" s="1"/>
  <c r="A170" i="117" s="1"/>
  <c r="A174" i="117" s="1"/>
  <c r="A178" i="117" s="1"/>
  <c r="A182" i="117" s="1"/>
  <c r="A186" i="117" s="1"/>
  <c r="A190" i="117" s="1"/>
  <c r="A194" i="117" s="1"/>
  <c r="A198" i="117" s="1"/>
  <c r="A202" i="117" s="1"/>
  <c r="A206" i="117" s="1"/>
  <c r="A210" i="117" s="1"/>
  <c r="A214" i="117" s="1"/>
  <c r="A218" i="117" s="1"/>
  <c r="A222" i="117" s="1"/>
  <c r="A226" i="117" s="1"/>
  <c r="A230" i="117" s="1"/>
  <c r="A234" i="117" s="1"/>
  <c r="A238" i="117" s="1"/>
  <c r="A242" i="117" s="1"/>
  <c r="A246" i="117" s="1"/>
  <c r="A250" i="117" s="1"/>
  <c r="A254" i="117" s="1"/>
  <c r="A258" i="117" s="1"/>
  <c r="A262" i="117" s="1"/>
  <c r="A266" i="117" s="1"/>
  <c r="A270" i="117" s="1"/>
  <c r="A274" i="117" s="1"/>
  <c r="A278" i="117" s="1"/>
  <c r="A282" i="117" s="1"/>
  <c r="A286" i="117" s="1"/>
  <c r="A290" i="117" s="1"/>
  <c r="A294" i="117" s="1"/>
  <c r="A298" i="117" s="1"/>
  <c r="A302" i="117" s="1"/>
  <c r="A306" i="117" s="1"/>
  <c r="A310" i="117" s="1"/>
  <c r="A314" i="117" s="1"/>
  <c r="A318" i="117" s="1"/>
  <c r="A322" i="117" s="1"/>
  <c r="A326" i="117" s="1"/>
  <c r="A330" i="117" s="1"/>
  <c r="A334" i="117" s="1"/>
  <c r="A338" i="117" s="1"/>
  <c r="A342" i="117" s="1"/>
  <c r="A346" i="117" s="1"/>
  <c r="A350" i="117" s="1"/>
  <c r="A354" i="117" s="1"/>
  <c r="A358" i="117" s="1"/>
  <c r="A362" i="117" s="1"/>
  <c r="A366" i="117" s="1"/>
  <c r="A370" i="117" s="1"/>
  <c r="A374" i="117" s="1"/>
  <c r="A378" i="117" s="1"/>
  <c r="A382" i="117" s="1"/>
  <c r="A386" i="117" s="1"/>
  <c r="A390" i="117" s="1"/>
  <c r="A394" i="117" s="1"/>
  <c r="A398" i="117" s="1"/>
  <c r="A402" i="117" s="1"/>
  <c r="A406" i="117" s="1"/>
  <c r="A410" i="117" s="1"/>
  <c r="A414" i="117" s="1"/>
  <c r="A18" i="117"/>
  <c r="Q423" i="113" l="1"/>
  <c r="J9" i="113" s="1"/>
  <c r="Q422" i="113"/>
  <c r="H9" i="113" s="1"/>
  <c r="A18" i="113"/>
  <c r="A22" i="113" s="1"/>
  <c r="A26" i="113" s="1"/>
  <c r="A30" i="113" s="1"/>
  <c r="A34" i="113" s="1"/>
  <c r="A38" i="113" s="1"/>
  <c r="A42" i="113" s="1"/>
  <c r="A46" i="113" s="1"/>
  <c r="A50" i="113" s="1"/>
  <c r="A54" i="113" s="1"/>
  <c r="A58" i="113" s="1"/>
  <c r="A62" i="113" s="1"/>
  <c r="A66" i="113" s="1"/>
  <c r="A70" i="113" s="1"/>
  <c r="A74" i="113" s="1"/>
  <c r="A78" i="113" s="1"/>
  <c r="A82" i="113" s="1"/>
  <c r="A86" i="113" s="1"/>
  <c r="A90" i="113" s="1"/>
  <c r="A94" i="113" s="1"/>
  <c r="A98" i="113" s="1"/>
  <c r="A102" i="113" s="1"/>
  <c r="A106" i="113" s="1"/>
  <c r="A110" i="113" s="1"/>
  <c r="A114" i="113" s="1"/>
  <c r="A118" i="113" s="1"/>
  <c r="A122" i="113" s="1"/>
  <c r="A126" i="113" s="1"/>
  <c r="A130" i="113" s="1"/>
  <c r="A134" i="113" s="1"/>
  <c r="A138" i="113" s="1"/>
  <c r="A142" i="113" s="1"/>
  <c r="A146" i="113" s="1"/>
  <c r="A150" i="113" s="1"/>
  <c r="A154" i="113" s="1"/>
  <c r="A158" i="113" s="1"/>
  <c r="A162" i="113" s="1"/>
  <c r="A166" i="113" s="1"/>
  <c r="A170" i="113" s="1"/>
  <c r="A174" i="113" s="1"/>
  <c r="A178" i="113" s="1"/>
  <c r="A182" i="113" s="1"/>
  <c r="A186" i="113" s="1"/>
  <c r="A190" i="113" s="1"/>
  <c r="A194" i="113" s="1"/>
  <c r="A198" i="113" s="1"/>
  <c r="A202" i="113" s="1"/>
  <c r="A206" i="113" s="1"/>
  <c r="A210" i="113" s="1"/>
  <c r="A214" i="113" s="1"/>
  <c r="A218" i="113" s="1"/>
  <c r="A222" i="113" s="1"/>
  <c r="A226" i="113" s="1"/>
  <c r="A230" i="113" s="1"/>
  <c r="A234" i="113" s="1"/>
  <c r="A238" i="113" s="1"/>
  <c r="A242" i="113" s="1"/>
  <c r="A246" i="113" s="1"/>
  <c r="A250" i="113" s="1"/>
  <c r="A254" i="113" s="1"/>
  <c r="A258" i="113" s="1"/>
  <c r="A262" i="113" s="1"/>
  <c r="A266" i="113" s="1"/>
  <c r="A270" i="113" s="1"/>
  <c r="A274" i="113" s="1"/>
  <c r="A278" i="113" s="1"/>
  <c r="A282" i="113" s="1"/>
  <c r="A286" i="113" s="1"/>
  <c r="A290" i="113" s="1"/>
  <c r="A294" i="113" s="1"/>
  <c r="A298" i="113" s="1"/>
  <c r="A302" i="113" s="1"/>
  <c r="A306" i="113" s="1"/>
  <c r="A310" i="113" s="1"/>
  <c r="A314" i="113" s="1"/>
  <c r="A318" i="113" s="1"/>
  <c r="A322" i="113" s="1"/>
  <c r="A326" i="113" s="1"/>
  <c r="A330" i="113" s="1"/>
  <c r="A334" i="113" s="1"/>
  <c r="A338" i="113" s="1"/>
  <c r="A342" i="113" s="1"/>
  <c r="A346" i="113" s="1"/>
  <c r="A350" i="113" s="1"/>
  <c r="A354" i="113" s="1"/>
  <c r="A358" i="113" s="1"/>
  <c r="A362" i="113" s="1"/>
  <c r="A366" i="113" s="1"/>
  <c r="A370" i="113" s="1"/>
  <c r="A374" i="113" s="1"/>
  <c r="A378" i="113" s="1"/>
  <c r="A382" i="113" s="1"/>
  <c r="A386" i="113" s="1"/>
  <c r="A390" i="113" s="1"/>
  <c r="A394" i="113" s="1"/>
  <c r="A398" i="113" s="1"/>
  <c r="A402" i="113" s="1"/>
  <c r="A406" i="113" s="1"/>
  <c r="A410" i="113" s="1"/>
  <c r="A414" i="113" s="1"/>
  <c r="Q423" i="116"/>
  <c r="J9" i="116" s="1"/>
  <c r="Q422" i="116"/>
  <c r="H9" i="116" s="1"/>
  <c r="A18" i="116"/>
  <c r="A22" i="116" s="1"/>
  <c r="A26" i="116" s="1"/>
  <c r="A30" i="116" s="1"/>
  <c r="A34" i="116" s="1"/>
  <c r="A38" i="116" s="1"/>
  <c r="A42" i="116" s="1"/>
  <c r="A46" i="116" s="1"/>
  <c r="A50" i="116" s="1"/>
  <c r="A54" i="116" s="1"/>
  <c r="A58" i="116" s="1"/>
  <c r="A62" i="116" s="1"/>
  <c r="A66" i="116" s="1"/>
  <c r="A70" i="116" s="1"/>
  <c r="A74" i="116" s="1"/>
  <c r="A78" i="116" s="1"/>
  <c r="A82" i="116" s="1"/>
  <c r="A86" i="116" s="1"/>
  <c r="A90" i="116" s="1"/>
  <c r="A94" i="116" s="1"/>
  <c r="A98" i="116" s="1"/>
  <c r="A102" i="116" s="1"/>
  <c r="A106" i="116" s="1"/>
  <c r="A110" i="116" s="1"/>
  <c r="A114" i="116" s="1"/>
  <c r="A118" i="116" s="1"/>
  <c r="A122" i="116" s="1"/>
  <c r="A126" i="116" s="1"/>
  <c r="A130" i="116" s="1"/>
  <c r="A134" i="116" s="1"/>
  <c r="A138" i="116" s="1"/>
  <c r="A142" i="116" s="1"/>
  <c r="A146" i="116" s="1"/>
  <c r="A150" i="116" s="1"/>
  <c r="A154" i="116" s="1"/>
  <c r="A158" i="116" s="1"/>
  <c r="A162" i="116" s="1"/>
  <c r="A166" i="116" s="1"/>
  <c r="A170" i="116" s="1"/>
  <c r="A174" i="116" s="1"/>
  <c r="A178" i="116" s="1"/>
  <c r="A182" i="116" s="1"/>
  <c r="A186" i="116" s="1"/>
  <c r="A190" i="116" s="1"/>
  <c r="A194" i="116" s="1"/>
  <c r="A198" i="116" s="1"/>
  <c r="A202" i="116" s="1"/>
  <c r="A206" i="116" s="1"/>
  <c r="A210" i="116" s="1"/>
  <c r="A214" i="116" s="1"/>
  <c r="A218" i="116" s="1"/>
  <c r="A222" i="116" s="1"/>
  <c r="A226" i="116" s="1"/>
  <c r="A230" i="116" s="1"/>
  <c r="A234" i="116" s="1"/>
  <c r="A238" i="116" s="1"/>
  <c r="A242" i="116" s="1"/>
  <c r="A246" i="116" s="1"/>
  <c r="A250" i="116" s="1"/>
  <c r="A254" i="116" s="1"/>
  <c r="A258" i="116" s="1"/>
  <c r="A262" i="116" s="1"/>
  <c r="A266" i="116" s="1"/>
  <c r="A270" i="116" s="1"/>
  <c r="A274" i="116" s="1"/>
  <c r="A278" i="116" s="1"/>
  <c r="A282" i="116" s="1"/>
  <c r="A286" i="116" s="1"/>
  <c r="A290" i="116" s="1"/>
  <c r="A294" i="116" s="1"/>
  <c r="A298" i="116" s="1"/>
  <c r="A302" i="116" s="1"/>
  <c r="A306" i="116" s="1"/>
  <c r="A310" i="116" s="1"/>
  <c r="A314" i="116" s="1"/>
  <c r="A318" i="116" s="1"/>
  <c r="A322" i="116" s="1"/>
  <c r="A326" i="116" s="1"/>
  <c r="A330" i="116" s="1"/>
  <c r="A334" i="116" s="1"/>
  <c r="A338" i="116" s="1"/>
  <c r="A342" i="116" s="1"/>
  <c r="A346" i="116" s="1"/>
  <c r="A350" i="116" s="1"/>
  <c r="A354" i="116" s="1"/>
  <c r="A358" i="116" s="1"/>
  <c r="A362" i="116" s="1"/>
  <c r="A366" i="116" s="1"/>
  <c r="A370" i="116" s="1"/>
  <c r="A374" i="116" s="1"/>
  <c r="A378" i="116" s="1"/>
  <c r="A382" i="116" s="1"/>
  <c r="A386" i="116" s="1"/>
  <c r="A390" i="116" s="1"/>
  <c r="A394" i="116" s="1"/>
  <c r="A398" i="116" s="1"/>
  <c r="A402" i="116" s="1"/>
  <c r="A406" i="116" s="1"/>
  <c r="A410" i="116" s="1"/>
  <c r="A414" i="116" s="1"/>
  <c r="Q423" i="111"/>
  <c r="J9" i="111" s="1"/>
  <c r="Q422" i="111"/>
  <c r="H9" i="111" s="1"/>
  <c r="A22" i="111"/>
  <c r="A26" i="111" s="1"/>
  <c r="A30" i="111" s="1"/>
  <c r="A34" i="111" s="1"/>
  <c r="A38" i="111" s="1"/>
  <c r="A42" i="111" s="1"/>
  <c r="A46" i="111" s="1"/>
  <c r="A50" i="111" s="1"/>
  <c r="A54" i="111" s="1"/>
  <c r="A58" i="111" s="1"/>
  <c r="A62" i="111" s="1"/>
  <c r="A66" i="111" s="1"/>
  <c r="A70" i="111" s="1"/>
  <c r="A74" i="111" s="1"/>
  <c r="A78" i="111" s="1"/>
  <c r="A82" i="111" s="1"/>
  <c r="A86" i="111" s="1"/>
  <c r="A90" i="111" s="1"/>
  <c r="A94" i="111" s="1"/>
  <c r="A98" i="111" s="1"/>
  <c r="A102" i="111" s="1"/>
  <c r="A106" i="111" s="1"/>
  <c r="A110" i="111" s="1"/>
  <c r="A114" i="111" s="1"/>
  <c r="A118" i="111" s="1"/>
  <c r="A122" i="111" s="1"/>
  <c r="A126" i="111" s="1"/>
  <c r="A130" i="111" s="1"/>
  <c r="A134" i="111" s="1"/>
  <c r="A138" i="111" s="1"/>
  <c r="A142" i="111" s="1"/>
  <c r="A146" i="111" s="1"/>
  <c r="A150" i="111" s="1"/>
  <c r="A154" i="111" s="1"/>
  <c r="A158" i="111" s="1"/>
  <c r="A162" i="111" s="1"/>
  <c r="A166" i="111" s="1"/>
  <c r="A170" i="111" s="1"/>
  <c r="A174" i="111" s="1"/>
  <c r="A178" i="111" s="1"/>
  <c r="A182" i="111" s="1"/>
  <c r="A186" i="111" s="1"/>
  <c r="A190" i="111" s="1"/>
  <c r="A194" i="111" s="1"/>
  <c r="A198" i="111" s="1"/>
  <c r="A202" i="111" s="1"/>
  <c r="A206" i="111" s="1"/>
  <c r="A210" i="111" s="1"/>
  <c r="A214" i="111" s="1"/>
  <c r="A218" i="111" s="1"/>
  <c r="A222" i="111" s="1"/>
  <c r="A226" i="111" s="1"/>
  <c r="A230" i="111" s="1"/>
  <c r="A234" i="111" s="1"/>
  <c r="A238" i="111" s="1"/>
  <c r="A242" i="111" s="1"/>
  <c r="A246" i="111" s="1"/>
  <c r="A250" i="111" s="1"/>
  <c r="A254" i="111" s="1"/>
  <c r="A258" i="111" s="1"/>
  <c r="A262" i="111" s="1"/>
  <c r="A266" i="111" s="1"/>
  <c r="A270" i="111" s="1"/>
  <c r="A274" i="111" s="1"/>
  <c r="A278" i="111" s="1"/>
  <c r="A282" i="111" s="1"/>
  <c r="A286" i="111" s="1"/>
  <c r="A290" i="111" s="1"/>
  <c r="A294" i="111" s="1"/>
  <c r="A298" i="111" s="1"/>
  <c r="A302" i="111" s="1"/>
  <c r="A306" i="111" s="1"/>
  <c r="A310" i="111" s="1"/>
  <c r="A314" i="111" s="1"/>
  <c r="A318" i="111" s="1"/>
  <c r="A322" i="111" s="1"/>
  <c r="A326" i="111" s="1"/>
  <c r="A330" i="111" s="1"/>
  <c r="A334" i="111" s="1"/>
  <c r="A338" i="111" s="1"/>
  <c r="A342" i="111" s="1"/>
  <c r="A346" i="111" s="1"/>
  <c r="A350" i="111" s="1"/>
  <c r="A354" i="111" s="1"/>
  <c r="A358" i="111" s="1"/>
  <c r="A362" i="111" s="1"/>
  <c r="A366" i="111" s="1"/>
  <c r="A370" i="111" s="1"/>
  <c r="A374" i="111" s="1"/>
  <c r="A378" i="111" s="1"/>
  <c r="A382" i="111" s="1"/>
  <c r="A386" i="111" s="1"/>
  <c r="A390" i="111" s="1"/>
  <c r="A394" i="111" s="1"/>
  <c r="A398" i="111" s="1"/>
  <c r="A402" i="111" s="1"/>
  <c r="A406" i="111" s="1"/>
  <c r="A410" i="111" s="1"/>
  <c r="A414" i="111" s="1"/>
  <c r="A18" i="111"/>
  <c r="Q423" i="115"/>
  <c r="J9" i="115" s="1"/>
  <c r="Q422" i="115"/>
  <c r="H9" i="115" s="1"/>
  <c r="A18" i="115"/>
  <c r="A22" i="115" s="1"/>
  <c r="A26" i="115" s="1"/>
  <c r="A30" i="115" s="1"/>
  <c r="A34" i="115" s="1"/>
  <c r="A38" i="115" s="1"/>
  <c r="A42" i="115" s="1"/>
  <c r="A46" i="115" s="1"/>
  <c r="A50" i="115" s="1"/>
  <c r="A54" i="115" s="1"/>
  <c r="A58" i="115" s="1"/>
  <c r="A62" i="115" s="1"/>
  <c r="A66" i="115" s="1"/>
  <c r="A70" i="115" s="1"/>
  <c r="A74" i="115" s="1"/>
  <c r="A78" i="115" s="1"/>
  <c r="A82" i="115" s="1"/>
  <c r="A86" i="115" s="1"/>
  <c r="A90" i="115" s="1"/>
  <c r="A94" i="115" s="1"/>
  <c r="A98" i="115" s="1"/>
  <c r="A102" i="115" s="1"/>
  <c r="A106" i="115" s="1"/>
  <c r="A110" i="115" s="1"/>
  <c r="A114" i="115" s="1"/>
  <c r="A118" i="115" s="1"/>
  <c r="A122" i="115" s="1"/>
  <c r="A126" i="115" s="1"/>
  <c r="A130" i="115" s="1"/>
  <c r="A134" i="115" s="1"/>
  <c r="A138" i="115" s="1"/>
  <c r="A142" i="115" s="1"/>
  <c r="A146" i="115" s="1"/>
  <c r="A150" i="115" s="1"/>
  <c r="A154" i="115" s="1"/>
  <c r="A158" i="115" s="1"/>
  <c r="A162" i="115" s="1"/>
  <c r="A166" i="115" s="1"/>
  <c r="A170" i="115" s="1"/>
  <c r="A174" i="115" s="1"/>
  <c r="A178" i="115" s="1"/>
  <c r="A182" i="115" s="1"/>
  <c r="A186" i="115" s="1"/>
  <c r="A190" i="115" s="1"/>
  <c r="A194" i="115" s="1"/>
  <c r="A198" i="115" s="1"/>
  <c r="A202" i="115" s="1"/>
  <c r="A206" i="115" s="1"/>
  <c r="A210" i="115" s="1"/>
  <c r="A214" i="115" s="1"/>
  <c r="A218" i="115" s="1"/>
  <c r="A222" i="115" s="1"/>
  <c r="A226" i="115" s="1"/>
  <c r="A230" i="115" s="1"/>
  <c r="A234" i="115" s="1"/>
  <c r="A238" i="115" s="1"/>
  <c r="A242" i="115" s="1"/>
  <c r="A246" i="115" s="1"/>
  <c r="A250" i="115" s="1"/>
  <c r="A254" i="115" s="1"/>
  <c r="A258" i="115" s="1"/>
  <c r="A262" i="115" s="1"/>
  <c r="A266" i="115" s="1"/>
  <c r="A270" i="115" s="1"/>
  <c r="A274" i="115" s="1"/>
  <c r="A278" i="115" s="1"/>
  <c r="A282" i="115" s="1"/>
  <c r="A286" i="115" s="1"/>
  <c r="A290" i="115" s="1"/>
  <c r="A294" i="115" s="1"/>
  <c r="A298" i="115" s="1"/>
  <c r="A302" i="115" s="1"/>
  <c r="A306" i="115" s="1"/>
  <c r="A310" i="115" s="1"/>
  <c r="A314" i="115" s="1"/>
  <c r="A318" i="115" s="1"/>
  <c r="A322" i="115" s="1"/>
  <c r="A326" i="115" s="1"/>
  <c r="A330" i="115" s="1"/>
  <c r="A334" i="115" s="1"/>
  <c r="A338" i="115" s="1"/>
  <c r="A342" i="115" s="1"/>
  <c r="A346" i="115" s="1"/>
  <c r="A350" i="115" s="1"/>
  <c r="A354" i="115" s="1"/>
  <c r="A358" i="115" s="1"/>
  <c r="A362" i="115" s="1"/>
  <c r="A366" i="115" s="1"/>
  <c r="A370" i="115" s="1"/>
  <c r="A374" i="115" s="1"/>
  <c r="A378" i="115" s="1"/>
  <c r="A382" i="115" s="1"/>
  <c r="A386" i="115" s="1"/>
  <c r="A390" i="115" s="1"/>
  <c r="A394" i="115" s="1"/>
  <c r="A398" i="115" s="1"/>
  <c r="A402" i="115" s="1"/>
  <c r="A406" i="115" s="1"/>
  <c r="A410" i="115" s="1"/>
  <c r="A414" i="115" s="1"/>
  <c r="Q423" i="114"/>
  <c r="J9" i="114" s="1"/>
  <c r="Q422" i="114"/>
  <c r="H9" i="114" s="1"/>
  <c r="A18" i="114"/>
  <c r="A22" i="114" s="1"/>
  <c r="A26" i="114" s="1"/>
  <c r="A30" i="114" s="1"/>
  <c r="A34" i="114" s="1"/>
  <c r="A38" i="114" s="1"/>
  <c r="A42" i="114" s="1"/>
  <c r="A46" i="114" s="1"/>
  <c r="A50" i="114" s="1"/>
  <c r="A54" i="114" s="1"/>
  <c r="A58" i="114" s="1"/>
  <c r="A62" i="114" s="1"/>
  <c r="A66" i="114" s="1"/>
  <c r="A70" i="114" s="1"/>
  <c r="A74" i="114" s="1"/>
  <c r="A78" i="114" s="1"/>
  <c r="A82" i="114" s="1"/>
  <c r="A86" i="114" s="1"/>
  <c r="A90" i="114" s="1"/>
  <c r="A94" i="114" s="1"/>
  <c r="A98" i="114" s="1"/>
  <c r="A102" i="114" s="1"/>
  <c r="A106" i="114" s="1"/>
  <c r="A110" i="114" s="1"/>
  <c r="A114" i="114" s="1"/>
  <c r="A118" i="114" s="1"/>
  <c r="A122" i="114" s="1"/>
  <c r="A126" i="114" s="1"/>
  <c r="A130" i="114" s="1"/>
  <c r="A134" i="114" s="1"/>
  <c r="A138" i="114" s="1"/>
  <c r="A142" i="114" s="1"/>
  <c r="A146" i="114" s="1"/>
  <c r="A150" i="114" s="1"/>
  <c r="A154" i="114" s="1"/>
  <c r="A158" i="114" s="1"/>
  <c r="A162" i="114" s="1"/>
  <c r="A166" i="114" s="1"/>
  <c r="A170" i="114" s="1"/>
  <c r="A174" i="114" s="1"/>
  <c r="A178" i="114" s="1"/>
  <c r="A182" i="114" s="1"/>
  <c r="A186" i="114" s="1"/>
  <c r="A190" i="114" s="1"/>
  <c r="A194" i="114" s="1"/>
  <c r="A198" i="114" s="1"/>
  <c r="A202" i="114" s="1"/>
  <c r="A206" i="114" s="1"/>
  <c r="A210" i="114" s="1"/>
  <c r="A214" i="114" s="1"/>
  <c r="A218" i="114" s="1"/>
  <c r="A222" i="114" s="1"/>
  <c r="A226" i="114" s="1"/>
  <c r="A230" i="114" s="1"/>
  <c r="A234" i="114" s="1"/>
  <c r="A238" i="114" s="1"/>
  <c r="A242" i="114" s="1"/>
  <c r="A246" i="114" s="1"/>
  <c r="A250" i="114" s="1"/>
  <c r="A254" i="114" s="1"/>
  <c r="A258" i="114" s="1"/>
  <c r="A262" i="114" s="1"/>
  <c r="A266" i="114" s="1"/>
  <c r="A270" i="114" s="1"/>
  <c r="A274" i="114" s="1"/>
  <c r="A278" i="114" s="1"/>
  <c r="A282" i="114" s="1"/>
  <c r="A286" i="114" s="1"/>
  <c r="A290" i="114" s="1"/>
  <c r="A294" i="114" s="1"/>
  <c r="A298" i="114" s="1"/>
  <c r="A302" i="114" s="1"/>
  <c r="A306" i="114" s="1"/>
  <c r="A310" i="114" s="1"/>
  <c r="A314" i="114" s="1"/>
  <c r="A318" i="114" s="1"/>
  <c r="A322" i="114" s="1"/>
  <c r="A326" i="114" s="1"/>
  <c r="A330" i="114" s="1"/>
  <c r="A334" i="114" s="1"/>
  <c r="A338" i="114" s="1"/>
  <c r="A342" i="114" s="1"/>
  <c r="A346" i="114" s="1"/>
  <c r="A350" i="114" s="1"/>
  <c r="A354" i="114" s="1"/>
  <c r="A358" i="114" s="1"/>
  <c r="A362" i="114" s="1"/>
  <c r="A366" i="114" s="1"/>
  <c r="A370" i="114" s="1"/>
  <c r="A374" i="114" s="1"/>
  <c r="A378" i="114" s="1"/>
  <c r="A382" i="114" s="1"/>
  <c r="A386" i="114" s="1"/>
  <c r="A390" i="114" s="1"/>
  <c r="A394" i="114" s="1"/>
  <c r="A398" i="114" s="1"/>
  <c r="A402" i="114" s="1"/>
  <c r="A406" i="114" s="1"/>
  <c r="A410" i="114" s="1"/>
  <c r="A414" i="114" s="1"/>
  <c r="Q423" i="112"/>
  <c r="J9" i="112" s="1"/>
  <c r="Q422" i="112"/>
  <c r="H9" i="112" s="1"/>
  <c r="A22" i="112"/>
  <c r="A26" i="112" s="1"/>
  <c r="A30" i="112" s="1"/>
  <c r="A34" i="112" s="1"/>
  <c r="A38" i="112" s="1"/>
  <c r="A42" i="112" s="1"/>
  <c r="A46" i="112" s="1"/>
  <c r="A50" i="112" s="1"/>
  <c r="A54" i="112" s="1"/>
  <c r="A58" i="112" s="1"/>
  <c r="A62" i="112" s="1"/>
  <c r="A66" i="112" s="1"/>
  <c r="A70" i="112" s="1"/>
  <c r="A74" i="112" s="1"/>
  <c r="A78" i="112" s="1"/>
  <c r="A82" i="112" s="1"/>
  <c r="A86" i="112" s="1"/>
  <c r="A90" i="112" s="1"/>
  <c r="A94" i="112" s="1"/>
  <c r="A98" i="112" s="1"/>
  <c r="A102" i="112" s="1"/>
  <c r="A106" i="112" s="1"/>
  <c r="A110" i="112" s="1"/>
  <c r="A114" i="112" s="1"/>
  <c r="A118" i="112" s="1"/>
  <c r="A122" i="112" s="1"/>
  <c r="A126" i="112" s="1"/>
  <c r="A130" i="112" s="1"/>
  <c r="A134" i="112" s="1"/>
  <c r="A138" i="112" s="1"/>
  <c r="A142" i="112" s="1"/>
  <c r="A146" i="112" s="1"/>
  <c r="A150" i="112" s="1"/>
  <c r="A154" i="112" s="1"/>
  <c r="A158" i="112" s="1"/>
  <c r="A162" i="112" s="1"/>
  <c r="A166" i="112" s="1"/>
  <c r="A170" i="112" s="1"/>
  <c r="A174" i="112" s="1"/>
  <c r="A178" i="112" s="1"/>
  <c r="A182" i="112" s="1"/>
  <c r="A186" i="112" s="1"/>
  <c r="A190" i="112" s="1"/>
  <c r="A194" i="112" s="1"/>
  <c r="A198" i="112" s="1"/>
  <c r="A202" i="112" s="1"/>
  <c r="A206" i="112" s="1"/>
  <c r="A210" i="112" s="1"/>
  <c r="A214" i="112" s="1"/>
  <c r="A218" i="112" s="1"/>
  <c r="A222" i="112" s="1"/>
  <c r="A226" i="112" s="1"/>
  <c r="A230" i="112" s="1"/>
  <c r="A234" i="112" s="1"/>
  <c r="A238" i="112" s="1"/>
  <c r="A242" i="112" s="1"/>
  <c r="A246" i="112" s="1"/>
  <c r="A250" i="112" s="1"/>
  <c r="A254" i="112" s="1"/>
  <c r="A258" i="112" s="1"/>
  <c r="A262" i="112" s="1"/>
  <c r="A266" i="112" s="1"/>
  <c r="A270" i="112" s="1"/>
  <c r="A274" i="112" s="1"/>
  <c r="A278" i="112" s="1"/>
  <c r="A282" i="112" s="1"/>
  <c r="A286" i="112" s="1"/>
  <c r="A290" i="112" s="1"/>
  <c r="A294" i="112" s="1"/>
  <c r="A298" i="112" s="1"/>
  <c r="A302" i="112" s="1"/>
  <c r="A306" i="112" s="1"/>
  <c r="A310" i="112" s="1"/>
  <c r="A314" i="112" s="1"/>
  <c r="A318" i="112" s="1"/>
  <c r="A322" i="112" s="1"/>
  <c r="A326" i="112" s="1"/>
  <c r="A330" i="112" s="1"/>
  <c r="A334" i="112" s="1"/>
  <c r="A338" i="112" s="1"/>
  <c r="A342" i="112" s="1"/>
  <c r="A346" i="112" s="1"/>
  <c r="A350" i="112" s="1"/>
  <c r="A354" i="112" s="1"/>
  <c r="A358" i="112" s="1"/>
  <c r="A362" i="112" s="1"/>
  <c r="A366" i="112" s="1"/>
  <c r="A370" i="112" s="1"/>
  <c r="A374" i="112" s="1"/>
  <c r="A378" i="112" s="1"/>
  <c r="A382" i="112" s="1"/>
  <c r="A386" i="112" s="1"/>
  <c r="A390" i="112" s="1"/>
  <c r="A394" i="112" s="1"/>
  <c r="A398" i="112" s="1"/>
  <c r="A402" i="112" s="1"/>
  <c r="A406" i="112" s="1"/>
  <c r="A410" i="112" s="1"/>
  <c r="A414" i="112" s="1"/>
  <c r="A18" i="112"/>
  <c r="Q423" i="73"/>
  <c r="Q422" i="73"/>
  <c r="H9" i="73" s="1"/>
  <c r="A18" i="73"/>
  <c r="A22" i="73" s="1"/>
  <c r="A26" i="73" s="1"/>
  <c r="A30" i="73" s="1"/>
  <c r="A34" i="73" s="1"/>
  <c r="A38" i="73" s="1"/>
  <c r="A42" i="73" s="1"/>
  <c r="A46" i="73" s="1"/>
  <c r="A50" i="73" s="1"/>
  <c r="A54" i="73" s="1"/>
  <c r="A58" i="73" s="1"/>
  <c r="A62" i="73" s="1"/>
  <c r="A66" i="73" s="1"/>
  <c r="A70" i="73" s="1"/>
  <c r="A74" i="73" s="1"/>
  <c r="A78" i="73" s="1"/>
  <c r="A82" i="73" s="1"/>
  <c r="A86" i="73" s="1"/>
  <c r="A90" i="73" s="1"/>
  <c r="A94" i="73" s="1"/>
  <c r="A98" i="73" s="1"/>
  <c r="A102" i="73" s="1"/>
  <c r="A106" i="73" s="1"/>
  <c r="A110" i="73" s="1"/>
  <c r="A114" i="73" s="1"/>
  <c r="A118" i="73" s="1"/>
  <c r="A122" i="73" s="1"/>
  <c r="A126" i="73" s="1"/>
  <c r="A130" i="73" s="1"/>
  <c r="A134" i="73" s="1"/>
  <c r="A138" i="73" s="1"/>
  <c r="A142" i="73" s="1"/>
  <c r="A146" i="73" s="1"/>
  <c r="A150" i="73" s="1"/>
  <c r="A154" i="73" s="1"/>
  <c r="A158" i="73" s="1"/>
  <c r="A162" i="73" s="1"/>
  <c r="A166" i="73" s="1"/>
  <c r="A170" i="73" s="1"/>
  <c r="A174" i="73" s="1"/>
  <c r="A178" i="73" s="1"/>
  <c r="A182" i="73" s="1"/>
  <c r="A186" i="73" s="1"/>
  <c r="A190" i="73" s="1"/>
  <c r="A194" i="73" s="1"/>
  <c r="A198" i="73" s="1"/>
  <c r="A202" i="73" s="1"/>
  <c r="A206" i="73" s="1"/>
  <c r="A210" i="73" s="1"/>
  <c r="A214" i="73" s="1"/>
  <c r="A218" i="73" s="1"/>
  <c r="A222" i="73" s="1"/>
  <c r="A226" i="73" s="1"/>
  <c r="A230" i="73" s="1"/>
  <c r="A234" i="73" s="1"/>
  <c r="A238" i="73" s="1"/>
  <c r="A242" i="73" s="1"/>
  <c r="A246" i="73" s="1"/>
  <c r="A250" i="73" s="1"/>
  <c r="A254" i="73" s="1"/>
  <c r="A258" i="73" s="1"/>
  <c r="A262" i="73" s="1"/>
  <c r="A266" i="73" s="1"/>
  <c r="A270" i="73" s="1"/>
  <c r="A274" i="73" s="1"/>
  <c r="A278" i="73" s="1"/>
  <c r="A282" i="73" s="1"/>
  <c r="A286" i="73" s="1"/>
  <c r="A290" i="73" s="1"/>
  <c r="A294" i="73" s="1"/>
  <c r="A298" i="73" s="1"/>
  <c r="A302" i="73" s="1"/>
  <c r="A306" i="73" s="1"/>
  <c r="A310" i="73" s="1"/>
  <c r="A314" i="73" s="1"/>
  <c r="A318" i="73" s="1"/>
  <c r="A322" i="73" s="1"/>
  <c r="A326" i="73" s="1"/>
  <c r="A330" i="73" s="1"/>
  <c r="A334" i="73" s="1"/>
  <c r="A338" i="73" s="1"/>
  <c r="A342" i="73" s="1"/>
  <c r="A346" i="73" s="1"/>
  <c r="A350" i="73" s="1"/>
  <c r="A354" i="73" s="1"/>
  <c r="A358" i="73" s="1"/>
  <c r="A362" i="73" s="1"/>
  <c r="A366" i="73" s="1"/>
  <c r="A370" i="73" s="1"/>
  <c r="A374" i="73" s="1"/>
  <c r="A378" i="73" s="1"/>
  <c r="A382" i="73" s="1"/>
  <c r="A386" i="73" s="1"/>
  <c r="A390" i="73" s="1"/>
  <c r="A394" i="73" s="1"/>
  <c r="A398" i="73" s="1"/>
  <c r="A402" i="73" s="1"/>
  <c r="A406" i="73" s="1"/>
  <c r="A410" i="73" s="1"/>
  <c r="A414" i="73" s="1"/>
  <c r="J9" i="73"/>
  <c r="Q423" i="76" l="1"/>
  <c r="J9" i="76" s="1"/>
  <c r="Q422" i="76"/>
  <c r="H9" i="76" s="1"/>
  <c r="A18" i="76"/>
  <c r="A22" i="76" s="1"/>
  <c r="A26" i="76" s="1"/>
  <c r="A30" i="76" s="1"/>
  <c r="A34" i="76" s="1"/>
  <c r="A38" i="76" s="1"/>
  <c r="A42" i="76" s="1"/>
  <c r="A46" i="76" s="1"/>
  <c r="A50" i="76" s="1"/>
  <c r="A54" i="76" s="1"/>
  <c r="A58" i="76" s="1"/>
  <c r="A62" i="76" s="1"/>
  <c r="A66" i="76" s="1"/>
  <c r="A70" i="76" s="1"/>
  <c r="A74" i="76" s="1"/>
  <c r="A78" i="76" s="1"/>
  <c r="A82" i="76" s="1"/>
  <c r="A86" i="76" s="1"/>
  <c r="A90" i="76" s="1"/>
  <c r="A94" i="76" s="1"/>
  <c r="A98" i="76" s="1"/>
  <c r="A102" i="76" s="1"/>
  <c r="A106" i="76" s="1"/>
  <c r="A110" i="76" s="1"/>
  <c r="A114" i="76" s="1"/>
  <c r="A118" i="76" s="1"/>
  <c r="A122" i="76" s="1"/>
  <c r="A126" i="76" s="1"/>
  <c r="A130" i="76" s="1"/>
  <c r="A134" i="76" s="1"/>
  <c r="A138" i="76" s="1"/>
  <c r="A142" i="76" s="1"/>
  <c r="A146" i="76" s="1"/>
  <c r="A150" i="76" s="1"/>
  <c r="A154" i="76" s="1"/>
  <c r="A158" i="76" s="1"/>
  <c r="A162" i="76" s="1"/>
  <c r="A166" i="76" s="1"/>
  <c r="A170" i="76" s="1"/>
  <c r="A174" i="76" s="1"/>
  <c r="A178" i="76" s="1"/>
  <c r="A182" i="76" s="1"/>
  <c r="A186" i="76" s="1"/>
  <c r="A190" i="76" s="1"/>
  <c r="A194" i="76" s="1"/>
  <c r="A198" i="76" s="1"/>
  <c r="A202" i="76" s="1"/>
  <c r="A206" i="76" s="1"/>
  <c r="A210" i="76" s="1"/>
  <c r="A214" i="76" s="1"/>
  <c r="A218" i="76" s="1"/>
  <c r="A222" i="76" s="1"/>
  <c r="A226" i="76" s="1"/>
  <c r="A230" i="76" s="1"/>
  <c r="A234" i="76" s="1"/>
  <c r="A238" i="76" s="1"/>
  <c r="A242" i="76" s="1"/>
  <c r="A246" i="76" s="1"/>
  <c r="A250" i="76" s="1"/>
  <c r="A254" i="76" s="1"/>
  <c r="A258" i="76" s="1"/>
  <c r="A262" i="76" s="1"/>
  <c r="A266" i="76" s="1"/>
  <c r="A270" i="76" s="1"/>
  <c r="A274" i="76" s="1"/>
  <c r="A278" i="76" s="1"/>
  <c r="A282" i="76" s="1"/>
  <c r="A286" i="76" s="1"/>
  <c r="A290" i="76" s="1"/>
  <c r="A294" i="76" s="1"/>
  <c r="A298" i="76" s="1"/>
  <c r="A302" i="76" s="1"/>
  <c r="A306" i="76" s="1"/>
  <c r="A310" i="76" s="1"/>
  <c r="A314" i="76" s="1"/>
  <c r="A318" i="76" s="1"/>
  <c r="A322" i="76" s="1"/>
  <c r="A326" i="76" s="1"/>
  <c r="A330" i="76" s="1"/>
  <c r="A334" i="76" s="1"/>
  <c r="A338" i="76" s="1"/>
  <c r="A342" i="76" s="1"/>
  <c r="A346" i="76" s="1"/>
  <c r="A350" i="76" s="1"/>
  <c r="A354" i="76" s="1"/>
  <c r="A358" i="76" s="1"/>
  <c r="A362" i="76" s="1"/>
  <c r="A366" i="76" s="1"/>
  <c r="A370" i="76" s="1"/>
  <c r="A374" i="76" s="1"/>
  <c r="A378" i="76" s="1"/>
  <c r="A382" i="76" s="1"/>
  <c r="A386" i="76" s="1"/>
  <c r="A390" i="76" s="1"/>
  <c r="A394" i="76" s="1"/>
  <c r="A398" i="76" s="1"/>
  <c r="A402" i="76" s="1"/>
  <c r="A406" i="76" s="1"/>
  <c r="A410" i="76" s="1"/>
  <c r="A414" i="76" s="1"/>
  <c r="Q423" i="50"/>
  <c r="Q422" i="50"/>
  <c r="H9" i="50" s="1"/>
  <c r="A18" i="50"/>
  <c r="A22" i="50" s="1"/>
  <c r="A26" i="50" s="1"/>
  <c r="A30" i="50" s="1"/>
  <c r="A34" i="50" s="1"/>
  <c r="A38" i="50" s="1"/>
  <c r="A42" i="50" s="1"/>
  <c r="A46" i="50" s="1"/>
  <c r="A50" i="50" s="1"/>
  <c r="A54" i="50" s="1"/>
  <c r="A58" i="50" s="1"/>
  <c r="A62" i="50" s="1"/>
  <c r="A66" i="50" s="1"/>
  <c r="A70" i="50" s="1"/>
  <c r="A74" i="50" s="1"/>
  <c r="A78" i="50" s="1"/>
  <c r="A82" i="50" s="1"/>
  <c r="A86" i="50" s="1"/>
  <c r="A90" i="50" s="1"/>
  <c r="A94" i="50" s="1"/>
  <c r="A98" i="50" s="1"/>
  <c r="A102" i="50" s="1"/>
  <c r="A106" i="50" s="1"/>
  <c r="A110" i="50" s="1"/>
  <c r="A114" i="50" s="1"/>
  <c r="A118" i="50" s="1"/>
  <c r="A122" i="50" s="1"/>
  <c r="A126" i="50" s="1"/>
  <c r="A130" i="50" s="1"/>
  <c r="A134" i="50" s="1"/>
  <c r="A138" i="50" s="1"/>
  <c r="A142" i="50" s="1"/>
  <c r="A146" i="50" s="1"/>
  <c r="A150" i="50" s="1"/>
  <c r="A154" i="50" s="1"/>
  <c r="A158" i="50" s="1"/>
  <c r="A162" i="50" s="1"/>
  <c r="A166" i="50" s="1"/>
  <c r="A170" i="50" s="1"/>
  <c r="A174" i="50" s="1"/>
  <c r="A178" i="50" s="1"/>
  <c r="A182" i="50" s="1"/>
  <c r="A186" i="50" s="1"/>
  <c r="A190" i="50" s="1"/>
  <c r="A194" i="50" s="1"/>
  <c r="A198" i="50" s="1"/>
  <c r="A202" i="50" s="1"/>
  <c r="A206" i="50" s="1"/>
  <c r="A210" i="50" s="1"/>
  <c r="A214" i="50" s="1"/>
  <c r="A218" i="50" s="1"/>
  <c r="A222" i="50" s="1"/>
  <c r="A226" i="50" s="1"/>
  <c r="A230" i="50" s="1"/>
  <c r="A234" i="50" s="1"/>
  <c r="A238" i="50" s="1"/>
  <c r="A242" i="50" s="1"/>
  <c r="A246" i="50" s="1"/>
  <c r="A250" i="50" s="1"/>
  <c r="A254" i="50" s="1"/>
  <c r="A258" i="50" s="1"/>
  <c r="A262" i="50" s="1"/>
  <c r="A266" i="50" s="1"/>
  <c r="A270" i="50" s="1"/>
  <c r="A274" i="50" s="1"/>
  <c r="A278" i="50" s="1"/>
  <c r="A282" i="50" s="1"/>
  <c r="A286" i="50" s="1"/>
  <c r="A290" i="50" s="1"/>
  <c r="A294" i="50" s="1"/>
  <c r="A298" i="50" s="1"/>
  <c r="A302" i="50" s="1"/>
  <c r="A306" i="50" s="1"/>
  <c r="A310" i="50" s="1"/>
  <c r="A314" i="50" s="1"/>
  <c r="A318" i="50" s="1"/>
  <c r="A322" i="50" s="1"/>
  <c r="A326" i="50" s="1"/>
  <c r="A330" i="50" s="1"/>
  <c r="A334" i="50" s="1"/>
  <c r="A338" i="50" s="1"/>
  <c r="A342" i="50" s="1"/>
  <c r="A346" i="50" s="1"/>
  <c r="A350" i="50" s="1"/>
  <c r="A354" i="50" s="1"/>
  <c r="A358" i="50" s="1"/>
  <c r="A362" i="50" s="1"/>
  <c r="A366" i="50" s="1"/>
  <c r="A370" i="50" s="1"/>
  <c r="A374" i="50" s="1"/>
  <c r="A378" i="50" s="1"/>
  <c r="A382" i="50" s="1"/>
  <c r="A386" i="50" s="1"/>
  <c r="A390" i="50" s="1"/>
  <c r="A394" i="50" s="1"/>
  <c r="A398" i="50" s="1"/>
  <c r="A402" i="50" s="1"/>
  <c r="A406" i="50" s="1"/>
  <c r="A410" i="50" s="1"/>
  <c r="A414" i="50" s="1"/>
  <c r="J9" i="50"/>
  <c r="Q423" i="61"/>
  <c r="Q422" i="61"/>
  <c r="H9" i="61" s="1"/>
  <c r="A22" i="61"/>
  <c r="A26" i="61" s="1"/>
  <c r="A30" i="61" s="1"/>
  <c r="A34" i="61" s="1"/>
  <c r="A38" i="61" s="1"/>
  <c r="A42" i="61" s="1"/>
  <c r="A46" i="61" s="1"/>
  <c r="A50" i="61" s="1"/>
  <c r="A54" i="61" s="1"/>
  <c r="A58" i="61" s="1"/>
  <c r="A62" i="61" s="1"/>
  <c r="A66" i="61" s="1"/>
  <c r="A70" i="61" s="1"/>
  <c r="A74" i="61" s="1"/>
  <c r="A78" i="61" s="1"/>
  <c r="A82" i="61" s="1"/>
  <c r="A86" i="61" s="1"/>
  <c r="A90" i="61" s="1"/>
  <c r="A94" i="61" s="1"/>
  <c r="A98" i="61" s="1"/>
  <c r="A102" i="61" s="1"/>
  <c r="A106" i="61" s="1"/>
  <c r="A110" i="61" s="1"/>
  <c r="A114" i="61" s="1"/>
  <c r="A118" i="61" s="1"/>
  <c r="A122" i="61" s="1"/>
  <c r="A126" i="61" s="1"/>
  <c r="A130" i="61" s="1"/>
  <c r="A134" i="61" s="1"/>
  <c r="A138" i="61" s="1"/>
  <c r="A142" i="61" s="1"/>
  <c r="A146" i="61" s="1"/>
  <c r="A150" i="61" s="1"/>
  <c r="A154" i="61" s="1"/>
  <c r="A158" i="61" s="1"/>
  <c r="A162" i="61" s="1"/>
  <c r="A166" i="61" s="1"/>
  <c r="A170" i="61" s="1"/>
  <c r="A174" i="61" s="1"/>
  <c r="A178" i="61" s="1"/>
  <c r="A182" i="61" s="1"/>
  <c r="A186" i="61" s="1"/>
  <c r="A190" i="61" s="1"/>
  <c r="A194" i="61" s="1"/>
  <c r="A198" i="61" s="1"/>
  <c r="A202" i="61" s="1"/>
  <c r="A206" i="61" s="1"/>
  <c r="A210" i="61" s="1"/>
  <c r="A214" i="61" s="1"/>
  <c r="A218" i="61" s="1"/>
  <c r="A222" i="61" s="1"/>
  <c r="A226" i="61" s="1"/>
  <c r="A230" i="61" s="1"/>
  <c r="A234" i="61" s="1"/>
  <c r="A238" i="61" s="1"/>
  <c r="A242" i="61" s="1"/>
  <c r="A246" i="61" s="1"/>
  <c r="A250" i="61" s="1"/>
  <c r="A254" i="61" s="1"/>
  <c r="A258" i="61" s="1"/>
  <c r="A262" i="61" s="1"/>
  <c r="A266" i="61" s="1"/>
  <c r="A270" i="61" s="1"/>
  <c r="A274" i="61" s="1"/>
  <c r="A278" i="61" s="1"/>
  <c r="A282" i="61" s="1"/>
  <c r="A286" i="61" s="1"/>
  <c r="A290" i="61" s="1"/>
  <c r="A294" i="61" s="1"/>
  <c r="A298" i="61" s="1"/>
  <c r="A302" i="61" s="1"/>
  <c r="A306" i="61" s="1"/>
  <c r="A310" i="61" s="1"/>
  <c r="A314" i="61" s="1"/>
  <c r="A318" i="61" s="1"/>
  <c r="A322" i="61" s="1"/>
  <c r="A326" i="61" s="1"/>
  <c r="A330" i="61" s="1"/>
  <c r="A334" i="61" s="1"/>
  <c r="A338" i="61" s="1"/>
  <c r="A342" i="61" s="1"/>
  <c r="A346" i="61" s="1"/>
  <c r="A350" i="61" s="1"/>
  <c r="A354" i="61" s="1"/>
  <c r="A358" i="61" s="1"/>
  <c r="A362" i="61" s="1"/>
  <c r="A366" i="61" s="1"/>
  <c r="A370" i="61" s="1"/>
  <c r="A374" i="61" s="1"/>
  <c r="A378" i="61" s="1"/>
  <c r="A382" i="61" s="1"/>
  <c r="A386" i="61" s="1"/>
  <c r="A390" i="61" s="1"/>
  <c r="A394" i="61" s="1"/>
  <c r="A398" i="61" s="1"/>
  <c r="A402" i="61" s="1"/>
  <c r="A406" i="61" s="1"/>
  <c r="A410" i="61" s="1"/>
  <c r="A414" i="61" s="1"/>
  <c r="A18" i="61"/>
  <c r="J9" i="61"/>
  <c r="Q423" i="109"/>
  <c r="J9" i="109" s="1"/>
  <c r="Q422" i="109"/>
  <c r="H9" i="109" s="1"/>
  <c r="A18" i="109"/>
  <c r="A22" i="109" s="1"/>
  <c r="A26" i="109" s="1"/>
  <c r="A30" i="109" s="1"/>
  <c r="A34" i="109" s="1"/>
  <c r="A38" i="109" s="1"/>
  <c r="A42" i="109" s="1"/>
  <c r="A46" i="109" s="1"/>
  <c r="A50" i="109" s="1"/>
  <c r="A54" i="109" s="1"/>
  <c r="A58" i="109" s="1"/>
  <c r="A62" i="109" s="1"/>
  <c r="A66" i="109" s="1"/>
  <c r="A70" i="109" s="1"/>
  <c r="A74" i="109" s="1"/>
  <c r="A78" i="109" s="1"/>
  <c r="A82" i="109" s="1"/>
  <c r="A86" i="109" s="1"/>
  <c r="A90" i="109" s="1"/>
  <c r="A94" i="109" s="1"/>
  <c r="A98" i="109" s="1"/>
  <c r="A102" i="109" s="1"/>
  <c r="A106" i="109" s="1"/>
  <c r="A110" i="109" s="1"/>
  <c r="A114" i="109" s="1"/>
  <c r="A118" i="109" s="1"/>
  <c r="A122" i="109" s="1"/>
  <c r="A126" i="109" s="1"/>
  <c r="A130" i="109" s="1"/>
  <c r="A134" i="109" s="1"/>
  <c r="A138" i="109" s="1"/>
  <c r="A142" i="109" s="1"/>
  <c r="A146" i="109" s="1"/>
  <c r="A150" i="109" s="1"/>
  <c r="A154" i="109" s="1"/>
  <c r="A158" i="109" s="1"/>
  <c r="A162" i="109" s="1"/>
  <c r="A166" i="109" s="1"/>
  <c r="A170" i="109" s="1"/>
  <c r="A174" i="109" s="1"/>
  <c r="A178" i="109" s="1"/>
  <c r="A182" i="109" s="1"/>
  <c r="A186" i="109" s="1"/>
  <c r="A190" i="109" s="1"/>
  <c r="A194" i="109" s="1"/>
  <c r="A198" i="109" s="1"/>
  <c r="A202" i="109" s="1"/>
  <c r="A206" i="109" s="1"/>
  <c r="A210" i="109" s="1"/>
  <c r="A214" i="109" s="1"/>
  <c r="A218" i="109" s="1"/>
  <c r="A222" i="109" s="1"/>
  <c r="A226" i="109" s="1"/>
  <c r="A230" i="109" s="1"/>
  <c r="A234" i="109" s="1"/>
  <c r="A238" i="109" s="1"/>
  <c r="A242" i="109" s="1"/>
  <c r="A246" i="109" s="1"/>
  <c r="A250" i="109" s="1"/>
  <c r="A254" i="109" s="1"/>
  <c r="A258" i="109" s="1"/>
  <c r="A262" i="109" s="1"/>
  <c r="A266" i="109" s="1"/>
  <c r="A270" i="109" s="1"/>
  <c r="A274" i="109" s="1"/>
  <c r="A278" i="109" s="1"/>
  <c r="A282" i="109" s="1"/>
  <c r="A286" i="109" s="1"/>
  <c r="A290" i="109" s="1"/>
  <c r="A294" i="109" s="1"/>
  <c r="A298" i="109" s="1"/>
  <c r="A302" i="109" s="1"/>
  <c r="A306" i="109" s="1"/>
  <c r="A310" i="109" s="1"/>
  <c r="A314" i="109" s="1"/>
  <c r="A318" i="109" s="1"/>
  <c r="A322" i="109" s="1"/>
  <c r="A326" i="109" s="1"/>
  <c r="A330" i="109" s="1"/>
  <c r="A334" i="109" s="1"/>
  <c r="A338" i="109" s="1"/>
  <c r="A342" i="109" s="1"/>
  <c r="A346" i="109" s="1"/>
  <c r="A350" i="109" s="1"/>
  <c r="A354" i="109" s="1"/>
  <c r="A358" i="109" s="1"/>
  <c r="A362" i="109" s="1"/>
  <c r="A366" i="109" s="1"/>
  <c r="A370" i="109" s="1"/>
  <c r="A374" i="109" s="1"/>
  <c r="A378" i="109" s="1"/>
  <c r="A382" i="109" s="1"/>
  <c r="A386" i="109" s="1"/>
  <c r="A390" i="109" s="1"/>
  <c r="A394" i="109" s="1"/>
  <c r="A398" i="109" s="1"/>
  <c r="A402" i="109" s="1"/>
  <c r="A406" i="109" s="1"/>
  <c r="A410" i="109" s="1"/>
  <c r="A414" i="109" s="1"/>
  <c r="Q423" i="65"/>
  <c r="J9" i="65" s="1"/>
  <c r="Q422" i="65"/>
  <c r="H9" i="65" s="1"/>
  <c r="A18" i="65"/>
  <c r="A22" i="65" s="1"/>
  <c r="A26" i="65" s="1"/>
  <c r="A30" i="65" s="1"/>
  <c r="A34" i="65" s="1"/>
  <c r="A38" i="65" s="1"/>
  <c r="A42" i="65" s="1"/>
  <c r="A46" i="65" s="1"/>
  <c r="A50" i="65" s="1"/>
  <c r="A54" i="65" s="1"/>
  <c r="A58" i="65" s="1"/>
  <c r="A62" i="65" s="1"/>
  <c r="A66" i="65" s="1"/>
  <c r="A70" i="65" s="1"/>
  <c r="A74" i="65" s="1"/>
  <c r="A78" i="65" s="1"/>
  <c r="A82" i="65" s="1"/>
  <c r="A86" i="65" s="1"/>
  <c r="A90" i="65" s="1"/>
  <c r="A94" i="65" s="1"/>
  <c r="A98" i="65" s="1"/>
  <c r="A102" i="65" s="1"/>
  <c r="A106" i="65" s="1"/>
  <c r="A110" i="65" s="1"/>
  <c r="A114" i="65" s="1"/>
  <c r="A118" i="65" s="1"/>
  <c r="A122" i="65" s="1"/>
  <c r="A126" i="65" s="1"/>
  <c r="A130" i="65" s="1"/>
  <c r="A134" i="65" s="1"/>
  <c r="A138" i="65" s="1"/>
  <c r="A142" i="65" s="1"/>
  <c r="A146" i="65" s="1"/>
  <c r="A150" i="65" s="1"/>
  <c r="A154" i="65" s="1"/>
  <c r="A158" i="65" s="1"/>
  <c r="A162" i="65" s="1"/>
  <c r="A166" i="65" s="1"/>
  <c r="A170" i="65" s="1"/>
  <c r="A174" i="65" s="1"/>
  <c r="A178" i="65" s="1"/>
  <c r="A182" i="65" s="1"/>
  <c r="A186" i="65" s="1"/>
  <c r="A190" i="65" s="1"/>
  <c r="A194" i="65" s="1"/>
  <c r="A198" i="65" s="1"/>
  <c r="A202" i="65" s="1"/>
  <c r="A206" i="65" s="1"/>
  <c r="A210" i="65" s="1"/>
  <c r="A214" i="65" s="1"/>
  <c r="A218" i="65" s="1"/>
  <c r="A222" i="65" s="1"/>
  <c r="A226" i="65" s="1"/>
  <c r="A230" i="65" s="1"/>
  <c r="A234" i="65" s="1"/>
  <c r="A238" i="65" s="1"/>
  <c r="A242" i="65" s="1"/>
  <c r="A246" i="65" s="1"/>
  <c r="A250" i="65" s="1"/>
  <c r="A254" i="65" s="1"/>
  <c r="A258" i="65" s="1"/>
  <c r="A262" i="65" s="1"/>
  <c r="A266" i="65" s="1"/>
  <c r="A270" i="65" s="1"/>
  <c r="A274" i="65" s="1"/>
  <c r="A278" i="65" s="1"/>
  <c r="A282" i="65" s="1"/>
  <c r="A286" i="65" s="1"/>
  <c r="A290" i="65" s="1"/>
  <c r="A294" i="65" s="1"/>
  <c r="A298" i="65" s="1"/>
  <c r="A302" i="65" s="1"/>
  <c r="A306" i="65" s="1"/>
  <c r="A310" i="65" s="1"/>
  <c r="A314" i="65" s="1"/>
  <c r="A318" i="65" s="1"/>
  <c r="A322" i="65" s="1"/>
  <c r="A326" i="65" s="1"/>
  <c r="A330" i="65" s="1"/>
  <c r="A334" i="65" s="1"/>
  <c r="A338" i="65" s="1"/>
  <c r="A342" i="65" s="1"/>
  <c r="A346" i="65" s="1"/>
  <c r="A350" i="65" s="1"/>
  <c r="A354" i="65" s="1"/>
  <c r="A358" i="65" s="1"/>
  <c r="A362" i="65" s="1"/>
  <c r="A366" i="65" s="1"/>
  <c r="A370" i="65" s="1"/>
  <c r="A374" i="65" s="1"/>
  <c r="A378" i="65" s="1"/>
  <c r="A382" i="65" s="1"/>
  <c r="A386" i="65" s="1"/>
  <c r="A390" i="65" s="1"/>
  <c r="A394" i="65" s="1"/>
  <c r="A398" i="65" s="1"/>
  <c r="A402" i="65" s="1"/>
  <c r="A406" i="65" s="1"/>
  <c r="A410" i="65" s="1"/>
  <c r="A414" i="65" s="1"/>
  <c r="Q423" i="51"/>
  <c r="Q422" i="51"/>
  <c r="A18" i="51"/>
  <c r="A22" i="51" s="1"/>
  <c r="A26" i="51" s="1"/>
  <c r="A30" i="51" s="1"/>
  <c r="A34" i="51" s="1"/>
  <c r="A38" i="51" s="1"/>
  <c r="A42" i="51" s="1"/>
  <c r="A46" i="51" s="1"/>
  <c r="A50" i="51" s="1"/>
  <c r="A54" i="51" s="1"/>
  <c r="A58" i="51" s="1"/>
  <c r="A62" i="51" s="1"/>
  <c r="A66" i="51" s="1"/>
  <c r="A70" i="51" s="1"/>
  <c r="A74" i="51" s="1"/>
  <c r="A78" i="51" s="1"/>
  <c r="A82" i="51" s="1"/>
  <c r="A86" i="51" s="1"/>
  <c r="A90" i="51" s="1"/>
  <c r="A94" i="51" s="1"/>
  <c r="A98" i="51" s="1"/>
  <c r="A102" i="51" s="1"/>
  <c r="A106" i="51" s="1"/>
  <c r="A110" i="51" s="1"/>
  <c r="A114" i="51" s="1"/>
  <c r="A118" i="51" s="1"/>
  <c r="A122" i="51" s="1"/>
  <c r="A126" i="51" s="1"/>
  <c r="A130" i="51" s="1"/>
  <c r="A134" i="51" s="1"/>
  <c r="A138" i="51" s="1"/>
  <c r="A142" i="51" s="1"/>
  <c r="A146" i="51" s="1"/>
  <c r="A150" i="51" s="1"/>
  <c r="A154" i="51" s="1"/>
  <c r="A158" i="51" s="1"/>
  <c r="A162" i="51" s="1"/>
  <c r="A166" i="51" s="1"/>
  <c r="A170" i="51" s="1"/>
  <c r="A174" i="51" s="1"/>
  <c r="A178" i="51" s="1"/>
  <c r="A182" i="51" s="1"/>
  <c r="A186" i="51" s="1"/>
  <c r="A190" i="51" s="1"/>
  <c r="A194" i="51" s="1"/>
  <c r="A198" i="51" s="1"/>
  <c r="A202" i="51" s="1"/>
  <c r="A206" i="51" s="1"/>
  <c r="A210" i="51" s="1"/>
  <c r="A214" i="51" s="1"/>
  <c r="A218" i="51" s="1"/>
  <c r="A222" i="51" s="1"/>
  <c r="A226" i="51" s="1"/>
  <c r="A230" i="51" s="1"/>
  <c r="A234" i="51" s="1"/>
  <c r="A238" i="51" s="1"/>
  <c r="A242" i="51" s="1"/>
  <c r="A246" i="51" s="1"/>
  <c r="A250" i="51" s="1"/>
  <c r="A254" i="51" s="1"/>
  <c r="A258" i="51" s="1"/>
  <c r="A262" i="51" s="1"/>
  <c r="A266" i="51" s="1"/>
  <c r="A270" i="51" s="1"/>
  <c r="A274" i="51" s="1"/>
  <c r="A278" i="51" s="1"/>
  <c r="A282" i="51" s="1"/>
  <c r="A286" i="51" s="1"/>
  <c r="A290" i="51" s="1"/>
  <c r="A294" i="51" s="1"/>
  <c r="A298" i="51" s="1"/>
  <c r="A302" i="51" s="1"/>
  <c r="A306" i="51" s="1"/>
  <c r="A310" i="51" s="1"/>
  <c r="A314" i="51" s="1"/>
  <c r="A318" i="51" s="1"/>
  <c r="A322" i="51" s="1"/>
  <c r="A326" i="51" s="1"/>
  <c r="A330" i="51" s="1"/>
  <c r="A334" i="51" s="1"/>
  <c r="A338" i="51" s="1"/>
  <c r="A342" i="51" s="1"/>
  <c r="A346" i="51" s="1"/>
  <c r="A350" i="51" s="1"/>
  <c r="A354" i="51" s="1"/>
  <c r="A358" i="51" s="1"/>
  <c r="A362" i="51" s="1"/>
  <c r="A366" i="51" s="1"/>
  <c r="A370" i="51" s="1"/>
  <c r="A374" i="51" s="1"/>
  <c r="A378" i="51" s="1"/>
  <c r="A382" i="51" s="1"/>
  <c r="A386" i="51" s="1"/>
  <c r="A390" i="51" s="1"/>
  <c r="A394" i="51" s="1"/>
  <c r="A398" i="51" s="1"/>
  <c r="A402" i="51" s="1"/>
  <c r="A406" i="51" s="1"/>
  <c r="A410" i="51" s="1"/>
  <c r="A414" i="51" s="1"/>
  <c r="J9" i="51"/>
  <c r="H9" i="51"/>
  <c r="Q423" i="64" l="1"/>
  <c r="Q422" i="64"/>
  <c r="A18" i="64"/>
  <c r="A22" i="64" s="1"/>
  <c r="A26" i="64" s="1"/>
  <c r="A30" i="64" s="1"/>
  <c r="A34" i="64" s="1"/>
  <c r="A38" i="64" s="1"/>
  <c r="A42" i="64" s="1"/>
  <c r="A46" i="64" s="1"/>
  <c r="A50" i="64" s="1"/>
  <c r="A54" i="64" s="1"/>
  <c r="A58" i="64" s="1"/>
  <c r="A62" i="64" s="1"/>
  <c r="A66" i="64" s="1"/>
  <c r="A70" i="64" s="1"/>
  <c r="A74" i="64" s="1"/>
  <c r="A78" i="64" s="1"/>
  <c r="A82" i="64" s="1"/>
  <c r="A86" i="64" s="1"/>
  <c r="A90" i="64" s="1"/>
  <c r="A94" i="64" s="1"/>
  <c r="A98" i="64" s="1"/>
  <c r="A102" i="64" s="1"/>
  <c r="A106" i="64" s="1"/>
  <c r="A110" i="64" s="1"/>
  <c r="A114" i="64" s="1"/>
  <c r="A118" i="64" s="1"/>
  <c r="A122" i="64" s="1"/>
  <c r="A126" i="64" s="1"/>
  <c r="A130" i="64" s="1"/>
  <c r="A134" i="64" s="1"/>
  <c r="A138" i="64" s="1"/>
  <c r="A142" i="64" s="1"/>
  <c r="A146" i="64" s="1"/>
  <c r="A150" i="64" s="1"/>
  <c r="A154" i="64" s="1"/>
  <c r="A158" i="64" s="1"/>
  <c r="A162" i="64" s="1"/>
  <c r="A166" i="64" s="1"/>
  <c r="A170" i="64" s="1"/>
  <c r="A174" i="64" s="1"/>
  <c r="A178" i="64" s="1"/>
  <c r="A182" i="64" s="1"/>
  <c r="A186" i="64" s="1"/>
  <c r="A190" i="64" s="1"/>
  <c r="A194" i="64" s="1"/>
  <c r="A198" i="64" s="1"/>
  <c r="A202" i="64" s="1"/>
  <c r="A206" i="64" s="1"/>
  <c r="A210" i="64" s="1"/>
  <c r="A214" i="64" s="1"/>
  <c r="A218" i="64" s="1"/>
  <c r="A222" i="64" s="1"/>
  <c r="A226" i="64" s="1"/>
  <c r="A230" i="64" s="1"/>
  <c r="A234" i="64" s="1"/>
  <c r="A238" i="64" s="1"/>
  <c r="A242" i="64" s="1"/>
  <c r="A246" i="64" s="1"/>
  <c r="A250" i="64" s="1"/>
  <c r="A254" i="64" s="1"/>
  <c r="A258" i="64" s="1"/>
  <c r="A262" i="64" s="1"/>
  <c r="A266" i="64" s="1"/>
  <c r="A270" i="64" s="1"/>
  <c r="A274" i="64" s="1"/>
  <c r="A278" i="64" s="1"/>
  <c r="A282" i="64" s="1"/>
  <c r="A286" i="64" s="1"/>
  <c r="A290" i="64" s="1"/>
  <c r="A294" i="64" s="1"/>
  <c r="A298" i="64" s="1"/>
  <c r="A302" i="64" s="1"/>
  <c r="A306" i="64" s="1"/>
  <c r="A310" i="64" s="1"/>
  <c r="A314" i="64" s="1"/>
  <c r="A318" i="64" s="1"/>
  <c r="A322" i="64" s="1"/>
  <c r="A326" i="64" s="1"/>
  <c r="A330" i="64" s="1"/>
  <c r="A334" i="64" s="1"/>
  <c r="A338" i="64" s="1"/>
  <c r="A342" i="64" s="1"/>
  <c r="A346" i="64" s="1"/>
  <c r="A350" i="64" s="1"/>
  <c r="A354" i="64" s="1"/>
  <c r="A358" i="64" s="1"/>
  <c r="A362" i="64" s="1"/>
  <c r="A366" i="64" s="1"/>
  <c r="A370" i="64" s="1"/>
  <c r="A374" i="64" s="1"/>
  <c r="A378" i="64" s="1"/>
  <c r="A382" i="64" s="1"/>
  <c r="A386" i="64" s="1"/>
  <c r="A390" i="64" s="1"/>
  <c r="A394" i="64" s="1"/>
  <c r="A398" i="64" s="1"/>
  <c r="A402" i="64" s="1"/>
  <c r="A406" i="64" s="1"/>
  <c r="A410" i="64" s="1"/>
  <c r="A414" i="64" s="1"/>
  <c r="J9" i="64"/>
  <c r="H9" i="64"/>
  <c r="Q423" i="63"/>
  <c r="J9" i="63" s="1"/>
  <c r="Q422" i="63"/>
  <c r="H9" i="63" s="1"/>
  <c r="A22" i="63"/>
  <c r="A26" i="63" s="1"/>
  <c r="A30" i="63" s="1"/>
  <c r="A34" i="63" s="1"/>
  <c r="A38" i="63" s="1"/>
  <c r="A42" i="63" s="1"/>
  <c r="A46" i="63" s="1"/>
  <c r="A50" i="63" s="1"/>
  <c r="A54" i="63" s="1"/>
  <c r="A58" i="63" s="1"/>
  <c r="A62" i="63" s="1"/>
  <c r="A66" i="63" s="1"/>
  <c r="A70" i="63" s="1"/>
  <c r="A74" i="63" s="1"/>
  <c r="A78" i="63" s="1"/>
  <c r="A82" i="63" s="1"/>
  <c r="A86" i="63" s="1"/>
  <c r="A90" i="63" s="1"/>
  <c r="A94" i="63" s="1"/>
  <c r="A98" i="63" s="1"/>
  <c r="A102" i="63" s="1"/>
  <c r="A106" i="63" s="1"/>
  <c r="A110" i="63" s="1"/>
  <c r="A114" i="63" s="1"/>
  <c r="A118" i="63" s="1"/>
  <c r="A122" i="63" s="1"/>
  <c r="A126" i="63" s="1"/>
  <c r="A130" i="63" s="1"/>
  <c r="A134" i="63" s="1"/>
  <c r="A138" i="63" s="1"/>
  <c r="A142" i="63" s="1"/>
  <c r="A146" i="63" s="1"/>
  <c r="A150" i="63" s="1"/>
  <c r="A154" i="63" s="1"/>
  <c r="A158" i="63" s="1"/>
  <c r="A162" i="63" s="1"/>
  <c r="A166" i="63" s="1"/>
  <c r="A170" i="63" s="1"/>
  <c r="A174" i="63" s="1"/>
  <c r="A178" i="63" s="1"/>
  <c r="A182" i="63" s="1"/>
  <c r="A186" i="63" s="1"/>
  <c r="A190" i="63" s="1"/>
  <c r="A194" i="63" s="1"/>
  <c r="A198" i="63" s="1"/>
  <c r="A202" i="63" s="1"/>
  <c r="A206" i="63" s="1"/>
  <c r="A210" i="63" s="1"/>
  <c r="A214" i="63" s="1"/>
  <c r="A218" i="63" s="1"/>
  <c r="A222" i="63" s="1"/>
  <c r="A226" i="63" s="1"/>
  <c r="A230" i="63" s="1"/>
  <c r="A234" i="63" s="1"/>
  <c r="A238" i="63" s="1"/>
  <c r="A242" i="63" s="1"/>
  <c r="A246" i="63" s="1"/>
  <c r="A250" i="63" s="1"/>
  <c r="A254" i="63" s="1"/>
  <c r="A258" i="63" s="1"/>
  <c r="A262" i="63" s="1"/>
  <c r="A266" i="63" s="1"/>
  <c r="A270" i="63" s="1"/>
  <c r="A274" i="63" s="1"/>
  <c r="A278" i="63" s="1"/>
  <c r="A282" i="63" s="1"/>
  <c r="A286" i="63" s="1"/>
  <c r="A290" i="63" s="1"/>
  <c r="A294" i="63" s="1"/>
  <c r="A298" i="63" s="1"/>
  <c r="A302" i="63" s="1"/>
  <c r="A306" i="63" s="1"/>
  <c r="A310" i="63" s="1"/>
  <c r="A314" i="63" s="1"/>
  <c r="A318" i="63" s="1"/>
  <c r="A322" i="63" s="1"/>
  <c r="A326" i="63" s="1"/>
  <c r="A330" i="63" s="1"/>
  <c r="A334" i="63" s="1"/>
  <c r="A338" i="63" s="1"/>
  <c r="A342" i="63" s="1"/>
  <c r="A346" i="63" s="1"/>
  <c r="A350" i="63" s="1"/>
  <c r="A354" i="63" s="1"/>
  <c r="A358" i="63" s="1"/>
  <c r="A362" i="63" s="1"/>
  <c r="A366" i="63" s="1"/>
  <c r="A370" i="63" s="1"/>
  <c r="A374" i="63" s="1"/>
  <c r="A378" i="63" s="1"/>
  <c r="A382" i="63" s="1"/>
  <c r="A386" i="63" s="1"/>
  <c r="A390" i="63" s="1"/>
  <c r="A394" i="63" s="1"/>
  <c r="A398" i="63" s="1"/>
  <c r="A402" i="63" s="1"/>
  <c r="A406" i="63" s="1"/>
  <c r="A410" i="63" s="1"/>
  <c r="A414" i="63" s="1"/>
  <c r="A18" i="63"/>
  <c r="Q423" i="107"/>
  <c r="J9" i="107" s="1"/>
  <c r="Q422" i="107"/>
  <c r="H9" i="107" s="1"/>
  <c r="A18" i="107"/>
  <c r="A22" i="107" s="1"/>
  <c r="A26" i="107" s="1"/>
  <c r="A30" i="107" s="1"/>
  <c r="A34" i="107" s="1"/>
  <c r="A38" i="107" s="1"/>
  <c r="A42" i="107" s="1"/>
  <c r="A46" i="107" s="1"/>
  <c r="A50" i="107" s="1"/>
  <c r="A54" i="107" s="1"/>
  <c r="A58" i="107" s="1"/>
  <c r="A62" i="107" s="1"/>
  <c r="A66" i="107" s="1"/>
  <c r="A70" i="107" s="1"/>
  <c r="A74" i="107" s="1"/>
  <c r="A78" i="107" s="1"/>
  <c r="A82" i="107" s="1"/>
  <c r="A86" i="107" s="1"/>
  <c r="A90" i="107" s="1"/>
  <c r="A94" i="107" s="1"/>
  <c r="A98" i="107" s="1"/>
  <c r="A102" i="107" s="1"/>
  <c r="A106" i="107" s="1"/>
  <c r="A110" i="107" s="1"/>
  <c r="A114" i="107" s="1"/>
  <c r="A118" i="107" s="1"/>
  <c r="A122" i="107" s="1"/>
  <c r="A126" i="107" s="1"/>
  <c r="A130" i="107" s="1"/>
  <c r="A134" i="107" s="1"/>
  <c r="A138" i="107" s="1"/>
  <c r="A142" i="107" s="1"/>
  <c r="A146" i="107" s="1"/>
  <c r="A150" i="107" s="1"/>
  <c r="A154" i="107" s="1"/>
  <c r="A158" i="107" s="1"/>
  <c r="A162" i="107" s="1"/>
  <c r="A166" i="107" s="1"/>
  <c r="A170" i="107" s="1"/>
  <c r="A174" i="107" s="1"/>
  <c r="A178" i="107" s="1"/>
  <c r="A182" i="107" s="1"/>
  <c r="A186" i="107" s="1"/>
  <c r="A190" i="107" s="1"/>
  <c r="A194" i="107" s="1"/>
  <c r="A198" i="107" s="1"/>
  <c r="A202" i="107" s="1"/>
  <c r="A206" i="107" s="1"/>
  <c r="A210" i="107" s="1"/>
  <c r="A214" i="107" s="1"/>
  <c r="A218" i="107" s="1"/>
  <c r="A222" i="107" s="1"/>
  <c r="A226" i="107" s="1"/>
  <c r="A230" i="107" s="1"/>
  <c r="A234" i="107" s="1"/>
  <c r="A238" i="107" s="1"/>
  <c r="A242" i="107" s="1"/>
  <c r="A246" i="107" s="1"/>
  <c r="A250" i="107" s="1"/>
  <c r="A254" i="107" s="1"/>
  <c r="A258" i="107" s="1"/>
  <c r="A262" i="107" s="1"/>
  <c r="A266" i="107" s="1"/>
  <c r="A270" i="107" s="1"/>
  <c r="A274" i="107" s="1"/>
  <c r="A278" i="107" s="1"/>
  <c r="A282" i="107" s="1"/>
  <c r="A286" i="107" s="1"/>
  <c r="A290" i="107" s="1"/>
  <c r="A294" i="107" s="1"/>
  <c r="A298" i="107" s="1"/>
  <c r="A302" i="107" s="1"/>
  <c r="A306" i="107" s="1"/>
  <c r="A310" i="107" s="1"/>
  <c r="A314" i="107" s="1"/>
  <c r="A318" i="107" s="1"/>
  <c r="A322" i="107" s="1"/>
  <c r="A326" i="107" s="1"/>
  <c r="A330" i="107" s="1"/>
  <c r="A334" i="107" s="1"/>
  <c r="A338" i="107" s="1"/>
  <c r="A342" i="107" s="1"/>
  <c r="A346" i="107" s="1"/>
  <c r="A350" i="107" s="1"/>
  <c r="A354" i="107" s="1"/>
  <c r="A358" i="107" s="1"/>
  <c r="A362" i="107" s="1"/>
  <c r="A366" i="107" s="1"/>
  <c r="A370" i="107" s="1"/>
  <c r="A374" i="107" s="1"/>
  <c r="A378" i="107" s="1"/>
  <c r="A382" i="107" s="1"/>
  <c r="A386" i="107" s="1"/>
  <c r="A390" i="107" s="1"/>
  <c r="A394" i="107" s="1"/>
  <c r="A398" i="107" s="1"/>
  <c r="A402" i="107" s="1"/>
  <c r="A406" i="107" s="1"/>
  <c r="A410" i="107" s="1"/>
  <c r="A414" i="107" s="1"/>
  <c r="Q423" i="106"/>
  <c r="J9" i="106" s="1"/>
  <c r="Q422" i="106"/>
  <c r="H9" i="106" s="1"/>
  <c r="A26" i="106"/>
  <c r="A30" i="106" s="1"/>
  <c r="A34" i="106" s="1"/>
  <c r="A38" i="106" s="1"/>
  <c r="A42" i="106" s="1"/>
  <c r="A46" i="106" s="1"/>
  <c r="A50" i="106" s="1"/>
  <c r="A54" i="106" s="1"/>
  <c r="A58" i="106" s="1"/>
  <c r="A62" i="106" s="1"/>
  <c r="A66" i="106" s="1"/>
  <c r="A70" i="106" s="1"/>
  <c r="A74" i="106" s="1"/>
  <c r="A78" i="106" s="1"/>
  <c r="A82" i="106" s="1"/>
  <c r="A86" i="106" s="1"/>
  <c r="A90" i="106" s="1"/>
  <c r="A94" i="106" s="1"/>
  <c r="A98" i="106" s="1"/>
  <c r="A102" i="106" s="1"/>
  <c r="A106" i="106" s="1"/>
  <c r="A110" i="106" s="1"/>
  <c r="A114" i="106" s="1"/>
  <c r="A118" i="106" s="1"/>
  <c r="A122" i="106" s="1"/>
  <c r="A126" i="106" s="1"/>
  <c r="A130" i="106" s="1"/>
  <c r="A134" i="106" s="1"/>
  <c r="A138" i="106" s="1"/>
  <c r="A142" i="106" s="1"/>
  <c r="A146" i="106" s="1"/>
  <c r="A150" i="106" s="1"/>
  <c r="A154" i="106" s="1"/>
  <c r="A158" i="106" s="1"/>
  <c r="A162" i="106" s="1"/>
  <c r="A166" i="106" s="1"/>
  <c r="A170" i="106" s="1"/>
  <c r="A174" i="106" s="1"/>
  <c r="A178" i="106" s="1"/>
  <c r="A182" i="106" s="1"/>
  <c r="A186" i="106" s="1"/>
  <c r="A190" i="106" s="1"/>
  <c r="A194" i="106" s="1"/>
  <c r="A198" i="106" s="1"/>
  <c r="A202" i="106" s="1"/>
  <c r="A206" i="106" s="1"/>
  <c r="A210" i="106" s="1"/>
  <c r="A214" i="106" s="1"/>
  <c r="A218" i="106" s="1"/>
  <c r="A222" i="106" s="1"/>
  <c r="A226" i="106" s="1"/>
  <c r="A230" i="106" s="1"/>
  <c r="A234" i="106" s="1"/>
  <c r="A238" i="106" s="1"/>
  <c r="A242" i="106" s="1"/>
  <c r="A246" i="106" s="1"/>
  <c r="A250" i="106" s="1"/>
  <c r="A254" i="106" s="1"/>
  <c r="A258" i="106" s="1"/>
  <c r="A262" i="106" s="1"/>
  <c r="A266" i="106" s="1"/>
  <c r="A270" i="106" s="1"/>
  <c r="A274" i="106" s="1"/>
  <c r="A278" i="106" s="1"/>
  <c r="A282" i="106" s="1"/>
  <c r="A286" i="106" s="1"/>
  <c r="A290" i="106" s="1"/>
  <c r="A294" i="106" s="1"/>
  <c r="A298" i="106" s="1"/>
  <c r="A302" i="106" s="1"/>
  <c r="A306" i="106" s="1"/>
  <c r="A310" i="106" s="1"/>
  <c r="A314" i="106" s="1"/>
  <c r="A318" i="106" s="1"/>
  <c r="A322" i="106" s="1"/>
  <c r="A326" i="106" s="1"/>
  <c r="A330" i="106" s="1"/>
  <c r="A334" i="106" s="1"/>
  <c r="A338" i="106" s="1"/>
  <c r="A342" i="106" s="1"/>
  <c r="A346" i="106" s="1"/>
  <c r="A350" i="106" s="1"/>
  <c r="A354" i="106" s="1"/>
  <c r="A358" i="106" s="1"/>
  <c r="A362" i="106" s="1"/>
  <c r="A366" i="106" s="1"/>
  <c r="A370" i="106" s="1"/>
  <c r="A374" i="106" s="1"/>
  <c r="A378" i="106" s="1"/>
  <c r="A382" i="106" s="1"/>
  <c r="A386" i="106" s="1"/>
  <c r="A390" i="106" s="1"/>
  <c r="A394" i="106" s="1"/>
  <c r="A398" i="106" s="1"/>
  <c r="A402" i="106" s="1"/>
  <c r="A406" i="106" s="1"/>
  <c r="A410" i="106" s="1"/>
  <c r="A414" i="106" s="1"/>
  <c r="A22" i="106"/>
  <c r="A18" i="106"/>
  <c r="Q423" i="105"/>
  <c r="Q422" i="105"/>
  <c r="A18" i="105"/>
  <c r="A22" i="105" s="1"/>
  <c r="A26" i="105" s="1"/>
  <c r="A30" i="105" s="1"/>
  <c r="A34" i="105" s="1"/>
  <c r="A38" i="105" s="1"/>
  <c r="A42" i="105" s="1"/>
  <c r="A46" i="105" s="1"/>
  <c r="A50" i="105" s="1"/>
  <c r="A54" i="105" s="1"/>
  <c r="A58" i="105" s="1"/>
  <c r="A62" i="105" s="1"/>
  <c r="A66" i="105" s="1"/>
  <c r="A70" i="105" s="1"/>
  <c r="A74" i="105" s="1"/>
  <c r="A78" i="105" s="1"/>
  <c r="A82" i="105" s="1"/>
  <c r="A86" i="105" s="1"/>
  <c r="A90" i="105" s="1"/>
  <c r="A94" i="105" s="1"/>
  <c r="A98" i="105" s="1"/>
  <c r="A102" i="105" s="1"/>
  <c r="A106" i="105" s="1"/>
  <c r="A110" i="105" s="1"/>
  <c r="A114" i="105" s="1"/>
  <c r="A118" i="105" s="1"/>
  <c r="A122" i="105" s="1"/>
  <c r="A126" i="105" s="1"/>
  <c r="A130" i="105" s="1"/>
  <c r="A134" i="105" s="1"/>
  <c r="A138" i="105" s="1"/>
  <c r="A142" i="105" s="1"/>
  <c r="A146" i="105" s="1"/>
  <c r="A150" i="105" s="1"/>
  <c r="A154" i="105" s="1"/>
  <c r="A158" i="105" s="1"/>
  <c r="A162" i="105" s="1"/>
  <c r="A166" i="105" s="1"/>
  <c r="A170" i="105" s="1"/>
  <c r="A174" i="105" s="1"/>
  <c r="A178" i="105" s="1"/>
  <c r="A182" i="105" s="1"/>
  <c r="A186" i="105" s="1"/>
  <c r="A190" i="105" s="1"/>
  <c r="A194" i="105" s="1"/>
  <c r="A198" i="105" s="1"/>
  <c r="A202" i="105" s="1"/>
  <c r="A206" i="105" s="1"/>
  <c r="A210" i="105" s="1"/>
  <c r="A214" i="105" s="1"/>
  <c r="A218" i="105" s="1"/>
  <c r="A222" i="105" s="1"/>
  <c r="A226" i="105" s="1"/>
  <c r="A230" i="105" s="1"/>
  <c r="A234" i="105" s="1"/>
  <c r="A238" i="105" s="1"/>
  <c r="A242" i="105" s="1"/>
  <c r="A246" i="105" s="1"/>
  <c r="A250" i="105" s="1"/>
  <c r="A254" i="105" s="1"/>
  <c r="A258" i="105" s="1"/>
  <c r="A262" i="105" s="1"/>
  <c r="A266" i="105" s="1"/>
  <c r="A270" i="105" s="1"/>
  <c r="A274" i="105" s="1"/>
  <c r="A278" i="105" s="1"/>
  <c r="A282" i="105" s="1"/>
  <c r="A286" i="105" s="1"/>
  <c r="A290" i="105" s="1"/>
  <c r="A294" i="105" s="1"/>
  <c r="A298" i="105" s="1"/>
  <c r="A302" i="105" s="1"/>
  <c r="A306" i="105" s="1"/>
  <c r="A310" i="105" s="1"/>
  <c r="A314" i="105" s="1"/>
  <c r="A318" i="105" s="1"/>
  <c r="A322" i="105" s="1"/>
  <c r="A326" i="105" s="1"/>
  <c r="A330" i="105" s="1"/>
  <c r="A334" i="105" s="1"/>
  <c r="A338" i="105" s="1"/>
  <c r="A342" i="105" s="1"/>
  <c r="A346" i="105" s="1"/>
  <c r="A350" i="105" s="1"/>
  <c r="A354" i="105" s="1"/>
  <c r="A358" i="105" s="1"/>
  <c r="A362" i="105" s="1"/>
  <c r="A366" i="105" s="1"/>
  <c r="A370" i="105" s="1"/>
  <c r="A374" i="105" s="1"/>
  <c r="A378" i="105" s="1"/>
  <c r="A382" i="105" s="1"/>
  <c r="A386" i="105" s="1"/>
  <c r="A390" i="105" s="1"/>
  <c r="A394" i="105" s="1"/>
  <c r="A398" i="105" s="1"/>
  <c r="A402" i="105" s="1"/>
  <c r="A406" i="105" s="1"/>
  <c r="A410" i="105" s="1"/>
  <c r="A414" i="105" s="1"/>
  <c r="J9" i="105"/>
  <c r="H9" i="105"/>
  <c r="A5" i="105"/>
  <c r="Q423" i="52"/>
  <c r="Q422" i="52"/>
  <c r="A22" i="52"/>
  <c r="A26" i="52" s="1"/>
  <c r="A30" i="52" s="1"/>
  <c r="A34" i="52" s="1"/>
  <c r="A38" i="52" s="1"/>
  <c r="A42" i="52" s="1"/>
  <c r="A46" i="52" s="1"/>
  <c r="A50" i="52" s="1"/>
  <c r="A54" i="52" s="1"/>
  <c r="A58" i="52" s="1"/>
  <c r="A62" i="52" s="1"/>
  <c r="A66" i="52" s="1"/>
  <c r="A70" i="52" s="1"/>
  <c r="A74" i="52" s="1"/>
  <c r="A78" i="52" s="1"/>
  <c r="A82" i="52" s="1"/>
  <c r="A86" i="52" s="1"/>
  <c r="A90" i="52" s="1"/>
  <c r="A94" i="52" s="1"/>
  <c r="A98" i="52" s="1"/>
  <c r="A102" i="52" s="1"/>
  <c r="A106" i="52" s="1"/>
  <c r="A110" i="52" s="1"/>
  <c r="A114" i="52" s="1"/>
  <c r="A118" i="52" s="1"/>
  <c r="A122" i="52" s="1"/>
  <c r="A126" i="52" s="1"/>
  <c r="A130" i="52" s="1"/>
  <c r="A134" i="52" s="1"/>
  <c r="A138" i="52" s="1"/>
  <c r="A142" i="52" s="1"/>
  <c r="A146" i="52" s="1"/>
  <c r="A150" i="52" s="1"/>
  <c r="A154" i="52" s="1"/>
  <c r="A158" i="52" s="1"/>
  <c r="A162" i="52" s="1"/>
  <c r="A166" i="52" s="1"/>
  <c r="A170" i="52" s="1"/>
  <c r="A174" i="52" s="1"/>
  <c r="A178" i="52" s="1"/>
  <c r="A182" i="52" s="1"/>
  <c r="A186" i="52" s="1"/>
  <c r="A190" i="52" s="1"/>
  <c r="A194" i="52" s="1"/>
  <c r="A198" i="52" s="1"/>
  <c r="A202" i="52" s="1"/>
  <c r="A206" i="52" s="1"/>
  <c r="A210" i="52" s="1"/>
  <c r="A214" i="52" s="1"/>
  <c r="A218" i="52" s="1"/>
  <c r="A222" i="52" s="1"/>
  <c r="A226" i="52" s="1"/>
  <c r="A230" i="52" s="1"/>
  <c r="A234" i="52" s="1"/>
  <c r="A238" i="52" s="1"/>
  <c r="A242" i="52" s="1"/>
  <c r="A246" i="52" s="1"/>
  <c r="A250" i="52" s="1"/>
  <c r="A254" i="52" s="1"/>
  <c r="A258" i="52" s="1"/>
  <c r="A262" i="52" s="1"/>
  <c r="A266" i="52" s="1"/>
  <c r="A270" i="52" s="1"/>
  <c r="A274" i="52" s="1"/>
  <c r="A278" i="52" s="1"/>
  <c r="A282" i="52" s="1"/>
  <c r="A286" i="52" s="1"/>
  <c r="A290" i="52" s="1"/>
  <c r="A294" i="52" s="1"/>
  <c r="A298" i="52" s="1"/>
  <c r="A302" i="52" s="1"/>
  <c r="A306" i="52" s="1"/>
  <c r="A310" i="52" s="1"/>
  <c r="A314" i="52" s="1"/>
  <c r="A318" i="52" s="1"/>
  <c r="A322" i="52" s="1"/>
  <c r="A326" i="52" s="1"/>
  <c r="A330" i="52" s="1"/>
  <c r="A334" i="52" s="1"/>
  <c r="A338" i="52" s="1"/>
  <c r="A342" i="52" s="1"/>
  <c r="A346" i="52" s="1"/>
  <c r="A350" i="52" s="1"/>
  <c r="A354" i="52" s="1"/>
  <c r="A358" i="52" s="1"/>
  <c r="A362" i="52" s="1"/>
  <c r="A366" i="52" s="1"/>
  <c r="A370" i="52" s="1"/>
  <c r="A374" i="52" s="1"/>
  <c r="A378" i="52" s="1"/>
  <c r="A382" i="52" s="1"/>
  <c r="A386" i="52" s="1"/>
  <c r="A390" i="52" s="1"/>
  <c r="A394" i="52" s="1"/>
  <c r="A398" i="52" s="1"/>
  <c r="A402" i="52" s="1"/>
  <c r="A406" i="52" s="1"/>
  <c r="A410" i="52" s="1"/>
  <c r="A414" i="52" s="1"/>
  <c r="A18" i="52"/>
  <c r="J9" i="52"/>
  <c r="H9" i="52"/>
  <c r="Q423" i="104"/>
  <c r="Q422" i="104"/>
  <c r="H9" i="104" s="1"/>
  <c r="A18" i="104"/>
  <c r="A22" i="104" s="1"/>
  <c r="A26" i="104" s="1"/>
  <c r="A30" i="104" s="1"/>
  <c r="A34" i="104" s="1"/>
  <c r="A38" i="104" s="1"/>
  <c r="A42" i="104" s="1"/>
  <c r="A46" i="104" s="1"/>
  <c r="A50" i="104" s="1"/>
  <c r="A54" i="104" s="1"/>
  <c r="A58" i="104" s="1"/>
  <c r="A62" i="104" s="1"/>
  <c r="A66" i="104" s="1"/>
  <c r="A70" i="104" s="1"/>
  <c r="A74" i="104" s="1"/>
  <c r="A78" i="104" s="1"/>
  <c r="A82" i="104" s="1"/>
  <c r="A86" i="104" s="1"/>
  <c r="A90" i="104" s="1"/>
  <c r="A94" i="104" s="1"/>
  <c r="A98" i="104" s="1"/>
  <c r="A102" i="104" s="1"/>
  <c r="A106" i="104" s="1"/>
  <c r="A110" i="104" s="1"/>
  <c r="A114" i="104" s="1"/>
  <c r="A118" i="104" s="1"/>
  <c r="A122" i="104" s="1"/>
  <c r="A126" i="104" s="1"/>
  <c r="A130" i="104" s="1"/>
  <c r="A134" i="104" s="1"/>
  <c r="A138" i="104" s="1"/>
  <c r="A142" i="104" s="1"/>
  <c r="A146" i="104" s="1"/>
  <c r="A150" i="104" s="1"/>
  <c r="A154" i="104" s="1"/>
  <c r="A158" i="104" s="1"/>
  <c r="A162" i="104" s="1"/>
  <c r="A166" i="104" s="1"/>
  <c r="A170" i="104" s="1"/>
  <c r="A174" i="104" s="1"/>
  <c r="A178" i="104" s="1"/>
  <c r="A182" i="104" s="1"/>
  <c r="A186" i="104" s="1"/>
  <c r="A190" i="104" s="1"/>
  <c r="A194" i="104" s="1"/>
  <c r="A198" i="104" s="1"/>
  <c r="A202" i="104" s="1"/>
  <c r="A206" i="104" s="1"/>
  <c r="A210" i="104" s="1"/>
  <c r="A214" i="104" s="1"/>
  <c r="A218" i="104" s="1"/>
  <c r="A222" i="104" s="1"/>
  <c r="A226" i="104" s="1"/>
  <c r="A230" i="104" s="1"/>
  <c r="A234" i="104" s="1"/>
  <c r="A238" i="104" s="1"/>
  <c r="A242" i="104" s="1"/>
  <c r="A246" i="104" s="1"/>
  <c r="A250" i="104" s="1"/>
  <c r="A254" i="104" s="1"/>
  <c r="A258" i="104" s="1"/>
  <c r="A262" i="104" s="1"/>
  <c r="A266" i="104" s="1"/>
  <c r="A270" i="104" s="1"/>
  <c r="A274" i="104" s="1"/>
  <c r="A278" i="104" s="1"/>
  <c r="A282" i="104" s="1"/>
  <c r="A286" i="104" s="1"/>
  <c r="A290" i="104" s="1"/>
  <c r="A294" i="104" s="1"/>
  <c r="A298" i="104" s="1"/>
  <c r="A302" i="104" s="1"/>
  <c r="A306" i="104" s="1"/>
  <c r="A310" i="104" s="1"/>
  <c r="A314" i="104" s="1"/>
  <c r="A318" i="104" s="1"/>
  <c r="A322" i="104" s="1"/>
  <c r="A326" i="104" s="1"/>
  <c r="A330" i="104" s="1"/>
  <c r="A334" i="104" s="1"/>
  <c r="A338" i="104" s="1"/>
  <c r="A342" i="104" s="1"/>
  <c r="A346" i="104" s="1"/>
  <c r="A350" i="104" s="1"/>
  <c r="A354" i="104" s="1"/>
  <c r="A358" i="104" s="1"/>
  <c r="A362" i="104" s="1"/>
  <c r="A366" i="104" s="1"/>
  <c r="A370" i="104" s="1"/>
  <c r="A374" i="104" s="1"/>
  <c r="A378" i="104" s="1"/>
  <c r="A382" i="104" s="1"/>
  <c r="A386" i="104" s="1"/>
  <c r="A390" i="104" s="1"/>
  <c r="A394" i="104" s="1"/>
  <c r="A398" i="104" s="1"/>
  <c r="A402" i="104" s="1"/>
  <c r="A406" i="104" s="1"/>
  <c r="A410" i="104" s="1"/>
  <c r="A414" i="104" s="1"/>
  <c r="J9" i="104"/>
  <c r="Q423" i="103"/>
  <c r="J9" i="103" s="1"/>
  <c r="Q422" i="103"/>
  <c r="A18" i="103"/>
  <c r="A22" i="103" s="1"/>
  <c r="A26" i="103" s="1"/>
  <c r="A30" i="103" s="1"/>
  <c r="A34" i="103" s="1"/>
  <c r="A38" i="103" s="1"/>
  <c r="A42" i="103" s="1"/>
  <c r="A46" i="103" s="1"/>
  <c r="A50" i="103" s="1"/>
  <c r="A54" i="103" s="1"/>
  <c r="A58" i="103" s="1"/>
  <c r="A62" i="103" s="1"/>
  <c r="A66" i="103" s="1"/>
  <c r="A70" i="103" s="1"/>
  <c r="A74" i="103" s="1"/>
  <c r="A78" i="103" s="1"/>
  <c r="A82" i="103" s="1"/>
  <c r="A86" i="103" s="1"/>
  <c r="A90" i="103" s="1"/>
  <c r="A94" i="103" s="1"/>
  <c r="A98" i="103" s="1"/>
  <c r="A102" i="103" s="1"/>
  <c r="A106" i="103" s="1"/>
  <c r="A110" i="103" s="1"/>
  <c r="A114" i="103" s="1"/>
  <c r="A118" i="103" s="1"/>
  <c r="A122" i="103" s="1"/>
  <c r="A126" i="103" s="1"/>
  <c r="A130" i="103" s="1"/>
  <c r="A134" i="103" s="1"/>
  <c r="A138" i="103" s="1"/>
  <c r="A142" i="103" s="1"/>
  <c r="A146" i="103" s="1"/>
  <c r="A150" i="103" s="1"/>
  <c r="A154" i="103" s="1"/>
  <c r="A158" i="103" s="1"/>
  <c r="A162" i="103" s="1"/>
  <c r="A166" i="103" s="1"/>
  <c r="A170" i="103" s="1"/>
  <c r="A174" i="103" s="1"/>
  <c r="A178" i="103" s="1"/>
  <c r="A182" i="103" s="1"/>
  <c r="A186" i="103" s="1"/>
  <c r="A190" i="103" s="1"/>
  <c r="A194" i="103" s="1"/>
  <c r="A198" i="103" s="1"/>
  <c r="A202" i="103" s="1"/>
  <c r="A206" i="103" s="1"/>
  <c r="A210" i="103" s="1"/>
  <c r="A214" i="103" s="1"/>
  <c r="A218" i="103" s="1"/>
  <c r="A222" i="103" s="1"/>
  <c r="A226" i="103" s="1"/>
  <c r="A230" i="103" s="1"/>
  <c r="A234" i="103" s="1"/>
  <c r="A238" i="103" s="1"/>
  <c r="A242" i="103" s="1"/>
  <c r="A246" i="103" s="1"/>
  <c r="A250" i="103" s="1"/>
  <c r="A254" i="103" s="1"/>
  <c r="A258" i="103" s="1"/>
  <c r="A262" i="103" s="1"/>
  <c r="A266" i="103" s="1"/>
  <c r="A270" i="103" s="1"/>
  <c r="A274" i="103" s="1"/>
  <c r="A278" i="103" s="1"/>
  <c r="A282" i="103" s="1"/>
  <c r="A286" i="103" s="1"/>
  <c r="A290" i="103" s="1"/>
  <c r="A294" i="103" s="1"/>
  <c r="A298" i="103" s="1"/>
  <c r="A302" i="103" s="1"/>
  <c r="A306" i="103" s="1"/>
  <c r="A310" i="103" s="1"/>
  <c r="A314" i="103" s="1"/>
  <c r="A318" i="103" s="1"/>
  <c r="A322" i="103" s="1"/>
  <c r="A326" i="103" s="1"/>
  <c r="A330" i="103" s="1"/>
  <c r="A334" i="103" s="1"/>
  <c r="A338" i="103" s="1"/>
  <c r="A342" i="103" s="1"/>
  <c r="A346" i="103" s="1"/>
  <c r="A350" i="103" s="1"/>
  <c r="A354" i="103" s="1"/>
  <c r="A358" i="103" s="1"/>
  <c r="A362" i="103" s="1"/>
  <c r="A366" i="103" s="1"/>
  <c r="A370" i="103" s="1"/>
  <c r="A374" i="103" s="1"/>
  <c r="A378" i="103" s="1"/>
  <c r="A382" i="103" s="1"/>
  <c r="A386" i="103" s="1"/>
  <c r="A390" i="103" s="1"/>
  <c r="A394" i="103" s="1"/>
  <c r="A398" i="103" s="1"/>
  <c r="A402" i="103" s="1"/>
  <c r="A406" i="103" s="1"/>
  <c r="A410" i="103" s="1"/>
  <c r="A414" i="103" s="1"/>
  <c r="H9" i="103"/>
  <c r="Q423" i="102"/>
  <c r="J9" i="102" s="1"/>
  <c r="Q422" i="102"/>
  <c r="H9" i="102" s="1"/>
  <c r="A22" i="102"/>
  <c r="A26" i="102" s="1"/>
  <c r="A30" i="102" s="1"/>
  <c r="A34" i="102" s="1"/>
  <c r="A38" i="102" s="1"/>
  <c r="A42" i="102" s="1"/>
  <c r="A46" i="102" s="1"/>
  <c r="A50" i="102" s="1"/>
  <c r="A54" i="102" s="1"/>
  <c r="A58" i="102" s="1"/>
  <c r="A62" i="102" s="1"/>
  <c r="A66" i="102" s="1"/>
  <c r="A70" i="102" s="1"/>
  <c r="A74" i="102" s="1"/>
  <c r="A78" i="102" s="1"/>
  <c r="A82" i="102" s="1"/>
  <c r="A86" i="102" s="1"/>
  <c r="A90" i="102" s="1"/>
  <c r="A94" i="102" s="1"/>
  <c r="A98" i="102" s="1"/>
  <c r="A102" i="102" s="1"/>
  <c r="A106" i="102" s="1"/>
  <c r="A110" i="102" s="1"/>
  <c r="A114" i="102" s="1"/>
  <c r="A118" i="102" s="1"/>
  <c r="A122" i="102" s="1"/>
  <c r="A126" i="102" s="1"/>
  <c r="A130" i="102" s="1"/>
  <c r="A134" i="102" s="1"/>
  <c r="A138" i="102" s="1"/>
  <c r="A142" i="102" s="1"/>
  <c r="A146" i="102" s="1"/>
  <c r="A150" i="102" s="1"/>
  <c r="A154" i="102" s="1"/>
  <c r="A158" i="102" s="1"/>
  <c r="A162" i="102" s="1"/>
  <c r="A166" i="102" s="1"/>
  <c r="A170" i="102" s="1"/>
  <c r="A174" i="102" s="1"/>
  <c r="A178" i="102" s="1"/>
  <c r="A182" i="102" s="1"/>
  <c r="A186" i="102" s="1"/>
  <c r="A190" i="102" s="1"/>
  <c r="A194" i="102" s="1"/>
  <c r="A198" i="102" s="1"/>
  <c r="A202" i="102" s="1"/>
  <c r="A206" i="102" s="1"/>
  <c r="A210" i="102" s="1"/>
  <c r="A214" i="102" s="1"/>
  <c r="A218" i="102" s="1"/>
  <c r="A222" i="102" s="1"/>
  <c r="A226" i="102" s="1"/>
  <c r="A230" i="102" s="1"/>
  <c r="A234" i="102" s="1"/>
  <c r="A238" i="102" s="1"/>
  <c r="A242" i="102" s="1"/>
  <c r="A246" i="102" s="1"/>
  <c r="A250" i="102" s="1"/>
  <c r="A254" i="102" s="1"/>
  <c r="A258" i="102" s="1"/>
  <c r="A262" i="102" s="1"/>
  <c r="A266" i="102" s="1"/>
  <c r="A270" i="102" s="1"/>
  <c r="A274" i="102" s="1"/>
  <c r="A278" i="102" s="1"/>
  <c r="A282" i="102" s="1"/>
  <c r="A286" i="102" s="1"/>
  <c r="A290" i="102" s="1"/>
  <c r="A294" i="102" s="1"/>
  <c r="A298" i="102" s="1"/>
  <c r="A302" i="102" s="1"/>
  <c r="A306" i="102" s="1"/>
  <c r="A310" i="102" s="1"/>
  <c r="A314" i="102" s="1"/>
  <c r="A318" i="102" s="1"/>
  <c r="A322" i="102" s="1"/>
  <c r="A326" i="102" s="1"/>
  <c r="A330" i="102" s="1"/>
  <c r="A334" i="102" s="1"/>
  <c r="A338" i="102" s="1"/>
  <c r="A342" i="102" s="1"/>
  <c r="A346" i="102" s="1"/>
  <c r="A350" i="102" s="1"/>
  <c r="A354" i="102" s="1"/>
  <c r="A358" i="102" s="1"/>
  <c r="A362" i="102" s="1"/>
  <c r="A366" i="102" s="1"/>
  <c r="A370" i="102" s="1"/>
  <c r="A374" i="102" s="1"/>
  <c r="A378" i="102" s="1"/>
  <c r="A382" i="102" s="1"/>
  <c r="A386" i="102" s="1"/>
  <c r="A390" i="102" s="1"/>
  <c r="A394" i="102" s="1"/>
  <c r="A398" i="102" s="1"/>
  <c r="A402" i="102" s="1"/>
  <c r="A406" i="102" s="1"/>
  <c r="A410" i="102" s="1"/>
  <c r="A414" i="102" s="1"/>
  <c r="A18" i="102"/>
  <c r="Q423" i="53"/>
  <c r="J9" i="53" s="1"/>
  <c r="Q422" i="53"/>
  <c r="H9" i="53" s="1"/>
  <c r="A18" i="53"/>
  <c r="A22" i="53" s="1"/>
  <c r="A26" i="53" s="1"/>
  <c r="A30" i="53" s="1"/>
  <c r="A34" i="53" s="1"/>
  <c r="A38" i="53" s="1"/>
  <c r="A42" i="53" s="1"/>
  <c r="A46" i="53" s="1"/>
  <c r="A50" i="53" s="1"/>
  <c r="A54" i="53" s="1"/>
  <c r="A58" i="53" s="1"/>
  <c r="A62" i="53" s="1"/>
  <c r="A66" i="53" s="1"/>
  <c r="A70" i="53" s="1"/>
  <c r="A74" i="53" s="1"/>
  <c r="A78" i="53" s="1"/>
  <c r="A82" i="53" s="1"/>
  <c r="A86" i="53" s="1"/>
  <c r="A90" i="53" s="1"/>
  <c r="A94" i="53" s="1"/>
  <c r="A98" i="53" s="1"/>
  <c r="A102" i="53" s="1"/>
  <c r="A106" i="53" s="1"/>
  <c r="A110" i="53" s="1"/>
  <c r="A114" i="53" s="1"/>
  <c r="A118" i="53" s="1"/>
  <c r="A122" i="53" s="1"/>
  <c r="A126" i="53" s="1"/>
  <c r="A130" i="53" s="1"/>
  <c r="A134" i="53" s="1"/>
  <c r="A138" i="53" s="1"/>
  <c r="A142" i="53" s="1"/>
  <c r="A146" i="53" s="1"/>
  <c r="A150" i="53" s="1"/>
  <c r="A154" i="53" s="1"/>
  <c r="A158" i="53" s="1"/>
  <c r="A162" i="53" s="1"/>
  <c r="A166" i="53" s="1"/>
  <c r="A170" i="53" s="1"/>
  <c r="A174" i="53" s="1"/>
  <c r="A178" i="53" s="1"/>
  <c r="A182" i="53" s="1"/>
  <c r="A186" i="53" s="1"/>
  <c r="A190" i="53" s="1"/>
  <c r="A194" i="53" s="1"/>
  <c r="A198" i="53" s="1"/>
  <c r="A202" i="53" s="1"/>
  <c r="A206" i="53" s="1"/>
  <c r="A210" i="53" s="1"/>
  <c r="A214" i="53" s="1"/>
  <c r="A218" i="53" s="1"/>
  <c r="A222" i="53" s="1"/>
  <c r="A226" i="53" s="1"/>
  <c r="A230" i="53" s="1"/>
  <c r="A234" i="53" s="1"/>
  <c r="A238" i="53" s="1"/>
  <c r="A242" i="53" s="1"/>
  <c r="A246" i="53" s="1"/>
  <c r="A250" i="53" s="1"/>
  <c r="A254" i="53" s="1"/>
  <c r="A258" i="53" s="1"/>
  <c r="A262" i="53" s="1"/>
  <c r="A266" i="53" s="1"/>
  <c r="A270" i="53" s="1"/>
  <c r="A274" i="53" s="1"/>
  <c r="A278" i="53" s="1"/>
  <c r="A282" i="53" s="1"/>
  <c r="A286" i="53" s="1"/>
  <c r="A290" i="53" s="1"/>
  <c r="A294" i="53" s="1"/>
  <c r="A298" i="53" s="1"/>
  <c r="A302" i="53" s="1"/>
  <c r="A306" i="53" s="1"/>
  <c r="A310" i="53" s="1"/>
  <c r="A314" i="53" s="1"/>
  <c r="A318" i="53" s="1"/>
  <c r="A322" i="53" s="1"/>
  <c r="A326" i="53" s="1"/>
  <c r="A330" i="53" s="1"/>
  <c r="A334" i="53" s="1"/>
  <c r="A338" i="53" s="1"/>
  <c r="A342" i="53" s="1"/>
  <c r="A346" i="53" s="1"/>
  <c r="A350" i="53" s="1"/>
  <c r="A354" i="53" s="1"/>
  <c r="A358" i="53" s="1"/>
  <c r="A362" i="53" s="1"/>
  <c r="A366" i="53" s="1"/>
  <c r="A370" i="53" s="1"/>
  <c r="A374" i="53" s="1"/>
  <c r="A378" i="53" s="1"/>
  <c r="A382" i="53" s="1"/>
  <c r="A386" i="53" s="1"/>
  <c r="A390" i="53" s="1"/>
  <c r="A394" i="53" s="1"/>
  <c r="A398" i="53" s="1"/>
  <c r="A402" i="53" s="1"/>
  <c r="A406" i="53" s="1"/>
  <c r="A410" i="53" s="1"/>
  <c r="A414" i="53" s="1"/>
  <c r="Q423" i="101" l="1"/>
  <c r="Q422" i="101"/>
  <c r="A22" i="101"/>
  <c r="A26" i="101" s="1"/>
  <c r="A30" i="101" s="1"/>
  <c r="A34" i="101" s="1"/>
  <c r="A38" i="101" s="1"/>
  <c r="A42" i="101" s="1"/>
  <c r="A46" i="101" s="1"/>
  <c r="A50" i="101" s="1"/>
  <c r="A54" i="101" s="1"/>
  <c r="A58" i="101" s="1"/>
  <c r="A62" i="101" s="1"/>
  <c r="A66" i="101" s="1"/>
  <c r="A70" i="101" s="1"/>
  <c r="A74" i="101" s="1"/>
  <c r="A78" i="101" s="1"/>
  <c r="A82" i="101" s="1"/>
  <c r="A86" i="101" s="1"/>
  <c r="A90" i="101" s="1"/>
  <c r="A94" i="101" s="1"/>
  <c r="A98" i="101" s="1"/>
  <c r="A102" i="101" s="1"/>
  <c r="A106" i="101" s="1"/>
  <c r="A110" i="101" s="1"/>
  <c r="A114" i="101" s="1"/>
  <c r="A118" i="101" s="1"/>
  <c r="A122" i="101" s="1"/>
  <c r="A126" i="101" s="1"/>
  <c r="A130" i="101" s="1"/>
  <c r="A134" i="101" s="1"/>
  <c r="A138" i="101" s="1"/>
  <c r="A142" i="101" s="1"/>
  <c r="A146" i="101" s="1"/>
  <c r="A150" i="101" s="1"/>
  <c r="A154" i="101" s="1"/>
  <c r="A158" i="101" s="1"/>
  <c r="A162" i="101" s="1"/>
  <c r="A166" i="101" s="1"/>
  <c r="A170" i="101" s="1"/>
  <c r="A174" i="101" s="1"/>
  <c r="A178" i="101" s="1"/>
  <c r="A182" i="101" s="1"/>
  <c r="A186" i="101" s="1"/>
  <c r="A190" i="101" s="1"/>
  <c r="A194" i="101" s="1"/>
  <c r="A198" i="101" s="1"/>
  <c r="A202" i="101" s="1"/>
  <c r="A206" i="101" s="1"/>
  <c r="A210" i="101" s="1"/>
  <c r="A214" i="101" s="1"/>
  <c r="A218" i="101" s="1"/>
  <c r="A222" i="101" s="1"/>
  <c r="A226" i="101" s="1"/>
  <c r="A230" i="101" s="1"/>
  <c r="A234" i="101" s="1"/>
  <c r="A238" i="101" s="1"/>
  <c r="A242" i="101" s="1"/>
  <c r="A246" i="101" s="1"/>
  <c r="A250" i="101" s="1"/>
  <c r="A254" i="101" s="1"/>
  <c r="A258" i="101" s="1"/>
  <c r="A262" i="101" s="1"/>
  <c r="A266" i="101" s="1"/>
  <c r="A270" i="101" s="1"/>
  <c r="A274" i="101" s="1"/>
  <c r="A278" i="101" s="1"/>
  <c r="A282" i="101" s="1"/>
  <c r="A286" i="101" s="1"/>
  <c r="A290" i="101" s="1"/>
  <c r="A294" i="101" s="1"/>
  <c r="A298" i="101" s="1"/>
  <c r="A302" i="101" s="1"/>
  <c r="A306" i="101" s="1"/>
  <c r="A310" i="101" s="1"/>
  <c r="A314" i="101" s="1"/>
  <c r="A318" i="101" s="1"/>
  <c r="A322" i="101" s="1"/>
  <c r="A326" i="101" s="1"/>
  <c r="A330" i="101" s="1"/>
  <c r="A334" i="101" s="1"/>
  <c r="A338" i="101" s="1"/>
  <c r="A342" i="101" s="1"/>
  <c r="A346" i="101" s="1"/>
  <c r="A350" i="101" s="1"/>
  <c r="A354" i="101" s="1"/>
  <c r="A358" i="101" s="1"/>
  <c r="A362" i="101" s="1"/>
  <c r="A366" i="101" s="1"/>
  <c r="A370" i="101" s="1"/>
  <c r="A374" i="101" s="1"/>
  <c r="A378" i="101" s="1"/>
  <c r="A382" i="101" s="1"/>
  <c r="A386" i="101" s="1"/>
  <c r="A390" i="101" s="1"/>
  <c r="A394" i="101" s="1"/>
  <c r="A398" i="101" s="1"/>
  <c r="A402" i="101" s="1"/>
  <c r="A406" i="101" s="1"/>
  <c r="A410" i="101" s="1"/>
  <c r="A414" i="101" s="1"/>
  <c r="A18" i="101"/>
  <c r="J9" i="101"/>
  <c r="H9" i="101"/>
  <c r="Q423" i="100"/>
  <c r="J9" i="100" s="1"/>
  <c r="Q422" i="100"/>
  <c r="H9" i="100" s="1"/>
  <c r="A18" i="100"/>
  <c r="A22" i="100" s="1"/>
  <c r="A26" i="100" s="1"/>
  <c r="A30" i="100" s="1"/>
  <c r="A34" i="100" s="1"/>
  <c r="A38" i="100" s="1"/>
  <c r="A42" i="100" s="1"/>
  <c r="A46" i="100" s="1"/>
  <c r="A50" i="100" s="1"/>
  <c r="A54" i="100" s="1"/>
  <c r="A58" i="100" s="1"/>
  <c r="A62" i="100" s="1"/>
  <c r="A66" i="100" s="1"/>
  <c r="A70" i="100" s="1"/>
  <c r="A74" i="100" s="1"/>
  <c r="A78" i="100" s="1"/>
  <c r="A82" i="100" s="1"/>
  <c r="A86" i="100" s="1"/>
  <c r="A90" i="100" s="1"/>
  <c r="A94" i="100" s="1"/>
  <c r="A98" i="100" s="1"/>
  <c r="A102" i="100" s="1"/>
  <c r="A106" i="100" s="1"/>
  <c r="A110" i="100" s="1"/>
  <c r="A114" i="100" s="1"/>
  <c r="A118" i="100" s="1"/>
  <c r="A122" i="100" s="1"/>
  <c r="A126" i="100" s="1"/>
  <c r="A130" i="100" s="1"/>
  <c r="A134" i="100" s="1"/>
  <c r="A138" i="100" s="1"/>
  <c r="A142" i="100" s="1"/>
  <c r="A146" i="100" s="1"/>
  <c r="A150" i="100" s="1"/>
  <c r="A154" i="100" s="1"/>
  <c r="A158" i="100" s="1"/>
  <c r="A162" i="100" s="1"/>
  <c r="A166" i="100" s="1"/>
  <c r="A170" i="100" s="1"/>
  <c r="A174" i="100" s="1"/>
  <c r="A178" i="100" s="1"/>
  <c r="A182" i="100" s="1"/>
  <c r="A186" i="100" s="1"/>
  <c r="A190" i="100" s="1"/>
  <c r="A194" i="100" s="1"/>
  <c r="A198" i="100" s="1"/>
  <c r="A202" i="100" s="1"/>
  <c r="A206" i="100" s="1"/>
  <c r="A210" i="100" s="1"/>
  <c r="A214" i="100" s="1"/>
  <c r="A218" i="100" s="1"/>
  <c r="A222" i="100" s="1"/>
  <c r="A226" i="100" s="1"/>
  <c r="A230" i="100" s="1"/>
  <c r="A234" i="100" s="1"/>
  <c r="A238" i="100" s="1"/>
  <c r="A242" i="100" s="1"/>
  <c r="A246" i="100" s="1"/>
  <c r="A250" i="100" s="1"/>
  <c r="A254" i="100" s="1"/>
  <c r="A258" i="100" s="1"/>
  <c r="A262" i="100" s="1"/>
  <c r="A266" i="100" s="1"/>
  <c r="A270" i="100" s="1"/>
  <c r="A274" i="100" s="1"/>
  <c r="A278" i="100" s="1"/>
  <c r="A282" i="100" s="1"/>
  <c r="A286" i="100" s="1"/>
  <c r="A290" i="100" s="1"/>
  <c r="A294" i="100" s="1"/>
  <c r="A298" i="100" s="1"/>
  <c r="A302" i="100" s="1"/>
  <c r="A306" i="100" s="1"/>
  <c r="A310" i="100" s="1"/>
  <c r="A314" i="100" s="1"/>
  <c r="A318" i="100" s="1"/>
  <c r="A322" i="100" s="1"/>
  <c r="A326" i="100" s="1"/>
  <c r="A330" i="100" s="1"/>
  <c r="A334" i="100" s="1"/>
  <c r="A338" i="100" s="1"/>
  <c r="A342" i="100" s="1"/>
  <c r="A346" i="100" s="1"/>
  <c r="A350" i="100" s="1"/>
  <c r="A354" i="100" s="1"/>
  <c r="A358" i="100" s="1"/>
  <c r="A362" i="100" s="1"/>
  <c r="A366" i="100" s="1"/>
  <c r="A370" i="100" s="1"/>
  <c r="A374" i="100" s="1"/>
  <c r="A378" i="100" s="1"/>
  <c r="A382" i="100" s="1"/>
  <c r="A386" i="100" s="1"/>
  <c r="A390" i="100" s="1"/>
  <c r="A394" i="100" s="1"/>
  <c r="A398" i="100" s="1"/>
  <c r="A402" i="100" s="1"/>
  <c r="A406" i="100" s="1"/>
  <c r="A410" i="100" s="1"/>
  <c r="A414" i="100" s="1"/>
  <c r="Q423" i="99"/>
  <c r="J9" i="99" s="1"/>
  <c r="Q422" i="99"/>
  <c r="H9" i="99" s="1"/>
  <c r="A18" i="99"/>
  <c r="A22" i="99" s="1"/>
  <c r="A26" i="99" s="1"/>
  <c r="A30" i="99" s="1"/>
  <c r="A34" i="99" s="1"/>
  <c r="A38" i="99" s="1"/>
  <c r="A42" i="99" s="1"/>
  <c r="A46" i="99" s="1"/>
  <c r="A50" i="99" s="1"/>
  <c r="A54" i="99" s="1"/>
  <c r="A58" i="99" s="1"/>
  <c r="A62" i="99" s="1"/>
  <c r="A66" i="99" s="1"/>
  <c r="A70" i="99" s="1"/>
  <c r="A74" i="99" s="1"/>
  <c r="A78" i="99" s="1"/>
  <c r="A82" i="99" s="1"/>
  <c r="A86" i="99" s="1"/>
  <c r="A90" i="99" s="1"/>
  <c r="A94" i="99" s="1"/>
  <c r="A98" i="99" s="1"/>
  <c r="A102" i="99" s="1"/>
  <c r="A106" i="99" s="1"/>
  <c r="A110" i="99" s="1"/>
  <c r="A114" i="99" s="1"/>
  <c r="A118" i="99" s="1"/>
  <c r="A122" i="99" s="1"/>
  <c r="A126" i="99" s="1"/>
  <c r="A130" i="99" s="1"/>
  <c r="A134" i="99" s="1"/>
  <c r="A138" i="99" s="1"/>
  <c r="A142" i="99" s="1"/>
  <c r="A146" i="99" s="1"/>
  <c r="A150" i="99" s="1"/>
  <c r="A154" i="99" s="1"/>
  <c r="A158" i="99" s="1"/>
  <c r="A162" i="99" s="1"/>
  <c r="A166" i="99" s="1"/>
  <c r="A170" i="99" s="1"/>
  <c r="A174" i="99" s="1"/>
  <c r="A178" i="99" s="1"/>
  <c r="A182" i="99" s="1"/>
  <c r="A186" i="99" s="1"/>
  <c r="A190" i="99" s="1"/>
  <c r="A194" i="99" s="1"/>
  <c r="A198" i="99" s="1"/>
  <c r="A202" i="99" s="1"/>
  <c r="A206" i="99" s="1"/>
  <c r="A210" i="99" s="1"/>
  <c r="A214" i="99" s="1"/>
  <c r="A218" i="99" s="1"/>
  <c r="A222" i="99" s="1"/>
  <c r="A226" i="99" s="1"/>
  <c r="A230" i="99" s="1"/>
  <c r="A234" i="99" s="1"/>
  <c r="A238" i="99" s="1"/>
  <c r="A242" i="99" s="1"/>
  <c r="A246" i="99" s="1"/>
  <c r="A250" i="99" s="1"/>
  <c r="A254" i="99" s="1"/>
  <c r="A258" i="99" s="1"/>
  <c r="A262" i="99" s="1"/>
  <c r="A266" i="99" s="1"/>
  <c r="A270" i="99" s="1"/>
  <c r="A274" i="99" s="1"/>
  <c r="A278" i="99" s="1"/>
  <c r="A282" i="99" s="1"/>
  <c r="A286" i="99" s="1"/>
  <c r="A290" i="99" s="1"/>
  <c r="A294" i="99" s="1"/>
  <c r="A298" i="99" s="1"/>
  <c r="A302" i="99" s="1"/>
  <c r="A306" i="99" s="1"/>
  <c r="A310" i="99" s="1"/>
  <c r="A314" i="99" s="1"/>
  <c r="A318" i="99" s="1"/>
  <c r="A322" i="99" s="1"/>
  <c r="A326" i="99" s="1"/>
  <c r="A330" i="99" s="1"/>
  <c r="A334" i="99" s="1"/>
  <c r="A338" i="99" s="1"/>
  <c r="A342" i="99" s="1"/>
  <c r="A346" i="99" s="1"/>
  <c r="A350" i="99" s="1"/>
  <c r="A354" i="99" s="1"/>
  <c r="A358" i="99" s="1"/>
  <c r="A362" i="99" s="1"/>
  <c r="A366" i="99" s="1"/>
  <c r="A370" i="99" s="1"/>
  <c r="A374" i="99" s="1"/>
  <c r="A378" i="99" s="1"/>
  <c r="A382" i="99" s="1"/>
  <c r="A386" i="99" s="1"/>
  <c r="A390" i="99" s="1"/>
  <c r="A394" i="99" s="1"/>
  <c r="A398" i="99" s="1"/>
  <c r="A402" i="99" s="1"/>
  <c r="A406" i="99" s="1"/>
  <c r="A410" i="99" s="1"/>
  <c r="A414" i="99" s="1"/>
  <c r="Q423" i="98"/>
  <c r="Q422" i="98"/>
  <c r="A18" i="98"/>
  <c r="A22" i="98" s="1"/>
  <c r="A26" i="98" s="1"/>
  <c r="A30" i="98" s="1"/>
  <c r="A34" i="98" s="1"/>
  <c r="A38" i="98" s="1"/>
  <c r="A42" i="98" s="1"/>
  <c r="A46" i="98" s="1"/>
  <c r="A50" i="98" s="1"/>
  <c r="A54" i="98" s="1"/>
  <c r="A58" i="98" s="1"/>
  <c r="A62" i="98" s="1"/>
  <c r="A66" i="98" s="1"/>
  <c r="A70" i="98" s="1"/>
  <c r="A74" i="98" s="1"/>
  <c r="A78" i="98" s="1"/>
  <c r="A82" i="98" s="1"/>
  <c r="A86" i="98" s="1"/>
  <c r="A90" i="98" s="1"/>
  <c r="A94" i="98" s="1"/>
  <c r="A98" i="98" s="1"/>
  <c r="A102" i="98" s="1"/>
  <c r="A106" i="98" s="1"/>
  <c r="A110" i="98" s="1"/>
  <c r="A114" i="98" s="1"/>
  <c r="A118" i="98" s="1"/>
  <c r="A122" i="98" s="1"/>
  <c r="A126" i="98" s="1"/>
  <c r="A130" i="98" s="1"/>
  <c r="A134" i="98" s="1"/>
  <c r="A138" i="98" s="1"/>
  <c r="A142" i="98" s="1"/>
  <c r="A146" i="98" s="1"/>
  <c r="A150" i="98" s="1"/>
  <c r="A154" i="98" s="1"/>
  <c r="A158" i="98" s="1"/>
  <c r="A162" i="98" s="1"/>
  <c r="A166" i="98" s="1"/>
  <c r="A170" i="98" s="1"/>
  <c r="A174" i="98" s="1"/>
  <c r="A178" i="98" s="1"/>
  <c r="A182" i="98" s="1"/>
  <c r="A186" i="98" s="1"/>
  <c r="A190" i="98" s="1"/>
  <c r="A194" i="98" s="1"/>
  <c r="A198" i="98" s="1"/>
  <c r="A202" i="98" s="1"/>
  <c r="A206" i="98" s="1"/>
  <c r="A210" i="98" s="1"/>
  <c r="A214" i="98" s="1"/>
  <c r="A218" i="98" s="1"/>
  <c r="A222" i="98" s="1"/>
  <c r="A226" i="98" s="1"/>
  <c r="A230" i="98" s="1"/>
  <c r="A234" i="98" s="1"/>
  <c r="A238" i="98" s="1"/>
  <c r="A242" i="98" s="1"/>
  <c r="A246" i="98" s="1"/>
  <c r="A250" i="98" s="1"/>
  <c r="A254" i="98" s="1"/>
  <c r="A258" i="98" s="1"/>
  <c r="A262" i="98" s="1"/>
  <c r="A266" i="98" s="1"/>
  <c r="A270" i="98" s="1"/>
  <c r="A274" i="98" s="1"/>
  <c r="A278" i="98" s="1"/>
  <c r="A282" i="98" s="1"/>
  <c r="A286" i="98" s="1"/>
  <c r="A290" i="98" s="1"/>
  <c r="A294" i="98" s="1"/>
  <c r="A298" i="98" s="1"/>
  <c r="A302" i="98" s="1"/>
  <c r="A306" i="98" s="1"/>
  <c r="A310" i="98" s="1"/>
  <c r="A314" i="98" s="1"/>
  <c r="A318" i="98" s="1"/>
  <c r="A322" i="98" s="1"/>
  <c r="A326" i="98" s="1"/>
  <c r="A330" i="98" s="1"/>
  <c r="A334" i="98" s="1"/>
  <c r="A338" i="98" s="1"/>
  <c r="A342" i="98" s="1"/>
  <c r="A346" i="98" s="1"/>
  <c r="A350" i="98" s="1"/>
  <c r="A354" i="98" s="1"/>
  <c r="A358" i="98" s="1"/>
  <c r="A362" i="98" s="1"/>
  <c r="A366" i="98" s="1"/>
  <c r="A370" i="98" s="1"/>
  <c r="A374" i="98" s="1"/>
  <c r="A378" i="98" s="1"/>
  <c r="A382" i="98" s="1"/>
  <c r="A386" i="98" s="1"/>
  <c r="A390" i="98" s="1"/>
  <c r="A394" i="98" s="1"/>
  <c r="A398" i="98" s="1"/>
  <c r="A402" i="98" s="1"/>
  <c r="A406" i="98" s="1"/>
  <c r="A410" i="98" s="1"/>
  <c r="A414" i="98" s="1"/>
  <c r="J9" i="98"/>
  <c r="H9" i="98"/>
  <c r="Q423" i="97"/>
  <c r="J9" i="97" s="1"/>
  <c r="Q422" i="97"/>
  <c r="H9" i="97" s="1"/>
  <c r="A18" i="97"/>
  <c r="A22" i="97" s="1"/>
  <c r="A26" i="97" s="1"/>
  <c r="A30" i="97" s="1"/>
  <c r="A34" i="97" s="1"/>
  <c r="A38" i="97" s="1"/>
  <c r="A42" i="97" s="1"/>
  <c r="A46" i="97" s="1"/>
  <c r="A50" i="97" s="1"/>
  <c r="A54" i="97" s="1"/>
  <c r="A58" i="97" s="1"/>
  <c r="A62" i="97" s="1"/>
  <c r="A66" i="97" s="1"/>
  <c r="A70" i="97" s="1"/>
  <c r="A74" i="97" s="1"/>
  <c r="A78" i="97" s="1"/>
  <c r="A82" i="97" s="1"/>
  <c r="A86" i="97" s="1"/>
  <c r="A90" i="97" s="1"/>
  <c r="A94" i="97" s="1"/>
  <c r="A98" i="97" s="1"/>
  <c r="A102" i="97" s="1"/>
  <c r="A106" i="97" s="1"/>
  <c r="A110" i="97" s="1"/>
  <c r="A114" i="97" s="1"/>
  <c r="A118" i="97" s="1"/>
  <c r="A122" i="97" s="1"/>
  <c r="A126" i="97" s="1"/>
  <c r="A130" i="97" s="1"/>
  <c r="A134" i="97" s="1"/>
  <c r="A138" i="97" s="1"/>
  <c r="A142" i="97" s="1"/>
  <c r="A146" i="97" s="1"/>
  <c r="A150" i="97" s="1"/>
  <c r="A154" i="97" s="1"/>
  <c r="A158" i="97" s="1"/>
  <c r="A162" i="97" s="1"/>
  <c r="A166" i="97" s="1"/>
  <c r="A170" i="97" s="1"/>
  <c r="A174" i="97" s="1"/>
  <c r="A178" i="97" s="1"/>
  <c r="A182" i="97" s="1"/>
  <c r="A186" i="97" s="1"/>
  <c r="A190" i="97" s="1"/>
  <c r="A194" i="97" s="1"/>
  <c r="A198" i="97" s="1"/>
  <c r="A202" i="97" s="1"/>
  <c r="A206" i="97" s="1"/>
  <c r="A210" i="97" s="1"/>
  <c r="A214" i="97" s="1"/>
  <c r="A218" i="97" s="1"/>
  <c r="A222" i="97" s="1"/>
  <c r="A226" i="97" s="1"/>
  <c r="A230" i="97" s="1"/>
  <c r="A234" i="97" s="1"/>
  <c r="A238" i="97" s="1"/>
  <c r="A242" i="97" s="1"/>
  <c r="A246" i="97" s="1"/>
  <c r="A250" i="97" s="1"/>
  <c r="A254" i="97" s="1"/>
  <c r="A258" i="97" s="1"/>
  <c r="A262" i="97" s="1"/>
  <c r="A266" i="97" s="1"/>
  <c r="A270" i="97" s="1"/>
  <c r="A274" i="97" s="1"/>
  <c r="A278" i="97" s="1"/>
  <c r="A282" i="97" s="1"/>
  <c r="A286" i="97" s="1"/>
  <c r="A290" i="97" s="1"/>
  <c r="A294" i="97" s="1"/>
  <c r="A298" i="97" s="1"/>
  <c r="A302" i="97" s="1"/>
  <c r="A306" i="97" s="1"/>
  <c r="A310" i="97" s="1"/>
  <c r="A314" i="97" s="1"/>
  <c r="A318" i="97" s="1"/>
  <c r="A322" i="97" s="1"/>
  <c r="A326" i="97" s="1"/>
  <c r="A330" i="97" s="1"/>
  <c r="A334" i="97" s="1"/>
  <c r="A338" i="97" s="1"/>
  <c r="A342" i="97" s="1"/>
  <c r="A346" i="97" s="1"/>
  <c r="A350" i="97" s="1"/>
  <c r="A354" i="97" s="1"/>
  <c r="A358" i="97" s="1"/>
  <c r="A362" i="97" s="1"/>
  <c r="A366" i="97" s="1"/>
  <c r="A370" i="97" s="1"/>
  <c r="A374" i="97" s="1"/>
  <c r="A378" i="97" s="1"/>
  <c r="A382" i="97" s="1"/>
  <c r="A386" i="97" s="1"/>
  <c r="A390" i="97" s="1"/>
  <c r="A394" i="97" s="1"/>
  <c r="A398" i="97" s="1"/>
  <c r="A402" i="97" s="1"/>
  <c r="A406" i="97" s="1"/>
  <c r="A410" i="97" s="1"/>
  <c r="A414" i="97" s="1"/>
  <c r="Q423" i="95" l="1"/>
  <c r="J9" i="95" s="1"/>
  <c r="Q422" i="95"/>
  <c r="H9" i="95" s="1"/>
  <c r="A18" i="95"/>
  <c r="A22" i="95" s="1"/>
  <c r="A26" i="95" s="1"/>
  <c r="A30" i="95" s="1"/>
  <c r="A34" i="95" s="1"/>
  <c r="A38" i="95" s="1"/>
  <c r="A42" i="95" s="1"/>
  <c r="A46" i="95" s="1"/>
  <c r="A50" i="95" s="1"/>
  <c r="A54" i="95" s="1"/>
  <c r="A58" i="95" s="1"/>
  <c r="A62" i="95" s="1"/>
  <c r="A66" i="95" s="1"/>
  <c r="A70" i="95" s="1"/>
  <c r="A74" i="95" s="1"/>
  <c r="A78" i="95" s="1"/>
  <c r="A82" i="95" s="1"/>
  <c r="A86" i="95" s="1"/>
  <c r="A90" i="95" s="1"/>
  <c r="A94" i="95" s="1"/>
  <c r="A98" i="95" s="1"/>
  <c r="A102" i="95" s="1"/>
  <c r="A106" i="95" s="1"/>
  <c r="A110" i="95" s="1"/>
  <c r="A114" i="95" s="1"/>
  <c r="A118" i="95" s="1"/>
  <c r="A122" i="95" s="1"/>
  <c r="A126" i="95" s="1"/>
  <c r="A130" i="95" s="1"/>
  <c r="A134" i="95" s="1"/>
  <c r="A138" i="95" s="1"/>
  <c r="A142" i="95" s="1"/>
  <c r="A146" i="95" s="1"/>
  <c r="A150" i="95" s="1"/>
  <c r="A154" i="95" s="1"/>
  <c r="A158" i="95" s="1"/>
  <c r="A162" i="95" s="1"/>
  <c r="A166" i="95" s="1"/>
  <c r="A170" i="95" s="1"/>
  <c r="A174" i="95" s="1"/>
  <c r="A178" i="95" s="1"/>
  <c r="A182" i="95" s="1"/>
  <c r="A186" i="95" s="1"/>
  <c r="A190" i="95" s="1"/>
  <c r="A194" i="95" s="1"/>
  <c r="A198" i="95" s="1"/>
  <c r="A202" i="95" s="1"/>
  <c r="A206" i="95" s="1"/>
  <c r="A210" i="95" s="1"/>
  <c r="A214" i="95" s="1"/>
  <c r="A218" i="95" s="1"/>
  <c r="A222" i="95" s="1"/>
  <c r="A226" i="95" s="1"/>
  <c r="A230" i="95" s="1"/>
  <c r="A234" i="95" s="1"/>
  <c r="A238" i="95" s="1"/>
  <c r="A242" i="95" s="1"/>
  <c r="A246" i="95" s="1"/>
  <c r="A250" i="95" s="1"/>
  <c r="A254" i="95" s="1"/>
  <c r="A258" i="95" s="1"/>
  <c r="A262" i="95" s="1"/>
  <c r="A266" i="95" s="1"/>
  <c r="A270" i="95" s="1"/>
  <c r="A274" i="95" s="1"/>
  <c r="A278" i="95" s="1"/>
  <c r="A282" i="95" s="1"/>
  <c r="A286" i="95" s="1"/>
  <c r="A290" i="95" s="1"/>
  <c r="A294" i="95" s="1"/>
  <c r="A298" i="95" s="1"/>
  <c r="A302" i="95" s="1"/>
  <c r="A306" i="95" s="1"/>
  <c r="A310" i="95" s="1"/>
  <c r="A314" i="95" s="1"/>
  <c r="A318" i="95" s="1"/>
  <c r="A322" i="95" s="1"/>
  <c r="A326" i="95" s="1"/>
  <c r="A330" i="95" s="1"/>
  <c r="A334" i="95" s="1"/>
  <c r="A338" i="95" s="1"/>
  <c r="A342" i="95" s="1"/>
  <c r="A346" i="95" s="1"/>
  <c r="A350" i="95" s="1"/>
  <c r="A354" i="95" s="1"/>
  <c r="A358" i="95" s="1"/>
  <c r="A362" i="95" s="1"/>
  <c r="A366" i="95" s="1"/>
  <c r="A370" i="95" s="1"/>
  <c r="A374" i="95" s="1"/>
  <c r="A378" i="95" s="1"/>
  <c r="A382" i="95" s="1"/>
  <c r="A386" i="95" s="1"/>
  <c r="A390" i="95" s="1"/>
  <c r="A394" i="95" s="1"/>
  <c r="A398" i="95" s="1"/>
  <c r="A402" i="95" s="1"/>
  <c r="A406" i="95" s="1"/>
  <c r="A410" i="95" s="1"/>
  <c r="A414" i="95" s="1"/>
  <c r="Q423" i="94"/>
  <c r="J9" i="94" s="1"/>
  <c r="Q422" i="94"/>
  <c r="A18" i="94"/>
  <c r="A22" i="94" s="1"/>
  <c r="A26" i="94" s="1"/>
  <c r="A30" i="94" s="1"/>
  <c r="A34" i="94" s="1"/>
  <c r="A38" i="94" s="1"/>
  <c r="A42" i="94" s="1"/>
  <c r="A46" i="94" s="1"/>
  <c r="A50" i="94" s="1"/>
  <c r="A54" i="94" s="1"/>
  <c r="A58" i="94" s="1"/>
  <c r="A62" i="94" s="1"/>
  <c r="A66" i="94" s="1"/>
  <c r="A70" i="94" s="1"/>
  <c r="A74" i="94" s="1"/>
  <c r="A78" i="94" s="1"/>
  <c r="A82" i="94" s="1"/>
  <c r="A86" i="94" s="1"/>
  <c r="A90" i="94" s="1"/>
  <c r="A94" i="94" s="1"/>
  <c r="A98" i="94" s="1"/>
  <c r="A102" i="94" s="1"/>
  <c r="A106" i="94" s="1"/>
  <c r="A110" i="94" s="1"/>
  <c r="A114" i="94" s="1"/>
  <c r="A118" i="94" s="1"/>
  <c r="A122" i="94" s="1"/>
  <c r="A126" i="94" s="1"/>
  <c r="A130" i="94" s="1"/>
  <c r="A134" i="94" s="1"/>
  <c r="A138" i="94" s="1"/>
  <c r="A142" i="94" s="1"/>
  <c r="A146" i="94" s="1"/>
  <c r="A150" i="94" s="1"/>
  <c r="A154" i="94" s="1"/>
  <c r="A158" i="94" s="1"/>
  <c r="A162" i="94" s="1"/>
  <c r="A166" i="94" s="1"/>
  <c r="A170" i="94" s="1"/>
  <c r="A174" i="94" s="1"/>
  <c r="A178" i="94" s="1"/>
  <c r="A182" i="94" s="1"/>
  <c r="A186" i="94" s="1"/>
  <c r="A190" i="94" s="1"/>
  <c r="A194" i="94" s="1"/>
  <c r="A198" i="94" s="1"/>
  <c r="A202" i="94" s="1"/>
  <c r="A206" i="94" s="1"/>
  <c r="A210" i="94" s="1"/>
  <c r="A214" i="94" s="1"/>
  <c r="A218" i="94" s="1"/>
  <c r="A222" i="94" s="1"/>
  <c r="A226" i="94" s="1"/>
  <c r="A230" i="94" s="1"/>
  <c r="A234" i="94" s="1"/>
  <c r="A238" i="94" s="1"/>
  <c r="A242" i="94" s="1"/>
  <c r="A246" i="94" s="1"/>
  <c r="A250" i="94" s="1"/>
  <c r="A254" i="94" s="1"/>
  <c r="A258" i="94" s="1"/>
  <c r="A262" i="94" s="1"/>
  <c r="A266" i="94" s="1"/>
  <c r="A270" i="94" s="1"/>
  <c r="A274" i="94" s="1"/>
  <c r="A278" i="94" s="1"/>
  <c r="A282" i="94" s="1"/>
  <c r="A286" i="94" s="1"/>
  <c r="A290" i="94" s="1"/>
  <c r="A294" i="94" s="1"/>
  <c r="A298" i="94" s="1"/>
  <c r="A302" i="94" s="1"/>
  <c r="A306" i="94" s="1"/>
  <c r="A310" i="94" s="1"/>
  <c r="A314" i="94" s="1"/>
  <c r="A318" i="94" s="1"/>
  <c r="A322" i="94" s="1"/>
  <c r="A326" i="94" s="1"/>
  <c r="A330" i="94" s="1"/>
  <c r="A334" i="94" s="1"/>
  <c r="A338" i="94" s="1"/>
  <c r="A342" i="94" s="1"/>
  <c r="A346" i="94" s="1"/>
  <c r="A350" i="94" s="1"/>
  <c r="A354" i="94" s="1"/>
  <c r="A358" i="94" s="1"/>
  <c r="A362" i="94" s="1"/>
  <c r="A366" i="94" s="1"/>
  <c r="A370" i="94" s="1"/>
  <c r="A374" i="94" s="1"/>
  <c r="A378" i="94" s="1"/>
  <c r="A382" i="94" s="1"/>
  <c r="A386" i="94" s="1"/>
  <c r="A390" i="94" s="1"/>
  <c r="A394" i="94" s="1"/>
  <c r="A398" i="94" s="1"/>
  <c r="A402" i="94" s="1"/>
  <c r="A406" i="94" s="1"/>
  <c r="A410" i="94" s="1"/>
  <c r="A414" i="94" s="1"/>
  <c r="H9" i="94"/>
  <c r="Q423" i="93"/>
  <c r="Q422" i="93"/>
  <c r="H9" i="93" s="1"/>
  <c r="A18" i="93"/>
  <c r="A22" i="93" s="1"/>
  <c r="A26" i="93" s="1"/>
  <c r="A30" i="93" s="1"/>
  <c r="A34" i="93" s="1"/>
  <c r="A38" i="93" s="1"/>
  <c r="A42" i="93" s="1"/>
  <c r="A46" i="93" s="1"/>
  <c r="A50" i="93" s="1"/>
  <c r="A54" i="93" s="1"/>
  <c r="A58" i="93" s="1"/>
  <c r="A62" i="93" s="1"/>
  <c r="A66" i="93" s="1"/>
  <c r="A70" i="93" s="1"/>
  <c r="A74" i="93" s="1"/>
  <c r="A78" i="93" s="1"/>
  <c r="A82" i="93" s="1"/>
  <c r="A86" i="93" s="1"/>
  <c r="A90" i="93" s="1"/>
  <c r="A94" i="93" s="1"/>
  <c r="A98" i="93" s="1"/>
  <c r="A102" i="93" s="1"/>
  <c r="A106" i="93" s="1"/>
  <c r="A110" i="93" s="1"/>
  <c r="A114" i="93" s="1"/>
  <c r="A118" i="93" s="1"/>
  <c r="A122" i="93" s="1"/>
  <c r="A126" i="93" s="1"/>
  <c r="A130" i="93" s="1"/>
  <c r="A134" i="93" s="1"/>
  <c r="A138" i="93" s="1"/>
  <c r="A142" i="93" s="1"/>
  <c r="A146" i="93" s="1"/>
  <c r="A150" i="93" s="1"/>
  <c r="A154" i="93" s="1"/>
  <c r="A158" i="93" s="1"/>
  <c r="A162" i="93" s="1"/>
  <c r="A166" i="93" s="1"/>
  <c r="A170" i="93" s="1"/>
  <c r="A174" i="93" s="1"/>
  <c r="A178" i="93" s="1"/>
  <c r="A182" i="93" s="1"/>
  <c r="A186" i="93" s="1"/>
  <c r="A190" i="93" s="1"/>
  <c r="A194" i="93" s="1"/>
  <c r="A198" i="93" s="1"/>
  <c r="A202" i="93" s="1"/>
  <c r="A206" i="93" s="1"/>
  <c r="A210" i="93" s="1"/>
  <c r="A214" i="93" s="1"/>
  <c r="A218" i="93" s="1"/>
  <c r="A222" i="93" s="1"/>
  <c r="A226" i="93" s="1"/>
  <c r="A230" i="93" s="1"/>
  <c r="A234" i="93" s="1"/>
  <c r="A238" i="93" s="1"/>
  <c r="A242" i="93" s="1"/>
  <c r="A246" i="93" s="1"/>
  <c r="A250" i="93" s="1"/>
  <c r="A254" i="93" s="1"/>
  <c r="A258" i="93" s="1"/>
  <c r="A262" i="93" s="1"/>
  <c r="A266" i="93" s="1"/>
  <c r="A270" i="93" s="1"/>
  <c r="A274" i="93" s="1"/>
  <c r="A278" i="93" s="1"/>
  <c r="A282" i="93" s="1"/>
  <c r="A286" i="93" s="1"/>
  <c r="A290" i="93" s="1"/>
  <c r="A294" i="93" s="1"/>
  <c r="A298" i="93" s="1"/>
  <c r="A302" i="93" s="1"/>
  <c r="A306" i="93" s="1"/>
  <c r="A310" i="93" s="1"/>
  <c r="A314" i="93" s="1"/>
  <c r="A318" i="93" s="1"/>
  <c r="A322" i="93" s="1"/>
  <c r="A326" i="93" s="1"/>
  <c r="A330" i="93" s="1"/>
  <c r="A334" i="93" s="1"/>
  <c r="A338" i="93" s="1"/>
  <c r="A342" i="93" s="1"/>
  <c r="A346" i="93" s="1"/>
  <c r="A350" i="93" s="1"/>
  <c r="A354" i="93" s="1"/>
  <c r="A358" i="93" s="1"/>
  <c r="A362" i="93" s="1"/>
  <c r="A366" i="93" s="1"/>
  <c r="A370" i="93" s="1"/>
  <c r="A374" i="93" s="1"/>
  <c r="A378" i="93" s="1"/>
  <c r="A382" i="93" s="1"/>
  <c r="A386" i="93" s="1"/>
  <c r="A390" i="93" s="1"/>
  <c r="A394" i="93" s="1"/>
  <c r="A398" i="93" s="1"/>
  <c r="A402" i="93" s="1"/>
  <c r="A406" i="93" s="1"/>
  <c r="A410" i="93" s="1"/>
  <c r="A414" i="93" s="1"/>
  <c r="J9" i="93"/>
  <c r="Q423" i="92"/>
  <c r="J9" i="92" s="1"/>
  <c r="Q422" i="92"/>
  <c r="H9" i="92" s="1"/>
  <c r="A26" i="92"/>
  <c r="A30" i="92" s="1"/>
  <c r="A34" i="92" s="1"/>
  <c r="A38" i="92" s="1"/>
  <c r="A42" i="92" s="1"/>
  <c r="A46" i="92" s="1"/>
  <c r="A50" i="92" s="1"/>
  <c r="A54" i="92" s="1"/>
  <c r="A58" i="92" s="1"/>
  <c r="A62" i="92" s="1"/>
  <c r="A66" i="92" s="1"/>
  <c r="A70" i="92" s="1"/>
  <c r="A74" i="92" s="1"/>
  <c r="A78" i="92" s="1"/>
  <c r="A82" i="92" s="1"/>
  <c r="A86" i="92" s="1"/>
  <c r="A90" i="92" s="1"/>
  <c r="A94" i="92" s="1"/>
  <c r="A98" i="92" s="1"/>
  <c r="A102" i="92" s="1"/>
  <c r="A106" i="92" s="1"/>
  <c r="A110" i="92" s="1"/>
  <c r="A114" i="92" s="1"/>
  <c r="A118" i="92" s="1"/>
  <c r="A122" i="92" s="1"/>
  <c r="A126" i="92" s="1"/>
  <c r="A130" i="92" s="1"/>
  <c r="A134" i="92" s="1"/>
  <c r="A138" i="92" s="1"/>
  <c r="A142" i="92" s="1"/>
  <c r="A146" i="92" s="1"/>
  <c r="A150" i="92" s="1"/>
  <c r="A154" i="92" s="1"/>
  <c r="A158" i="92" s="1"/>
  <c r="A162" i="92" s="1"/>
  <c r="A166" i="92" s="1"/>
  <c r="A170" i="92" s="1"/>
  <c r="A174" i="92" s="1"/>
  <c r="A178" i="92" s="1"/>
  <c r="A182" i="92" s="1"/>
  <c r="A186" i="92" s="1"/>
  <c r="A190" i="92" s="1"/>
  <c r="A194" i="92" s="1"/>
  <c r="A198" i="92" s="1"/>
  <c r="A202" i="92" s="1"/>
  <c r="A206" i="92" s="1"/>
  <c r="A210" i="92" s="1"/>
  <c r="A214" i="92" s="1"/>
  <c r="A218" i="92" s="1"/>
  <c r="A222" i="92" s="1"/>
  <c r="A226" i="92" s="1"/>
  <c r="A230" i="92" s="1"/>
  <c r="A234" i="92" s="1"/>
  <c r="A238" i="92" s="1"/>
  <c r="A242" i="92" s="1"/>
  <c r="A246" i="92" s="1"/>
  <c r="A250" i="92" s="1"/>
  <c r="A254" i="92" s="1"/>
  <c r="A258" i="92" s="1"/>
  <c r="A262" i="92" s="1"/>
  <c r="A266" i="92" s="1"/>
  <c r="A270" i="92" s="1"/>
  <c r="A274" i="92" s="1"/>
  <c r="A278" i="92" s="1"/>
  <c r="A282" i="92" s="1"/>
  <c r="A286" i="92" s="1"/>
  <c r="A290" i="92" s="1"/>
  <c r="A294" i="92" s="1"/>
  <c r="A298" i="92" s="1"/>
  <c r="A302" i="92" s="1"/>
  <c r="A306" i="92" s="1"/>
  <c r="A310" i="92" s="1"/>
  <c r="A314" i="92" s="1"/>
  <c r="A318" i="92" s="1"/>
  <c r="A322" i="92" s="1"/>
  <c r="A326" i="92" s="1"/>
  <c r="A330" i="92" s="1"/>
  <c r="A334" i="92" s="1"/>
  <c r="A338" i="92" s="1"/>
  <c r="A342" i="92" s="1"/>
  <c r="A346" i="92" s="1"/>
  <c r="A350" i="92" s="1"/>
  <c r="A354" i="92" s="1"/>
  <c r="A358" i="92" s="1"/>
  <c r="A362" i="92" s="1"/>
  <c r="A366" i="92" s="1"/>
  <c r="A370" i="92" s="1"/>
  <c r="A374" i="92" s="1"/>
  <c r="A378" i="92" s="1"/>
  <c r="A382" i="92" s="1"/>
  <c r="A386" i="92" s="1"/>
  <c r="A390" i="92" s="1"/>
  <c r="A394" i="92" s="1"/>
  <c r="A398" i="92" s="1"/>
  <c r="A402" i="92" s="1"/>
  <c r="A406" i="92" s="1"/>
  <c r="A410" i="92" s="1"/>
  <c r="A414" i="92" s="1"/>
  <c r="A22" i="92"/>
  <c r="A18" i="92"/>
  <c r="Q423" i="91"/>
  <c r="J9" i="91" s="1"/>
  <c r="Q422" i="91"/>
  <c r="H9" i="91" s="1"/>
  <c r="A22" i="91"/>
  <c r="A26" i="91" s="1"/>
  <c r="A30" i="91" s="1"/>
  <c r="A34" i="91" s="1"/>
  <c r="A38" i="91" s="1"/>
  <c r="A42" i="91" s="1"/>
  <c r="A46" i="91" s="1"/>
  <c r="A50" i="91" s="1"/>
  <c r="A54" i="91" s="1"/>
  <c r="A58" i="91" s="1"/>
  <c r="A62" i="91" s="1"/>
  <c r="A66" i="91" s="1"/>
  <c r="A70" i="91" s="1"/>
  <c r="A74" i="91" s="1"/>
  <c r="A78" i="91" s="1"/>
  <c r="A82" i="91" s="1"/>
  <c r="A86" i="91" s="1"/>
  <c r="A90" i="91" s="1"/>
  <c r="A94" i="91" s="1"/>
  <c r="A98" i="91" s="1"/>
  <c r="A102" i="91" s="1"/>
  <c r="A106" i="91" s="1"/>
  <c r="A110" i="91" s="1"/>
  <c r="A114" i="91" s="1"/>
  <c r="A118" i="91" s="1"/>
  <c r="A122" i="91" s="1"/>
  <c r="A126" i="91" s="1"/>
  <c r="A130" i="91" s="1"/>
  <c r="A134" i="91" s="1"/>
  <c r="A138" i="91" s="1"/>
  <c r="A142" i="91" s="1"/>
  <c r="A146" i="91" s="1"/>
  <c r="A150" i="91" s="1"/>
  <c r="A154" i="91" s="1"/>
  <c r="A158" i="91" s="1"/>
  <c r="A162" i="91" s="1"/>
  <c r="A166" i="91" s="1"/>
  <c r="A170" i="91" s="1"/>
  <c r="A174" i="91" s="1"/>
  <c r="A178" i="91" s="1"/>
  <c r="A182" i="91" s="1"/>
  <c r="A186" i="91" s="1"/>
  <c r="A190" i="91" s="1"/>
  <c r="A194" i="91" s="1"/>
  <c r="A198" i="91" s="1"/>
  <c r="A202" i="91" s="1"/>
  <c r="A206" i="91" s="1"/>
  <c r="A210" i="91" s="1"/>
  <c r="A214" i="91" s="1"/>
  <c r="A218" i="91" s="1"/>
  <c r="A222" i="91" s="1"/>
  <c r="A226" i="91" s="1"/>
  <c r="A230" i="91" s="1"/>
  <c r="A234" i="91" s="1"/>
  <c r="A238" i="91" s="1"/>
  <c r="A242" i="91" s="1"/>
  <c r="A246" i="91" s="1"/>
  <c r="A250" i="91" s="1"/>
  <c r="A254" i="91" s="1"/>
  <c r="A258" i="91" s="1"/>
  <c r="A262" i="91" s="1"/>
  <c r="A266" i="91" s="1"/>
  <c r="A270" i="91" s="1"/>
  <c r="A274" i="91" s="1"/>
  <c r="A278" i="91" s="1"/>
  <c r="A282" i="91" s="1"/>
  <c r="A286" i="91" s="1"/>
  <c r="A290" i="91" s="1"/>
  <c r="A294" i="91" s="1"/>
  <c r="A298" i="91" s="1"/>
  <c r="A302" i="91" s="1"/>
  <c r="A306" i="91" s="1"/>
  <c r="A310" i="91" s="1"/>
  <c r="A314" i="91" s="1"/>
  <c r="A318" i="91" s="1"/>
  <c r="A322" i="91" s="1"/>
  <c r="A326" i="91" s="1"/>
  <c r="A330" i="91" s="1"/>
  <c r="A334" i="91" s="1"/>
  <c r="A338" i="91" s="1"/>
  <c r="A342" i="91" s="1"/>
  <c r="A346" i="91" s="1"/>
  <c r="A350" i="91" s="1"/>
  <c r="A354" i="91" s="1"/>
  <c r="A358" i="91" s="1"/>
  <c r="A362" i="91" s="1"/>
  <c r="A366" i="91" s="1"/>
  <c r="A370" i="91" s="1"/>
  <c r="A374" i="91" s="1"/>
  <c r="A378" i="91" s="1"/>
  <c r="A382" i="91" s="1"/>
  <c r="A386" i="91" s="1"/>
  <c r="A390" i="91" s="1"/>
  <c r="A394" i="91" s="1"/>
  <c r="A398" i="91" s="1"/>
  <c r="A402" i="91" s="1"/>
  <c r="A406" i="91" s="1"/>
  <c r="A410" i="91" s="1"/>
  <c r="A414" i="91" s="1"/>
  <c r="A18" i="91"/>
  <c r="Q423" i="90"/>
  <c r="J9" i="90" s="1"/>
  <c r="Q422" i="90"/>
  <c r="H9" i="90" s="1"/>
  <c r="A18" i="90"/>
  <c r="A22" i="90" s="1"/>
  <c r="A26" i="90" s="1"/>
  <c r="A30" i="90" s="1"/>
  <c r="A34" i="90" s="1"/>
  <c r="A38" i="90" s="1"/>
  <c r="A42" i="90" s="1"/>
  <c r="A46" i="90" s="1"/>
  <c r="A50" i="90" s="1"/>
  <c r="A54" i="90" s="1"/>
  <c r="A58" i="90" s="1"/>
  <c r="A62" i="90" s="1"/>
  <c r="A66" i="90" s="1"/>
  <c r="A70" i="90" s="1"/>
  <c r="A74" i="90" s="1"/>
  <c r="A78" i="90" s="1"/>
  <c r="A82" i="90" s="1"/>
  <c r="A86" i="90" s="1"/>
  <c r="A90" i="90" s="1"/>
  <c r="A94" i="90" s="1"/>
  <c r="A98" i="90" s="1"/>
  <c r="A102" i="90" s="1"/>
  <c r="A106" i="90" s="1"/>
  <c r="A110" i="90" s="1"/>
  <c r="A114" i="90" s="1"/>
  <c r="A118" i="90" s="1"/>
  <c r="A122" i="90" s="1"/>
  <c r="A126" i="90" s="1"/>
  <c r="A130" i="90" s="1"/>
  <c r="A134" i="90" s="1"/>
  <c r="A138" i="90" s="1"/>
  <c r="A142" i="90" s="1"/>
  <c r="A146" i="90" s="1"/>
  <c r="A150" i="90" s="1"/>
  <c r="A154" i="90" s="1"/>
  <c r="A158" i="90" s="1"/>
  <c r="A162" i="90" s="1"/>
  <c r="A166" i="90" s="1"/>
  <c r="A170" i="90" s="1"/>
  <c r="A174" i="90" s="1"/>
  <c r="A178" i="90" s="1"/>
  <c r="A182" i="90" s="1"/>
  <c r="A186" i="90" s="1"/>
  <c r="A190" i="90" s="1"/>
  <c r="A194" i="90" s="1"/>
  <c r="A198" i="90" s="1"/>
  <c r="A202" i="90" s="1"/>
  <c r="A206" i="90" s="1"/>
  <c r="A210" i="90" s="1"/>
  <c r="A214" i="90" s="1"/>
  <c r="A218" i="90" s="1"/>
  <c r="A222" i="90" s="1"/>
  <c r="A226" i="90" s="1"/>
  <c r="A230" i="90" s="1"/>
  <c r="A234" i="90" s="1"/>
  <c r="A238" i="90" s="1"/>
  <c r="A242" i="90" s="1"/>
  <c r="A246" i="90" s="1"/>
  <c r="A250" i="90" s="1"/>
  <c r="A254" i="90" s="1"/>
  <c r="A258" i="90" s="1"/>
  <c r="A262" i="90" s="1"/>
  <c r="A266" i="90" s="1"/>
  <c r="A270" i="90" s="1"/>
  <c r="A274" i="90" s="1"/>
  <c r="A278" i="90" s="1"/>
  <c r="A282" i="90" s="1"/>
  <c r="A286" i="90" s="1"/>
  <c r="A290" i="90" s="1"/>
  <c r="A294" i="90" s="1"/>
  <c r="A298" i="90" s="1"/>
  <c r="A302" i="90" s="1"/>
  <c r="A306" i="90" s="1"/>
  <c r="A310" i="90" s="1"/>
  <c r="A314" i="90" s="1"/>
  <c r="A318" i="90" s="1"/>
  <c r="A322" i="90" s="1"/>
  <c r="A326" i="90" s="1"/>
  <c r="A330" i="90" s="1"/>
  <c r="A334" i="90" s="1"/>
  <c r="A338" i="90" s="1"/>
  <c r="A342" i="90" s="1"/>
  <c r="A346" i="90" s="1"/>
  <c r="A350" i="90" s="1"/>
  <c r="A354" i="90" s="1"/>
  <c r="A358" i="90" s="1"/>
  <c r="A362" i="90" s="1"/>
  <c r="A366" i="90" s="1"/>
  <c r="A370" i="90" s="1"/>
  <c r="A374" i="90" s="1"/>
  <c r="A378" i="90" s="1"/>
  <c r="A382" i="90" s="1"/>
  <c r="A386" i="90" s="1"/>
  <c r="A390" i="90" s="1"/>
  <c r="A394" i="90" s="1"/>
  <c r="A398" i="90" s="1"/>
  <c r="A402" i="90" s="1"/>
  <c r="A406" i="90" s="1"/>
  <c r="A410" i="90" s="1"/>
  <c r="A414" i="90" s="1"/>
  <c r="Q423" i="89" l="1"/>
  <c r="J9" i="89" s="1"/>
  <c r="Q422" i="89"/>
  <c r="H9" i="89" s="1"/>
  <c r="A18" i="89"/>
  <c r="A22" i="89" s="1"/>
  <c r="A26" i="89" s="1"/>
  <c r="A30" i="89" s="1"/>
  <c r="A34" i="89" s="1"/>
  <c r="A38" i="89" s="1"/>
  <c r="A42" i="89" s="1"/>
  <c r="A46" i="89" s="1"/>
  <c r="A50" i="89" s="1"/>
  <c r="A54" i="89" s="1"/>
  <c r="A58" i="89" s="1"/>
  <c r="A62" i="89" s="1"/>
  <c r="A66" i="89" s="1"/>
  <c r="A70" i="89" s="1"/>
  <c r="A74" i="89" s="1"/>
  <c r="A78" i="89" s="1"/>
  <c r="A82" i="89" s="1"/>
  <c r="A86" i="89" s="1"/>
  <c r="A90" i="89" s="1"/>
  <c r="A94" i="89" s="1"/>
  <c r="A98" i="89" s="1"/>
  <c r="A102" i="89" s="1"/>
  <c r="A106" i="89" s="1"/>
  <c r="A110" i="89" s="1"/>
  <c r="A114" i="89" s="1"/>
  <c r="A118" i="89" s="1"/>
  <c r="A122" i="89" s="1"/>
  <c r="A126" i="89" s="1"/>
  <c r="A130" i="89" s="1"/>
  <c r="A134" i="89" s="1"/>
  <c r="A138" i="89" s="1"/>
  <c r="A142" i="89" s="1"/>
  <c r="A146" i="89" s="1"/>
  <c r="A150" i="89" s="1"/>
  <c r="A154" i="89" s="1"/>
  <c r="A158" i="89" s="1"/>
  <c r="A162" i="89" s="1"/>
  <c r="A166" i="89" s="1"/>
  <c r="A170" i="89" s="1"/>
  <c r="A174" i="89" s="1"/>
  <c r="A178" i="89" s="1"/>
  <c r="A182" i="89" s="1"/>
  <c r="A186" i="89" s="1"/>
  <c r="A190" i="89" s="1"/>
  <c r="A194" i="89" s="1"/>
  <c r="A198" i="89" s="1"/>
  <c r="A202" i="89" s="1"/>
  <c r="A206" i="89" s="1"/>
  <c r="A210" i="89" s="1"/>
  <c r="A214" i="89" s="1"/>
  <c r="A218" i="89" s="1"/>
  <c r="A222" i="89" s="1"/>
  <c r="A226" i="89" s="1"/>
  <c r="A230" i="89" s="1"/>
  <c r="A234" i="89" s="1"/>
  <c r="A238" i="89" s="1"/>
  <c r="A242" i="89" s="1"/>
  <c r="A246" i="89" s="1"/>
  <c r="A250" i="89" s="1"/>
  <c r="A254" i="89" s="1"/>
  <c r="A258" i="89" s="1"/>
  <c r="A262" i="89" s="1"/>
  <c r="A266" i="89" s="1"/>
  <c r="A270" i="89" s="1"/>
  <c r="A274" i="89" s="1"/>
  <c r="A278" i="89" s="1"/>
  <c r="A282" i="89" s="1"/>
  <c r="A286" i="89" s="1"/>
  <c r="A290" i="89" s="1"/>
  <c r="A294" i="89" s="1"/>
  <c r="A298" i="89" s="1"/>
  <c r="A302" i="89" s="1"/>
  <c r="A306" i="89" s="1"/>
  <c r="A310" i="89" s="1"/>
  <c r="A314" i="89" s="1"/>
  <c r="A318" i="89" s="1"/>
  <c r="A322" i="89" s="1"/>
  <c r="A326" i="89" s="1"/>
  <c r="A330" i="89" s="1"/>
  <c r="A334" i="89" s="1"/>
  <c r="A338" i="89" s="1"/>
  <c r="A342" i="89" s="1"/>
  <c r="A346" i="89" s="1"/>
  <c r="A350" i="89" s="1"/>
  <c r="A354" i="89" s="1"/>
  <c r="A358" i="89" s="1"/>
  <c r="A362" i="89" s="1"/>
  <c r="A366" i="89" s="1"/>
  <c r="A370" i="89" s="1"/>
  <c r="A374" i="89" s="1"/>
  <c r="A378" i="89" s="1"/>
  <c r="A382" i="89" s="1"/>
  <c r="A386" i="89" s="1"/>
  <c r="A390" i="89" s="1"/>
  <c r="A394" i="89" s="1"/>
  <c r="A398" i="89" s="1"/>
  <c r="A402" i="89" s="1"/>
  <c r="A406" i="89" s="1"/>
  <c r="A410" i="89" s="1"/>
  <c r="A414" i="89" s="1"/>
  <c r="Q423" i="88"/>
  <c r="J9" i="88" s="1"/>
  <c r="Q422" i="88"/>
  <c r="A5" i="88" s="1"/>
  <c r="A18" i="88"/>
  <c r="A22" i="88" s="1"/>
  <c r="A26" i="88" s="1"/>
  <c r="A30" i="88" s="1"/>
  <c r="A34" i="88" s="1"/>
  <c r="A38" i="88" s="1"/>
  <c r="A42" i="88" s="1"/>
  <c r="A46" i="88" s="1"/>
  <c r="A50" i="88" s="1"/>
  <c r="A54" i="88" s="1"/>
  <c r="A58" i="88" s="1"/>
  <c r="A62" i="88" s="1"/>
  <c r="A66" i="88" s="1"/>
  <c r="A70" i="88" s="1"/>
  <c r="A74" i="88" s="1"/>
  <c r="A78" i="88" s="1"/>
  <c r="A82" i="88" s="1"/>
  <c r="A86" i="88" s="1"/>
  <c r="A90" i="88" s="1"/>
  <c r="A94" i="88" s="1"/>
  <c r="A98" i="88" s="1"/>
  <c r="A102" i="88" s="1"/>
  <c r="A106" i="88" s="1"/>
  <c r="A110" i="88" s="1"/>
  <c r="A114" i="88" s="1"/>
  <c r="A118" i="88" s="1"/>
  <c r="A122" i="88" s="1"/>
  <c r="A126" i="88" s="1"/>
  <c r="A130" i="88" s="1"/>
  <c r="A134" i="88" s="1"/>
  <c r="A138" i="88" s="1"/>
  <c r="A142" i="88" s="1"/>
  <c r="A146" i="88" s="1"/>
  <c r="A150" i="88" s="1"/>
  <c r="A154" i="88" s="1"/>
  <c r="A158" i="88" s="1"/>
  <c r="A162" i="88" s="1"/>
  <c r="A166" i="88" s="1"/>
  <c r="A170" i="88" s="1"/>
  <c r="A174" i="88" s="1"/>
  <c r="A178" i="88" s="1"/>
  <c r="A182" i="88" s="1"/>
  <c r="A186" i="88" s="1"/>
  <c r="A190" i="88" s="1"/>
  <c r="A194" i="88" s="1"/>
  <c r="A198" i="88" s="1"/>
  <c r="A202" i="88" s="1"/>
  <c r="A206" i="88" s="1"/>
  <c r="A210" i="88" s="1"/>
  <c r="A214" i="88" s="1"/>
  <c r="A218" i="88" s="1"/>
  <c r="A222" i="88" s="1"/>
  <c r="A226" i="88" s="1"/>
  <c r="A230" i="88" s="1"/>
  <c r="A234" i="88" s="1"/>
  <c r="A238" i="88" s="1"/>
  <c r="A242" i="88" s="1"/>
  <c r="A246" i="88" s="1"/>
  <c r="A250" i="88" s="1"/>
  <c r="A254" i="88" s="1"/>
  <c r="A258" i="88" s="1"/>
  <c r="A262" i="88" s="1"/>
  <c r="A266" i="88" s="1"/>
  <c r="A270" i="88" s="1"/>
  <c r="A274" i="88" s="1"/>
  <c r="A278" i="88" s="1"/>
  <c r="A282" i="88" s="1"/>
  <c r="A286" i="88" s="1"/>
  <c r="A290" i="88" s="1"/>
  <c r="A294" i="88" s="1"/>
  <c r="A298" i="88" s="1"/>
  <c r="A302" i="88" s="1"/>
  <c r="A306" i="88" s="1"/>
  <c r="A310" i="88" s="1"/>
  <c r="A314" i="88" s="1"/>
  <c r="A318" i="88" s="1"/>
  <c r="A322" i="88" s="1"/>
  <c r="A326" i="88" s="1"/>
  <c r="A330" i="88" s="1"/>
  <c r="A334" i="88" s="1"/>
  <c r="A338" i="88" s="1"/>
  <c r="A342" i="88" s="1"/>
  <c r="A346" i="88" s="1"/>
  <c r="A350" i="88" s="1"/>
  <c r="A354" i="88" s="1"/>
  <c r="A358" i="88" s="1"/>
  <c r="A362" i="88" s="1"/>
  <c r="A366" i="88" s="1"/>
  <c r="A370" i="88" s="1"/>
  <c r="A374" i="88" s="1"/>
  <c r="A378" i="88" s="1"/>
  <c r="A382" i="88" s="1"/>
  <c r="A386" i="88" s="1"/>
  <c r="A390" i="88" s="1"/>
  <c r="A394" i="88" s="1"/>
  <c r="A398" i="88" s="1"/>
  <c r="A402" i="88" s="1"/>
  <c r="A406" i="88" s="1"/>
  <c r="A410" i="88" s="1"/>
  <c r="A414" i="88" s="1"/>
  <c r="Q423" i="87" l="1"/>
  <c r="J9" i="87" s="1"/>
  <c r="Q422" i="87"/>
  <c r="H9" i="87" s="1"/>
  <c r="A18" i="87"/>
  <c r="A22" i="87" s="1"/>
  <c r="A26" i="87" s="1"/>
  <c r="A30" i="87" s="1"/>
  <c r="A34" i="87" s="1"/>
  <c r="A38" i="87" s="1"/>
  <c r="A42" i="87" s="1"/>
  <c r="A46" i="87" s="1"/>
  <c r="A50" i="87" s="1"/>
  <c r="A54" i="87" s="1"/>
  <c r="A58" i="87" s="1"/>
  <c r="A62" i="87" s="1"/>
  <c r="A66" i="87" s="1"/>
  <c r="A70" i="87" s="1"/>
  <c r="A74" i="87" s="1"/>
  <c r="A78" i="87" s="1"/>
  <c r="A82" i="87" s="1"/>
  <c r="A86" i="87" s="1"/>
  <c r="A90" i="87" s="1"/>
  <c r="A94" i="87" s="1"/>
  <c r="A98" i="87" s="1"/>
  <c r="A102" i="87" s="1"/>
  <c r="A106" i="87" s="1"/>
  <c r="A110" i="87" s="1"/>
  <c r="A114" i="87" s="1"/>
  <c r="A118" i="87" s="1"/>
  <c r="A122" i="87" s="1"/>
  <c r="A126" i="87" s="1"/>
  <c r="A130" i="87" s="1"/>
  <c r="A134" i="87" s="1"/>
  <c r="A138" i="87" s="1"/>
  <c r="A142" i="87" s="1"/>
  <c r="A146" i="87" s="1"/>
  <c r="A150" i="87" s="1"/>
  <c r="A154" i="87" s="1"/>
  <c r="A158" i="87" s="1"/>
  <c r="A162" i="87" s="1"/>
  <c r="A166" i="87" s="1"/>
  <c r="A170" i="87" s="1"/>
  <c r="A174" i="87" s="1"/>
  <c r="A178" i="87" s="1"/>
  <c r="A182" i="87" s="1"/>
  <c r="A186" i="87" s="1"/>
  <c r="A190" i="87" s="1"/>
  <c r="A194" i="87" s="1"/>
  <c r="A198" i="87" s="1"/>
  <c r="A202" i="87" s="1"/>
  <c r="A206" i="87" s="1"/>
  <c r="A210" i="87" s="1"/>
  <c r="A214" i="87" s="1"/>
  <c r="A218" i="87" s="1"/>
  <c r="A222" i="87" s="1"/>
  <c r="A226" i="87" s="1"/>
  <c r="A230" i="87" s="1"/>
  <c r="A234" i="87" s="1"/>
  <c r="A238" i="87" s="1"/>
  <c r="A242" i="87" s="1"/>
  <c r="A246" i="87" s="1"/>
  <c r="A250" i="87" s="1"/>
  <c r="A254" i="87" s="1"/>
  <c r="A258" i="87" s="1"/>
  <c r="A262" i="87" s="1"/>
  <c r="A266" i="87" s="1"/>
  <c r="A270" i="87" s="1"/>
  <c r="A274" i="87" s="1"/>
  <c r="A278" i="87" s="1"/>
  <c r="A282" i="87" s="1"/>
  <c r="A286" i="87" s="1"/>
  <c r="A290" i="87" s="1"/>
  <c r="A294" i="87" s="1"/>
  <c r="A298" i="87" s="1"/>
  <c r="A302" i="87" s="1"/>
  <c r="A306" i="87" s="1"/>
  <c r="A310" i="87" s="1"/>
  <c r="A314" i="87" s="1"/>
  <c r="A318" i="87" s="1"/>
  <c r="A322" i="87" s="1"/>
  <c r="A326" i="87" s="1"/>
  <c r="A330" i="87" s="1"/>
  <c r="A334" i="87" s="1"/>
  <c r="A338" i="87" s="1"/>
  <c r="A342" i="87" s="1"/>
  <c r="A346" i="87" s="1"/>
  <c r="A350" i="87" s="1"/>
  <c r="A354" i="87" s="1"/>
  <c r="A358" i="87" s="1"/>
  <c r="A362" i="87" s="1"/>
  <c r="A366" i="87" s="1"/>
  <c r="A370" i="87" s="1"/>
  <c r="A374" i="87" s="1"/>
  <c r="A378" i="87" s="1"/>
  <c r="A382" i="87" s="1"/>
  <c r="A386" i="87" s="1"/>
  <c r="A390" i="87" s="1"/>
  <c r="A394" i="87" s="1"/>
  <c r="A398" i="87" s="1"/>
  <c r="A402" i="87" s="1"/>
  <c r="A406" i="87" s="1"/>
  <c r="A410" i="87" s="1"/>
  <c r="A414" i="87" s="1"/>
  <c r="Q423" i="60"/>
  <c r="J9" i="60" s="1"/>
  <c r="Q422" i="60"/>
  <c r="H9" i="60" s="1"/>
  <c r="A22" i="60"/>
  <c r="A26" i="60" s="1"/>
  <c r="A30" i="60" s="1"/>
  <c r="A34" i="60" s="1"/>
  <c r="A38" i="60" s="1"/>
  <c r="A42" i="60" s="1"/>
  <c r="A46" i="60" s="1"/>
  <c r="A50" i="60" s="1"/>
  <c r="A54" i="60" s="1"/>
  <c r="A58" i="60" s="1"/>
  <c r="A62" i="60" s="1"/>
  <c r="A66" i="60" s="1"/>
  <c r="A70" i="60" s="1"/>
  <c r="A74" i="60" s="1"/>
  <c r="A78" i="60" s="1"/>
  <c r="A82" i="60" s="1"/>
  <c r="A86" i="60" s="1"/>
  <c r="A90" i="60" s="1"/>
  <c r="A94" i="60" s="1"/>
  <c r="A98" i="60" s="1"/>
  <c r="A102" i="60" s="1"/>
  <c r="A106" i="60" s="1"/>
  <c r="A110" i="60" s="1"/>
  <c r="A114" i="60" s="1"/>
  <c r="A118" i="60" s="1"/>
  <c r="A122" i="60" s="1"/>
  <c r="A126" i="60" s="1"/>
  <c r="A130" i="60" s="1"/>
  <c r="A134" i="60" s="1"/>
  <c r="A138" i="60" s="1"/>
  <c r="A142" i="60" s="1"/>
  <c r="A146" i="60" s="1"/>
  <c r="A150" i="60" s="1"/>
  <c r="A154" i="60" s="1"/>
  <c r="A158" i="60" s="1"/>
  <c r="A162" i="60" s="1"/>
  <c r="A166" i="60" s="1"/>
  <c r="A170" i="60" s="1"/>
  <c r="A174" i="60" s="1"/>
  <c r="A178" i="60" s="1"/>
  <c r="A182" i="60" s="1"/>
  <c r="A186" i="60" s="1"/>
  <c r="A190" i="60" s="1"/>
  <c r="A194" i="60" s="1"/>
  <c r="A198" i="60" s="1"/>
  <c r="A202" i="60" s="1"/>
  <c r="A206" i="60" s="1"/>
  <c r="A210" i="60" s="1"/>
  <c r="A214" i="60" s="1"/>
  <c r="A218" i="60" s="1"/>
  <c r="A222" i="60" s="1"/>
  <c r="A226" i="60" s="1"/>
  <c r="A230" i="60" s="1"/>
  <c r="A234" i="60" s="1"/>
  <c r="A238" i="60" s="1"/>
  <c r="A242" i="60" s="1"/>
  <c r="A246" i="60" s="1"/>
  <c r="A250" i="60" s="1"/>
  <c r="A254" i="60" s="1"/>
  <c r="A258" i="60" s="1"/>
  <c r="A262" i="60" s="1"/>
  <c r="A266" i="60" s="1"/>
  <c r="A270" i="60" s="1"/>
  <c r="A274" i="60" s="1"/>
  <c r="A278" i="60" s="1"/>
  <c r="A282" i="60" s="1"/>
  <c r="A286" i="60" s="1"/>
  <c r="A290" i="60" s="1"/>
  <c r="A294" i="60" s="1"/>
  <c r="A298" i="60" s="1"/>
  <c r="A302" i="60" s="1"/>
  <c r="A306" i="60" s="1"/>
  <c r="A310" i="60" s="1"/>
  <c r="A314" i="60" s="1"/>
  <c r="A318" i="60" s="1"/>
  <c r="A322" i="60" s="1"/>
  <c r="A326" i="60" s="1"/>
  <c r="A330" i="60" s="1"/>
  <c r="A334" i="60" s="1"/>
  <c r="A338" i="60" s="1"/>
  <c r="A342" i="60" s="1"/>
  <c r="A346" i="60" s="1"/>
  <c r="A350" i="60" s="1"/>
  <c r="A354" i="60" s="1"/>
  <c r="A358" i="60" s="1"/>
  <c r="A362" i="60" s="1"/>
  <c r="A366" i="60" s="1"/>
  <c r="A370" i="60" s="1"/>
  <c r="A374" i="60" s="1"/>
  <c r="A378" i="60" s="1"/>
  <c r="A382" i="60" s="1"/>
  <c r="A386" i="60" s="1"/>
  <c r="A390" i="60" s="1"/>
  <c r="A394" i="60" s="1"/>
  <c r="A398" i="60" s="1"/>
  <c r="A402" i="60" s="1"/>
  <c r="A406" i="60" s="1"/>
  <c r="A410" i="60" s="1"/>
  <c r="A414" i="60" s="1"/>
  <c r="A18" i="60"/>
  <c r="Q423" i="84"/>
  <c r="J9" i="84" s="1"/>
  <c r="Q422" i="84"/>
  <c r="H9" i="84" s="1"/>
  <c r="A18" i="84"/>
  <c r="A22" i="84" s="1"/>
  <c r="A26" i="84" s="1"/>
  <c r="A30" i="84" s="1"/>
  <c r="A34" i="84" s="1"/>
  <c r="A38" i="84" s="1"/>
  <c r="A42" i="84" s="1"/>
  <c r="A46" i="84" s="1"/>
  <c r="A50" i="84" s="1"/>
  <c r="A54" i="84" s="1"/>
  <c r="A58" i="84" s="1"/>
  <c r="A62" i="84" s="1"/>
  <c r="A66" i="84" s="1"/>
  <c r="A70" i="84" s="1"/>
  <c r="A74" i="84" s="1"/>
  <c r="A78" i="84" s="1"/>
  <c r="A82" i="84" s="1"/>
  <c r="A86" i="84" s="1"/>
  <c r="A90" i="84" s="1"/>
  <c r="A94" i="84" s="1"/>
  <c r="A98" i="84" s="1"/>
  <c r="A102" i="84" s="1"/>
  <c r="A106" i="84" s="1"/>
  <c r="A110" i="84" s="1"/>
  <c r="A114" i="84" s="1"/>
  <c r="A118" i="84" s="1"/>
  <c r="A122" i="84" s="1"/>
  <c r="A126" i="84" s="1"/>
  <c r="A130" i="84" s="1"/>
  <c r="A134" i="84" s="1"/>
  <c r="A138" i="84" s="1"/>
  <c r="A142" i="84" s="1"/>
  <c r="A146" i="84" s="1"/>
  <c r="A150" i="84" s="1"/>
  <c r="A154" i="84" s="1"/>
  <c r="A158" i="84" s="1"/>
  <c r="A162" i="84" s="1"/>
  <c r="A166" i="84" s="1"/>
  <c r="A170" i="84" s="1"/>
  <c r="A174" i="84" s="1"/>
  <c r="A178" i="84" s="1"/>
  <c r="A182" i="84" s="1"/>
  <c r="A186" i="84" s="1"/>
  <c r="A190" i="84" s="1"/>
  <c r="A194" i="84" s="1"/>
  <c r="A198" i="84" s="1"/>
  <c r="A202" i="84" s="1"/>
  <c r="A206" i="84" s="1"/>
  <c r="A210" i="84" s="1"/>
  <c r="A214" i="84" s="1"/>
  <c r="A218" i="84" s="1"/>
  <c r="A222" i="84" s="1"/>
  <c r="A226" i="84" s="1"/>
  <c r="A230" i="84" s="1"/>
  <c r="A234" i="84" s="1"/>
  <c r="A238" i="84" s="1"/>
  <c r="A242" i="84" s="1"/>
  <c r="A246" i="84" s="1"/>
  <c r="A250" i="84" s="1"/>
  <c r="A254" i="84" s="1"/>
  <c r="A258" i="84" s="1"/>
  <c r="A262" i="84" s="1"/>
  <c r="A266" i="84" s="1"/>
  <c r="A270" i="84" s="1"/>
  <c r="A274" i="84" s="1"/>
  <c r="A278" i="84" s="1"/>
  <c r="A282" i="84" s="1"/>
  <c r="A286" i="84" s="1"/>
  <c r="A290" i="84" s="1"/>
  <c r="A294" i="84" s="1"/>
  <c r="A298" i="84" s="1"/>
  <c r="A302" i="84" s="1"/>
  <c r="A306" i="84" s="1"/>
  <c r="A310" i="84" s="1"/>
  <c r="A314" i="84" s="1"/>
  <c r="A318" i="84" s="1"/>
  <c r="A322" i="84" s="1"/>
  <c r="A326" i="84" s="1"/>
  <c r="A330" i="84" s="1"/>
  <c r="A334" i="84" s="1"/>
  <c r="A338" i="84" s="1"/>
  <c r="A342" i="84" s="1"/>
  <c r="A346" i="84" s="1"/>
  <c r="A350" i="84" s="1"/>
  <c r="A354" i="84" s="1"/>
  <c r="A358" i="84" s="1"/>
  <c r="A362" i="84" s="1"/>
  <c r="A366" i="84" s="1"/>
  <c r="A370" i="84" s="1"/>
  <c r="A374" i="84" s="1"/>
  <c r="A378" i="84" s="1"/>
  <c r="A382" i="84" s="1"/>
  <c r="A386" i="84" s="1"/>
  <c r="A390" i="84" s="1"/>
  <c r="A394" i="84" s="1"/>
  <c r="A398" i="84" s="1"/>
  <c r="A402" i="84" s="1"/>
  <c r="A406" i="84" s="1"/>
  <c r="A410" i="84" s="1"/>
  <c r="A414" i="84" s="1"/>
  <c r="Q423" i="85"/>
  <c r="J9" i="85" s="1"/>
  <c r="Q422" i="85"/>
  <c r="H9" i="85" s="1"/>
  <c r="A18" i="85"/>
  <c r="A22" i="85" s="1"/>
  <c r="A26" i="85" s="1"/>
  <c r="A30" i="85" s="1"/>
  <c r="A34" i="85" s="1"/>
  <c r="A38" i="85" s="1"/>
  <c r="A42" i="85" s="1"/>
  <c r="A46" i="85" s="1"/>
  <c r="A50" i="85" s="1"/>
  <c r="A54" i="85" s="1"/>
  <c r="A58" i="85" s="1"/>
  <c r="A62" i="85" s="1"/>
  <c r="A66" i="85" s="1"/>
  <c r="A70" i="85" s="1"/>
  <c r="A74" i="85" s="1"/>
  <c r="A78" i="85" s="1"/>
  <c r="A82" i="85" s="1"/>
  <c r="A86" i="85" s="1"/>
  <c r="A90" i="85" s="1"/>
  <c r="A94" i="85" s="1"/>
  <c r="A98" i="85" s="1"/>
  <c r="A102" i="85" s="1"/>
  <c r="A106" i="85" s="1"/>
  <c r="A110" i="85" s="1"/>
  <c r="A114" i="85" s="1"/>
  <c r="A118" i="85" s="1"/>
  <c r="A122" i="85" s="1"/>
  <c r="A126" i="85" s="1"/>
  <c r="A130" i="85" s="1"/>
  <c r="A134" i="85" s="1"/>
  <c r="A138" i="85" s="1"/>
  <c r="A142" i="85" s="1"/>
  <c r="A146" i="85" s="1"/>
  <c r="A150" i="85" s="1"/>
  <c r="A154" i="85" s="1"/>
  <c r="A158" i="85" s="1"/>
  <c r="A162" i="85" s="1"/>
  <c r="A166" i="85" s="1"/>
  <c r="A170" i="85" s="1"/>
  <c r="A174" i="85" s="1"/>
  <c r="A178" i="85" s="1"/>
  <c r="A182" i="85" s="1"/>
  <c r="A186" i="85" s="1"/>
  <c r="A190" i="85" s="1"/>
  <c r="A194" i="85" s="1"/>
  <c r="A198" i="85" s="1"/>
  <c r="A202" i="85" s="1"/>
  <c r="A206" i="85" s="1"/>
  <c r="A210" i="85" s="1"/>
  <c r="A214" i="85" s="1"/>
  <c r="A218" i="85" s="1"/>
  <c r="A222" i="85" s="1"/>
  <c r="A226" i="85" s="1"/>
  <c r="A230" i="85" s="1"/>
  <c r="A234" i="85" s="1"/>
  <c r="A238" i="85" s="1"/>
  <c r="A242" i="85" s="1"/>
  <c r="A246" i="85" s="1"/>
  <c r="A250" i="85" s="1"/>
  <c r="A254" i="85" s="1"/>
  <c r="A258" i="85" s="1"/>
  <c r="A262" i="85" s="1"/>
  <c r="A266" i="85" s="1"/>
  <c r="A270" i="85" s="1"/>
  <c r="A274" i="85" s="1"/>
  <c r="A278" i="85" s="1"/>
  <c r="A282" i="85" s="1"/>
  <c r="A286" i="85" s="1"/>
  <c r="A290" i="85" s="1"/>
  <c r="A294" i="85" s="1"/>
  <c r="A298" i="85" s="1"/>
  <c r="A302" i="85" s="1"/>
  <c r="A306" i="85" s="1"/>
  <c r="A310" i="85" s="1"/>
  <c r="A314" i="85" s="1"/>
  <c r="A318" i="85" s="1"/>
  <c r="A322" i="85" s="1"/>
  <c r="A326" i="85" s="1"/>
  <c r="A330" i="85" s="1"/>
  <c r="A334" i="85" s="1"/>
  <c r="A338" i="85" s="1"/>
  <c r="A342" i="85" s="1"/>
  <c r="A346" i="85" s="1"/>
  <c r="A350" i="85" s="1"/>
  <c r="A354" i="85" s="1"/>
  <c r="A358" i="85" s="1"/>
  <c r="A362" i="85" s="1"/>
  <c r="A366" i="85" s="1"/>
  <c r="A370" i="85" s="1"/>
  <c r="A374" i="85" s="1"/>
  <c r="A378" i="85" s="1"/>
  <c r="A382" i="85" s="1"/>
  <c r="A386" i="85" s="1"/>
  <c r="A390" i="85" s="1"/>
  <c r="A394" i="85" s="1"/>
  <c r="A398" i="85" s="1"/>
  <c r="A402" i="85" s="1"/>
  <c r="A406" i="85" s="1"/>
  <c r="A410" i="85" s="1"/>
  <c r="A414" i="85" s="1"/>
  <c r="A5" i="85"/>
  <c r="Q423" i="66" l="1"/>
  <c r="J9" i="66" s="1"/>
  <c r="Q422" i="66"/>
  <c r="H9" i="66" s="1"/>
  <c r="A22" i="66"/>
  <c r="A26" i="66" s="1"/>
  <c r="A30" i="66" s="1"/>
  <c r="A34" i="66" s="1"/>
  <c r="A38" i="66" s="1"/>
  <c r="A42" i="66" s="1"/>
  <c r="A46" i="66" s="1"/>
  <c r="A50" i="66" s="1"/>
  <c r="A54" i="66" s="1"/>
  <c r="A58" i="66" s="1"/>
  <c r="A62" i="66" s="1"/>
  <c r="A66" i="66" s="1"/>
  <c r="A70" i="66" s="1"/>
  <c r="A74" i="66" s="1"/>
  <c r="A78" i="66" s="1"/>
  <c r="A82" i="66" s="1"/>
  <c r="A86" i="66" s="1"/>
  <c r="A90" i="66" s="1"/>
  <c r="A94" i="66" s="1"/>
  <c r="A98" i="66" s="1"/>
  <c r="A102" i="66" s="1"/>
  <c r="A106" i="66" s="1"/>
  <c r="A110" i="66" s="1"/>
  <c r="A114" i="66" s="1"/>
  <c r="A118" i="66" s="1"/>
  <c r="A122" i="66" s="1"/>
  <c r="A126" i="66" s="1"/>
  <c r="A130" i="66" s="1"/>
  <c r="A134" i="66" s="1"/>
  <c r="A138" i="66" s="1"/>
  <c r="A142" i="66" s="1"/>
  <c r="A146" i="66" s="1"/>
  <c r="A150" i="66" s="1"/>
  <c r="A154" i="66" s="1"/>
  <c r="A158" i="66" s="1"/>
  <c r="A162" i="66" s="1"/>
  <c r="A166" i="66" s="1"/>
  <c r="A170" i="66" s="1"/>
  <c r="A174" i="66" s="1"/>
  <c r="A178" i="66" s="1"/>
  <c r="A182" i="66" s="1"/>
  <c r="A186" i="66" s="1"/>
  <c r="A190" i="66" s="1"/>
  <c r="A194" i="66" s="1"/>
  <c r="A198" i="66" s="1"/>
  <c r="A202" i="66" s="1"/>
  <c r="A206" i="66" s="1"/>
  <c r="A210" i="66" s="1"/>
  <c r="A214" i="66" s="1"/>
  <c r="A218" i="66" s="1"/>
  <c r="A222" i="66" s="1"/>
  <c r="A226" i="66" s="1"/>
  <c r="A230" i="66" s="1"/>
  <c r="A234" i="66" s="1"/>
  <c r="A238" i="66" s="1"/>
  <c r="A242" i="66" s="1"/>
  <c r="A246" i="66" s="1"/>
  <c r="A250" i="66" s="1"/>
  <c r="A254" i="66" s="1"/>
  <c r="A258" i="66" s="1"/>
  <c r="A262" i="66" s="1"/>
  <c r="A266" i="66" s="1"/>
  <c r="A270" i="66" s="1"/>
  <c r="A274" i="66" s="1"/>
  <c r="A278" i="66" s="1"/>
  <c r="A282" i="66" s="1"/>
  <c r="A286" i="66" s="1"/>
  <c r="A290" i="66" s="1"/>
  <c r="A294" i="66" s="1"/>
  <c r="A298" i="66" s="1"/>
  <c r="A302" i="66" s="1"/>
  <c r="A306" i="66" s="1"/>
  <c r="A310" i="66" s="1"/>
  <c r="A314" i="66" s="1"/>
  <c r="A318" i="66" s="1"/>
  <c r="A322" i="66" s="1"/>
  <c r="A326" i="66" s="1"/>
  <c r="A330" i="66" s="1"/>
  <c r="A334" i="66" s="1"/>
  <c r="A338" i="66" s="1"/>
  <c r="A342" i="66" s="1"/>
  <c r="A346" i="66" s="1"/>
  <c r="A350" i="66" s="1"/>
  <c r="A354" i="66" s="1"/>
  <c r="A358" i="66" s="1"/>
  <c r="A362" i="66" s="1"/>
  <c r="A366" i="66" s="1"/>
  <c r="A370" i="66" s="1"/>
  <c r="A374" i="66" s="1"/>
  <c r="A378" i="66" s="1"/>
  <c r="A382" i="66" s="1"/>
  <c r="A386" i="66" s="1"/>
  <c r="A390" i="66" s="1"/>
  <c r="A394" i="66" s="1"/>
  <c r="A398" i="66" s="1"/>
  <c r="A402" i="66" s="1"/>
  <c r="A406" i="66" s="1"/>
  <c r="A410" i="66" s="1"/>
  <c r="A414" i="66" s="1"/>
  <c r="A18" i="66"/>
  <c r="Q423" i="54" l="1"/>
  <c r="J9" i="54" s="1"/>
  <c r="Q422" i="54"/>
  <c r="A18" i="54"/>
  <c r="A22" i="54" s="1"/>
  <c r="A26" i="54" s="1"/>
  <c r="A30" i="54" s="1"/>
  <c r="A34" i="54" s="1"/>
  <c r="A38" i="54" s="1"/>
  <c r="A42" i="54" s="1"/>
  <c r="A46" i="54" s="1"/>
  <c r="A50" i="54" s="1"/>
  <c r="A54" i="54" s="1"/>
  <c r="A58" i="54" s="1"/>
  <c r="A62" i="54" s="1"/>
  <c r="A66" i="54" s="1"/>
  <c r="A70" i="54" s="1"/>
  <c r="A74" i="54" s="1"/>
  <c r="A78" i="54" s="1"/>
  <c r="A82" i="54" s="1"/>
  <c r="A86" i="54" s="1"/>
  <c r="A90" i="54" s="1"/>
  <c r="A94" i="54" s="1"/>
  <c r="A98" i="54" s="1"/>
  <c r="A102" i="54" s="1"/>
  <c r="A106" i="54" s="1"/>
  <c r="A110" i="54" s="1"/>
  <c r="A114" i="54" s="1"/>
  <c r="A118" i="54" s="1"/>
  <c r="A122" i="54" s="1"/>
  <c r="A126" i="54" s="1"/>
  <c r="A130" i="54" s="1"/>
  <c r="A134" i="54" s="1"/>
  <c r="A138" i="54" s="1"/>
  <c r="A142" i="54" s="1"/>
  <c r="A146" i="54" s="1"/>
  <c r="A150" i="54" s="1"/>
  <c r="A154" i="54" s="1"/>
  <c r="A158" i="54" s="1"/>
  <c r="A162" i="54" s="1"/>
  <c r="A166" i="54" s="1"/>
  <c r="A170" i="54" s="1"/>
  <c r="A174" i="54" s="1"/>
  <c r="A178" i="54" s="1"/>
  <c r="A182" i="54" s="1"/>
  <c r="A186" i="54" s="1"/>
  <c r="A190" i="54" s="1"/>
  <c r="A194" i="54" s="1"/>
  <c r="A198" i="54" s="1"/>
  <c r="A202" i="54" s="1"/>
  <c r="A206" i="54" s="1"/>
  <c r="A210" i="54" s="1"/>
  <c r="A214" i="54" s="1"/>
  <c r="A218" i="54" s="1"/>
  <c r="A222" i="54" s="1"/>
  <c r="A226" i="54" s="1"/>
  <c r="A230" i="54" s="1"/>
  <c r="A234" i="54" s="1"/>
  <c r="A238" i="54" s="1"/>
  <c r="A242" i="54" s="1"/>
  <c r="A246" i="54" s="1"/>
  <c r="A250" i="54" s="1"/>
  <c r="A254" i="54" s="1"/>
  <c r="A258" i="54" s="1"/>
  <c r="A262" i="54" s="1"/>
  <c r="A266" i="54" s="1"/>
  <c r="A270" i="54" s="1"/>
  <c r="A274" i="54" s="1"/>
  <c r="A278" i="54" s="1"/>
  <c r="A282" i="54" s="1"/>
  <c r="A286" i="54" s="1"/>
  <c r="A290" i="54" s="1"/>
  <c r="A294" i="54" s="1"/>
  <c r="A298" i="54" s="1"/>
  <c r="A302" i="54" s="1"/>
  <c r="A306" i="54" s="1"/>
  <c r="A310" i="54" s="1"/>
  <c r="A314" i="54" s="1"/>
  <c r="A318" i="54" s="1"/>
  <c r="A322" i="54" s="1"/>
  <c r="A326" i="54" s="1"/>
  <c r="A330" i="54" s="1"/>
  <c r="A334" i="54" s="1"/>
  <c r="A338" i="54" s="1"/>
  <c r="A342" i="54" s="1"/>
  <c r="A346" i="54" s="1"/>
  <c r="A350" i="54" s="1"/>
  <c r="A354" i="54" s="1"/>
  <c r="A358" i="54" s="1"/>
  <c r="A362" i="54" s="1"/>
  <c r="A366" i="54" s="1"/>
  <c r="A370" i="54" s="1"/>
  <c r="A374" i="54" s="1"/>
  <c r="A378" i="54" s="1"/>
  <c r="A382" i="54" s="1"/>
  <c r="A386" i="54" s="1"/>
  <c r="A390" i="54" s="1"/>
  <c r="A394" i="54" s="1"/>
  <c r="A398" i="54" s="1"/>
  <c r="A402" i="54" s="1"/>
  <c r="A406" i="54" s="1"/>
  <c r="A410" i="54" s="1"/>
  <c r="A414" i="54" s="1"/>
  <c r="H9" i="54"/>
  <c r="Q423" i="46"/>
  <c r="J9" i="46" s="1"/>
  <c r="Q422" i="46"/>
  <c r="H9" i="46" s="1"/>
  <c r="A26" i="46"/>
  <c r="A30" i="46" s="1"/>
  <c r="A34" i="46" s="1"/>
  <c r="A38" i="46" s="1"/>
  <c r="A42" i="46" s="1"/>
  <c r="A46" i="46" s="1"/>
  <c r="A50" i="46" s="1"/>
  <c r="A54" i="46" s="1"/>
  <c r="A58" i="46" s="1"/>
  <c r="A62" i="46" s="1"/>
  <c r="A66" i="46" s="1"/>
  <c r="A70" i="46" s="1"/>
  <c r="A74" i="46" s="1"/>
  <c r="A78" i="46" s="1"/>
  <c r="A82" i="46" s="1"/>
  <c r="A86" i="46" s="1"/>
  <c r="A90" i="46" s="1"/>
  <c r="A94" i="46" s="1"/>
  <c r="A98" i="46" s="1"/>
  <c r="A102" i="46" s="1"/>
  <c r="A106" i="46" s="1"/>
  <c r="A110" i="46" s="1"/>
  <c r="A114" i="46" s="1"/>
  <c r="A118" i="46" s="1"/>
  <c r="A122" i="46" s="1"/>
  <c r="A126" i="46" s="1"/>
  <c r="A130" i="46" s="1"/>
  <c r="A134" i="46" s="1"/>
  <c r="A138" i="46" s="1"/>
  <c r="A142" i="46" s="1"/>
  <c r="A146" i="46" s="1"/>
  <c r="A150" i="46" s="1"/>
  <c r="A154" i="46" s="1"/>
  <c r="A158" i="46" s="1"/>
  <c r="A162" i="46" s="1"/>
  <c r="A166" i="46" s="1"/>
  <c r="A170" i="46" s="1"/>
  <c r="A174" i="46" s="1"/>
  <c r="A178" i="46" s="1"/>
  <c r="A182" i="46" s="1"/>
  <c r="A186" i="46" s="1"/>
  <c r="A190" i="46" s="1"/>
  <c r="A194" i="46" s="1"/>
  <c r="A198" i="46" s="1"/>
  <c r="A202" i="46" s="1"/>
  <c r="A206" i="46" s="1"/>
  <c r="A210" i="46" s="1"/>
  <c r="A214" i="46" s="1"/>
  <c r="A218" i="46" s="1"/>
  <c r="A222" i="46" s="1"/>
  <c r="A226" i="46" s="1"/>
  <c r="A230" i="46" s="1"/>
  <c r="A234" i="46" s="1"/>
  <c r="A238" i="46" s="1"/>
  <c r="A242" i="46" s="1"/>
  <c r="A246" i="46" s="1"/>
  <c r="A250" i="46" s="1"/>
  <c r="A254" i="46" s="1"/>
  <c r="A258" i="46" s="1"/>
  <c r="A262" i="46" s="1"/>
  <c r="A266" i="46" s="1"/>
  <c r="A270" i="46" s="1"/>
  <c r="A274" i="46" s="1"/>
  <c r="A278" i="46" s="1"/>
  <c r="A282" i="46" s="1"/>
  <c r="A286" i="46" s="1"/>
  <c r="A290" i="46" s="1"/>
  <c r="A294" i="46" s="1"/>
  <c r="A298" i="46" s="1"/>
  <c r="A302" i="46" s="1"/>
  <c r="A306" i="46" s="1"/>
  <c r="A310" i="46" s="1"/>
  <c r="A314" i="46" s="1"/>
  <c r="A318" i="46" s="1"/>
  <c r="A322" i="46" s="1"/>
  <c r="A326" i="46" s="1"/>
  <c r="A330" i="46" s="1"/>
  <c r="A334" i="46" s="1"/>
  <c r="A338" i="46" s="1"/>
  <c r="A342" i="46" s="1"/>
  <c r="A346" i="46" s="1"/>
  <c r="A350" i="46" s="1"/>
  <c r="A354" i="46" s="1"/>
  <c r="A358" i="46" s="1"/>
  <c r="A362" i="46" s="1"/>
  <c r="A366" i="46" s="1"/>
  <c r="A370" i="46" s="1"/>
  <c r="A374" i="46" s="1"/>
  <c r="A378" i="46" s="1"/>
  <c r="A382" i="46" s="1"/>
  <c r="A386" i="46" s="1"/>
  <c r="A390" i="46" s="1"/>
  <c r="A394" i="46" s="1"/>
  <c r="A398" i="46" s="1"/>
  <c r="A402" i="46" s="1"/>
  <c r="A406" i="46" s="1"/>
  <c r="A410" i="46" s="1"/>
  <c r="A414" i="46" s="1"/>
  <c r="A22" i="46"/>
  <c r="A18" i="46"/>
  <c r="Q423" i="45"/>
  <c r="J9" i="45" s="1"/>
  <c r="Q422" i="45"/>
  <c r="H9" i="45" s="1"/>
  <c r="A18" i="45"/>
  <c r="A22" i="45" s="1"/>
  <c r="A26" i="45" s="1"/>
  <c r="A30" i="45" s="1"/>
  <c r="A34" i="45" s="1"/>
  <c r="A38" i="45" s="1"/>
  <c r="A42" i="45" s="1"/>
  <c r="A46" i="45" s="1"/>
  <c r="A50" i="45" s="1"/>
  <c r="A54" i="45" s="1"/>
  <c r="A58" i="45" s="1"/>
  <c r="A62" i="45" s="1"/>
  <c r="A66" i="45" s="1"/>
  <c r="A70" i="45" s="1"/>
  <c r="A74" i="45" s="1"/>
  <c r="A78" i="45" s="1"/>
  <c r="A82" i="45" s="1"/>
  <c r="A86" i="45" s="1"/>
  <c r="A90" i="45" s="1"/>
  <c r="A94" i="45" s="1"/>
  <c r="A98" i="45" s="1"/>
  <c r="A102" i="45" s="1"/>
  <c r="A106" i="45" s="1"/>
  <c r="A110" i="45" s="1"/>
  <c r="A114" i="45" s="1"/>
  <c r="A118" i="45" s="1"/>
  <c r="A122" i="45" s="1"/>
  <c r="A126" i="45" s="1"/>
  <c r="A130" i="45" s="1"/>
  <c r="A134" i="45" s="1"/>
  <c r="A138" i="45" s="1"/>
  <c r="A142" i="45" s="1"/>
  <c r="A146" i="45" s="1"/>
  <c r="A150" i="45" s="1"/>
  <c r="A154" i="45" s="1"/>
  <c r="A158" i="45" s="1"/>
  <c r="A162" i="45" s="1"/>
  <c r="A166" i="45" s="1"/>
  <c r="A170" i="45" s="1"/>
  <c r="A174" i="45" s="1"/>
  <c r="A178" i="45" s="1"/>
  <c r="A182" i="45" s="1"/>
  <c r="A186" i="45" s="1"/>
  <c r="A190" i="45" s="1"/>
  <c r="A194" i="45" s="1"/>
  <c r="A198" i="45" s="1"/>
  <c r="A202" i="45" s="1"/>
  <c r="A206" i="45" s="1"/>
  <c r="A210" i="45" s="1"/>
  <c r="A214" i="45" s="1"/>
  <c r="A218" i="45" s="1"/>
  <c r="A222" i="45" s="1"/>
  <c r="A226" i="45" s="1"/>
  <c r="A230" i="45" s="1"/>
  <c r="A234" i="45" s="1"/>
  <c r="A238" i="45" s="1"/>
  <c r="A242" i="45" s="1"/>
  <c r="A246" i="45" s="1"/>
  <c r="A250" i="45" s="1"/>
  <c r="A254" i="45" s="1"/>
  <c r="A258" i="45" s="1"/>
  <c r="A262" i="45" s="1"/>
  <c r="A266" i="45" s="1"/>
  <c r="A270" i="45" s="1"/>
  <c r="A274" i="45" s="1"/>
  <c r="A278" i="45" s="1"/>
  <c r="A282" i="45" s="1"/>
  <c r="A286" i="45" s="1"/>
  <c r="A290" i="45" s="1"/>
  <c r="A294" i="45" s="1"/>
  <c r="A298" i="45" s="1"/>
  <c r="A302" i="45" s="1"/>
  <c r="A306" i="45" s="1"/>
  <c r="A310" i="45" s="1"/>
  <c r="A314" i="45" s="1"/>
  <c r="A318" i="45" s="1"/>
  <c r="A322" i="45" s="1"/>
  <c r="A326" i="45" s="1"/>
  <c r="A330" i="45" s="1"/>
  <c r="A334" i="45" s="1"/>
  <c r="A338" i="45" s="1"/>
  <c r="A342" i="45" s="1"/>
  <c r="A346" i="45" s="1"/>
  <c r="A350" i="45" s="1"/>
  <c r="A354" i="45" s="1"/>
  <c r="A358" i="45" s="1"/>
  <c r="A362" i="45" s="1"/>
  <c r="A366" i="45" s="1"/>
  <c r="A370" i="45" s="1"/>
  <c r="A374" i="45" s="1"/>
  <c r="A378" i="45" s="1"/>
  <c r="A382" i="45" s="1"/>
  <c r="A386" i="45" s="1"/>
  <c r="A390" i="45" s="1"/>
  <c r="A394" i="45" s="1"/>
  <c r="A398" i="45" s="1"/>
  <c r="A402" i="45" s="1"/>
  <c r="A406" i="45" s="1"/>
  <c r="A410" i="45" s="1"/>
  <c r="A414" i="45" s="1"/>
  <c r="Q423" i="44"/>
  <c r="J9" i="44" s="1"/>
  <c r="Q422" i="44"/>
  <c r="H9" i="44" s="1"/>
  <c r="A18" i="44"/>
  <c r="A22" i="44" s="1"/>
  <c r="A26" i="44" s="1"/>
  <c r="A30" i="44" s="1"/>
  <c r="A34" i="44" s="1"/>
  <c r="A38" i="44" s="1"/>
  <c r="A42" i="44" s="1"/>
  <c r="A46" i="44" s="1"/>
  <c r="A50" i="44" s="1"/>
  <c r="A54" i="44" s="1"/>
  <c r="A58" i="44" s="1"/>
  <c r="A62" i="44" s="1"/>
  <c r="A66" i="44" s="1"/>
  <c r="A70" i="44" s="1"/>
  <c r="A74" i="44" s="1"/>
  <c r="A78" i="44" s="1"/>
  <c r="A82" i="44" s="1"/>
  <c r="A86" i="44" s="1"/>
  <c r="A90" i="44" s="1"/>
  <c r="A94" i="44" s="1"/>
  <c r="A98" i="44" s="1"/>
  <c r="A102" i="44" s="1"/>
  <c r="A106" i="44" s="1"/>
  <c r="A110" i="44" s="1"/>
  <c r="A114" i="44" s="1"/>
  <c r="A118" i="44" s="1"/>
  <c r="A122" i="44" s="1"/>
  <c r="A126" i="44" s="1"/>
  <c r="A130" i="44" s="1"/>
  <c r="A134" i="44" s="1"/>
  <c r="A138" i="44" s="1"/>
  <c r="A142" i="44" s="1"/>
  <c r="A146" i="44" s="1"/>
  <c r="A150" i="44" s="1"/>
  <c r="A154" i="44" s="1"/>
  <c r="A158" i="44" s="1"/>
  <c r="A162" i="44" s="1"/>
  <c r="A166" i="44" s="1"/>
  <c r="A170" i="44" s="1"/>
  <c r="A174" i="44" s="1"/>
  <c r="A178" i="44" s="1"/>
  <c r="A182" i="44" s="1"/>
  <c r="A186" i="44" s="1"/>
  <c r="A190" i="44" s="1"/>
  <c r="A194" i="44" s="1"/>
  <c r="A198" i="44" s="1"/>
  <c r="A202" i="44" s="1"/>
  <c r="A206" i="44" s="1"/>
  <c r="A210" i="44" s="1"/>
  <c r="A214" i="44" s="1"/>
  <c r="A218" i="44" s="1"/>
  <c r="A222" i="44" s="1"/>
  <c r="A226" i="44" s="1"/>
  <c r="A230" i="44" s="1"/>
  <c r="A234" i="44" s="1"/>
  <c r="A238" i="44" s="1"/>
  <c r="A242" i="44" s="1"/>
  <c r="A246" i="44" s="1"/>
  <c r="A250" i="44" s="1"/>
  <c r="A254" i="44" s="1"/>
  <c r="A258" i="44" s="1"/>
  <c r="A262" i="44" s="1"/>
  <c r="A266" i="44" s="1"/>
  <c r="A270" i="44" s="1"/>
  <c r="A274" i="44" s="1"/>
  <c r="A278" i="44" s="1"/>
  <c r="A282" i="44" s="1"/>
  <c r="A286" i="44" s="1"/>
  <c r="A290" i="44" s="1"/>
  <c r="A294" i="44" s="1"/>
  <c r="A298" i="44" s="1"/>
  <c r="A302" i="44" s="1"/>
  <c r="A306" i="44" s="1"/>
  <c r="A310" i="44" s="1"/>
  <c r="A314" i="44" s="1"/>
  <c r="A318" i="44" s="1"/>
  <c r="A322" i="44" s="1"/>
  <c r="A326" i="44" s="1"/>
  <c r="A330" i="44" s="1"/>
  <c r="A334" i="44" s="1"/>
  <c r="A338" i="44" s="1"/>
  <c r="A342" i="44" s="1"/>
  <c r="A346" i="44" s="1"/>
  <c r="A350" i="44" s="1"/>
  <c r="A354" i="44" s="1"/>
  <c r="A358" i="44" s="1"/>
  <c r="A362" i="44" s="1"/>
  <c r="A366" i="44" s="1"/>
  <c r="A370" i="44" s="1"/>
  <c r="A374" i="44" s="1"/>
  <c r="A378" i="44" s="1"/>
  <c r="A382" i="44" s="1"/>
  <c r="A386" i="44" s="1"/>
  <c r="A390" i="44" s="1"/>
  <c r="A394" i="44" s="1"/>
  <c r="A398" i="44" s="1"/>
  <c r="A402" i="44" s="1"/>
  <c r="A406" i="44" s="1"/>
  <c r="A410" i="44" s="1"/>
  <c r="A414" i="44" s="1"/>
  <c r="A5" i="44"/>
  <c r="A5" i="42" l="1"/>
  <c r="Q423" i="42"/>
  <c r="J9" i="42" s="1"/>
  <c r="Q422" i="42"/>
  <c r="H9" i="42" s="1"/>
  <c r="A26" i="42"/>
  <c r="A30" i="42" s="1"/>
  <c r="A34" i="42" s="1"/>
  <c r="A38" i="42" s="1"/>
  <c r="A42" i="42" s="1"/>
  <c r="A46" i="42" s="1"/>
  <c r="A50" i="42" s="1"/>
  <c r="A54" i="42" s="1"/>
  <c r="A58" i="42" s="1"/>
  <c r="A62" i="42" s="1"/>
  <c r="A66" i="42" s="1"/>
  <c r="A70" i="42" s="1"/>
  <c r="A74" i="42" s="1"/>
  <c r="A78" i="42" s="1"/>
  <c r="A82" i="42" s="1"/>
  <c r="A86" i="42" s="1"/>
  <c r="A90" i="42" s="1"/>
  <c r="A94" i="42" s="1"/>
  <c r="A98" i="42" s="1"/>
  <c r="A102" i="42" s="1"/>
  <c r="A106" i="42" s="1"/>
  <c r="A110" i="42" s="1"/>
  <c r="A114" i="42" s="1"/>
  <c r="A118" i="42" s="1"/>
  <c r="A122" i="42" s="1"/>
  <c r="A126" i="42" s="1"/>
  <c r="A130" i="42" s="1"/>
  <c r="A134" i="42" s="1"/>
  <c r="A138" i="42" s="1"/>
  <c r="A142" i="42" s="1"/>
  <c r="A146" i="42" s="1"/>
  <c r="A150" i="42" s="1"/>
  <c r="A154" i="42" s="1"/>
  <c r="A158" i="42" s="1"/>
  <c r="A162" i="42" s="1"/>
  <c r="A166" i="42" s="1"/>
  <c r="A170" i="42" s="1"/>
  <c r="A174" i="42" s="1"/>
  <c r="A178" i="42" s="1"/>
  <c r="A182" i="42" s="1"/>
  <c r="A186" i="42" s="1"/>
  <c r="A190" i="42" s="1"/>
  <c r="A194" i="42" s="1"/>
  <c r="A198" i="42" s="1"/>
  <c r="A202" i="42" s="1"/>
  <c r="A206" i="42" s="1"/>
  <c r="A210" i="42" s="1"/>
  <c r="A214" i="42" s="1"/>
  <c r="A218" i="42" s="1"/>
  <c r="A222" i="42" s="1"/>
  <c r="A226" i="42" s="1"/>
  <c r="A230" i="42" s="1"/>
  <c r="A234" i="42" s="1"/>
  <c r="A238" i="42" s="1"/>
  <c r="A242" i="42" s="1"/>
  <c r="A246" i="42" s="1"/>
  <c r="A250" i="42" s="1"/>
  <c r="A254" i="42" s="1"/>
  <c r="A258" i="42" s="1"/>
  <c r="A262" i="42" s="1"/>
  <c r="A266" i="42" s="1"/>
  <c r="A270" i="42" s="1"/>
  <c r="A274" i="42" s="1"/>
  <c r="A278" i="42" s="1"/>
  <c r="A282" i="42" s="1"/>
  <c r="A286" i="42" s="1"/>
  <c r="A290" i="42" s="1"/>
  <c r="A294" i="42" s="1"/>
  <c r="A298" i="42" s="1"/>
  <c r="A302" i="42" s="1"/>
  <c r="A306" i="42" s="1"/>
  <c r="A310" i="42" s="1"/>
  <c r="A314" i="42" s="1"/>
  <c r="A318" i="42" s="1"/>
  <c r="A322" i="42" s="1"/>
  <c r="A326" i="42" s="1"/>
  <c r="A330" i="42" s="1"/>
  <c r="A334" i="42" s="1"/>
  <c r="A338" i="42" s="1"/>
  <c r="A342" i="42" s="1"/>
  <c r="A346" i="42" s="1"/>
  <c r="A350" i="42" s="1"/>
  <c r="A354" i="42" s="1"/>
  <c r="A358" i="42" s="1"/>
  <c r="A362" i="42" s="1"/>
  <c r="A366" i="42" s="1"/>
  <c r="A370" i="42" s="1"/>
  <c r="A374" i="42" s="1"/>
  <c r="A378" i="42" s="1"/>
  <c r="A382" i="42" s="1"/>
  <c r="A386" i="42" s="1"/>
  <c r="A390" i="42" s="1"/>
  <c r="A394" i="42" s="1"/>
  <c r="A398" i="42" s="1"/>
  <c r="A402" i="42" s="1"/>
  <c r="A406" i="42" s="1"/>
  <c r="A410" i="42" s="1"/>
  <c r="A414" i="42" s="1"/>
  <c r="A22" i="42"/>
  <c r="A18" i="42"/>
</calcChain>
</file>

<file path=xl/sharedStrings.xml><?xml version="1.0" encoding="utf-8"?>
<sst xmlns="http://schemas.openxmlformats.org/spreadsheetml/2006/main" count="71113" uniqueCount="1287">
  <si>
    <r>
      <t xml:space="preserve">Instructions for </t>
    </r>
    <r>
      <rPr>
        <b/>
        <sz val="12"/>
        <rFont val="Calibri"/>
        <family val="2"/>
      </rPr>
      <t>§</t>
    </r>
    <r>
      <rPr>
        <b/>
        <sz val="12"/>
        <rFont val="Arial"/>
        <family val="2"/>
      </rPr>
      <t xml:space="preserve"> 1353 Travel Report</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</si>
  <si>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</si>
  <si>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</si>
  <si>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</si>
  <si>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Completing the OGE Form-1353</t>
  </si>
  <si>
    <t>Saving the Workbook</t>
  </si>
  <si>
    <t xml:space="preserve">Name the Workbook using your agency acronym and the reporting period using this convention:  1353Report_[AgencyAcronym]_[Reporting Period].xls, for example 1353Report_OGE_OctMarch2011.xls.  </t>
  </si>
  <si>
    <t>-</t>
  </si>
  <si>
    <t>Select the Microsoft Button and choose "Save As" Excel Workbook from the menu. When typing the file name, use the naming convention: 1353Report_[AgencyAcroynm]_[Reporting Period].xls</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</si>
  <si>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</si>
  <si>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Note that your agency acronym can be found on the worksheet titled "Agency Acronym" (tab located at the bottom of the workbook).</t>
  </si>
  <si>
    <r>
      <t>Preparing Blank Report Forms for Each Sub-Agency</t>
    </r>
    <r>
      <rPr>
        <b/>
        <i/>
        <sz val="10"/>
        <rFont val="Arial"/>
        <family val="2"/>
      </rPr>
      <t xml:space="preserve"> (if applicable)</t>
    </r>
  </si>
  <si>
    <t xml:space="preserve">For each individual sub-agency report, copy the "RENAME BLANK FORM" spreadsheet (tab located at the bottom of the workbook) and rename it to describe the sub-agency. </t>
  </si>
  <si>
    <t>Ensure use of standardized acronyms where applicable.</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</si>
  <si>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</si>
  <si>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t xml:space="preserve">To rename the spreadsheet tab, simply double-click on the spreadsheet tab name and type the new name. Note that each tab must have a unique name. </t>
  </si>
  <si>
    <t>Completing the General Information</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</si>
  <si>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</si>
  <si>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Renaming the Spreadsheet Tabs</t>
  </si>
  <si>
    <t>Rename the spreadsheet tab with your agency name, using standardized acronyms where applicable.</t>
  </si>
  <si>
    <r>
      <t xml:space="preserve">Filling in </t>
    </r>
    <r>
      <rPr>
        <b/>
        <i/>
        <u/>
        <sz val="10"/>
        <rFont val="Arial"/>
        <family val="2"/>
      </rPr>
      <t xml:space="preserve">Page, Of Pages </t>
    </r>
    <r>
      <rPr>
        <i/>
        <u/>
        <sz val="10"/>
        <rFont val="Arial"/>
        <family val="2"/>
      </rPr>
      <t>and</t>
    </r>
    <r>
      <rPr>
        <b/>
        <i/>
        <u/>
        <sz val="10"/>
        <rFont val="Arial"/>
        <family val="2"/>
      </rPr>
      <t xml:space="preserve"> Year</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</si>
  <si>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</si>
  <si>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</si>
  <si>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</si>
  <si>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Filling in Agency Name, Sub-Component Name, and Contact Information</t>
  </si>
  <si>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</si>
  <si>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Once the identifying information is completed correctly, the report title should automatically read correctly at the top of the spreadsheet.</t>
  </si>
  <si>
    <t>Indicating Reporting Period</t>
  </si>
  <si>
    <t>Indicate the reporting period by placing an X in the white cell to left of the correct reporting period.</t>
  </si>
  <si>
    <t>Filling in Travel Specific Information</t>
  </si>
  <si>
    <t>Indicating a Negative Report</t>
  </si>
  <si>
    <t>If there is no information to report for this reporting period, indicate the negative report by placing an X in the white cell to the left of negative report.</t>
  </si>
  <si>
    <t>Indicating 1353 Travel</t>
  </si>
  <si>
    <t>Fill in the applicable information in the report in the same method as illustrated by the example. You must enter the information in the cell below the description of the type of information.  For example, type "John Smith" in the cell below "Name."</t>
  </si>
  <si>
    <t>Submitting the Report to OGE</t>
  </si>
  <si>
    <t xml:space="preserve">Ensure the file is saved using the naming convention discussed in the instruction for saving the workbook, and email the excel file as an attachment to 1353Travel@oge.gov.  </t>
  </si>
  <si>
    <t>Printing Reports for Internal Agency Use and Record Keeping</t>
  </si>
  <si>
    <t>While reports must be submitted electronically, your agency may find it useful to print its 1353 Travel Reports for record-keeping purposes. The following instructions provide guidance for printing in Excel 2003 and Excel 2007.</t>
  </si>
  <si>
    <t>In Excel 2007</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</si>
  <si>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</si>
  <si>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t xml:space="preserve">With the printing area highlighted, click the "Print Area" button, which should provide a drop-down menu including the option to "Set Print Area". Select "Set Print Area". </t>
  </si>
  <si>
    <t>On the Page Layout Tab, locate the "Scale to Fit" option.  Use the drop-down menu to restrict the width to "1 page".</t>
  </si>
  <si>
    <t>To verify the margins are correct on your printing job, use the Print Preview option.  Click on the Microsoft button in the upper right-hand corner and hover over Print.  Select "Print Preview" from the right-hand menu.</t>
  </si>
  <si>
    <t>You can select Print from the Print Preview view or Print as you traditionally would.</t>
  </si>
  <si>
    <t>In Excel 2003</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</si>
  <si>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</si>
  <si>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</si>
  <si>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</si>
  <si>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</si>
  <si>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</si>
  <si>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Semiannual Report of Payment Accepted</t>
  </si>
  <si>
    <t>Agency/Sub-Agency Name</t>
  </si>
  <si>
    <t>Acronym</t>
  </si>
  <si>
    <t>Administrative Conference of the United States</t>
  </si>
  <si>
    <t>ACUS</t>
  </si>
  <si>
    <t>Advisory Council on Historic Preservation</t>
  </si>
  <si>
    <t>ACHP</t>
  </si>
  <si>
    <t>African Development Foundation</t>
  </si>
  <si>
    <t>AFDF</t>
  </si>
  <si>
    <t>Agency for International Development</t>
  </si>
  <si>
    <t>AID</t>
  </si>
  <si>
    <t>American Battle Monuments Commission</t>
  </si>
  <si>
    <t>ABMC</t>
  </si>
  <si>
    <t>Appalachian Regional Commission</t>
  </si>
  <si>
    <t>ARC</t>
  </si>
  <si>
    <t>Appraisal Subcommittee</t>
  </si>
  <si>
    <t>ASC</t>
  </si>
  <si>
    <t>Arctic Research Commission</t>
  </si>
  <si>
    <t>ARTIC</t>
  </si>
  <si>
    <t>Armed Forces Retirement Home (Soldiers' &amp; Airmen's Home)</t>
  </si>
  <si>
    <t>AFRH</t>
  </si>
  <si>
    <t>Armed Services Board of Contract Appeals-- Department of Defense</t>
  </si>
  <si>
    <t>ASBCA</t>
  </si>
  <si>
    <t>Barry Goldwater Scholarship Foundation</t>
  </si>
  <si>
    <t>BGSF</t>
  </si>
  <si>
    <t>Broadcasting Board of Governors</t>
  </si>
  <si>
    <t>BBG</t>
  </si>
  <si>
    <t>Central Intelligence Agency</t>
  </si>
  <si>
    <t>CIA</t>
  </si>
  <si>
    <t>Chemical Safety &amp; Hazard Investigation Board</t>
  </si>
  <si>
    <t>CSHIB</t>
  </si>
  <si>
    <t>Christopher Columbus Fellowship Foundation</t>
  </si>
  <si>
    <t>CCFF</t>
  </si>
  <si>
    <t>Commission on Civil Rights</t>
  </si>
  <si>
    <t>CCR</t>
  </si>
  <si>
    <t>Commission of the Fine Arts</t>
  </si>
  <si>
    <t>CFA</t>
  </si>
  <si>
    <t>Commission for Purchase from the Blind &amp; Severely Disabled</t>
  </si>
  <si>
    <t>CPBSD</t>
  </si>
  <si>
    <t>Commission for the Preservation of America's Heritage Abroad</t>
  </si>
  <si>
    <t>CPAHA</t>
  </si>
  <si>
    <t>Commodity Futures Trading Commission</t>
  </si>
  <si>
    <t>CFTC</t>
  </si>
  <si>
    <t>Consumer Product Safety Commission</t>
  </si>
  <si>
    <t>CPSC</t>
  </si>
  <si>
    <t>Corporation for National &amp; Community Service</t>
  </si>
  <si>
    <t>CNCS</t>
  </si>
  <si>
    <t>Council of Economic Advisors-- Executive Office of the President</t>
  </si>
  <si>
    <t>CEA</t>
  </si>
  <si>
    <t>Council on Environmental Quality-- Executive Office of the President</t>
  </si>
  <si>
    <t>CEQ</t>
  </si>
  <si>
    <t>Court Services &amp; Offender Supervision Agency for DC</t>
  </si>
  <si>
    <t>CSOSA</t>
  </si>
  <si>
    <t>Defense Commissary Agency-- Department of Defense</t>
  </si>
  <si>
    <t>DCA</t>
  </si>
  <si>
    <t>Defense Contract Audit Agency-- Department of Defense</t>
  </si>
  <si>
    <t>DCAA</t>
  </si>
  <si>
    <t>Defense Counterintelligence and Security Agency - -- Department of Defense</t>
  </si>
  <si>
    <t>DCSA</t>
  </si>
  <si>
    <t>Defense Finance &amp; Accounting Service-- Department of Defense</t>
  </si>
  <si>
    <t>DFAS</t>
  </si>
  <si>
    <t>Defense Information Systems Agency-- Department of Defense</t>
  </si>
  <si>
    <t>DISA</t>
  </si>
  <si>
    <t>Defense Intelligence Agency-- Department of Defense</t>
  </si>
  <si>
    <t>DIA</t>
  </si>
  <si>
    <t>Defense Logistics Agency-- Department of Defense</t>
  </si>
  <si>
    <t>DLA</t>
  </si>
  <si>
    <t>Defense Nuclear Facilities Safety Board</t>
  </si>
  <si>
    <t>DNFSB</t>
  </si>
  <si>
    <t>Defense Security Service-- Department of Defense</t>
  </si>
  <si>
    <t>DSS</t>
  </si>
  <si>
    <t>Defense Threat Reduction Agency-- Department of Defense</t>
  </si>
  <si>
    <t>DTRA</t>
  </si>
  <si>
    <t>Department of Agriculture</t>
  </si>
  <si>
    <t>USDA</t>
  </si>
  <si>
    <t>Department of Commerce</t>
  </si>
  <si>
    <t>DOC</t>
  </si>
  <si>
    <t>Department of Defense</t>
  </si>
  <si>
    <t>DOD</t>
  </si>
  <si>
    <t>Department of Education</t>
  </si>
  <si>
    <t>DOED</t>
  </si>
  <si>
    <t>Department of Energy</t>
  </si>
  <si>
    <t>DOE</t>
  </si>
  <si>
    <t>Department of Health &amp; Human Services</t>
  </si>
  <si>
    <t>HHS</t>
  </si>
  <si>
    <t>Department of Homeland Security</t>
  </si>
  <si>
    <t>DHS</t>
  </si>
  <si>
    <t>Department of Housing &amp; Urban Development</t>
  </si>
  <si>
    <t>HUD</t>
  </si>
  <si>
    <t>Department of Justice</t>
  </si>
  <si>
    <t>DOJ</t>
  </si>
  <si>
    <t>Department of Labor</t>
  </si>
  <si>
    <t>DOL</t>
  </si>
  <si>
    <t>Department of State</t>
  </si>
  <si>
    <t>STATE</t>
  </si>
  <si>
    <t>Department of the Air Force-- Department of Defense</t>
  </si>
  <si>
    <t>DAF</t>
  </si>
  <si>
    <t>Department of the Army-- Department of Defense</t>
  </si>
  <si>
    <t>ARMY</t>
  </si>
  <si>
    <t>Department of the Interior</t>
  </si>
  <si>
    <t>DOI</t>
  </si>
  <si>
    <t>Department of the Navy-- Department of Defense</t>
  </si>
  <si>
    <t>NAVY</t>
  </si>
  <si>
    <t>Department of Transportation</t>
  </si>
  <si>
    <t>DOT</t>
  </si>
  <si>
    <t>Department of Treasury</t>
  </si>
  <si>
    <t>TREASURY</t>
  </si>
  <si>
    <t>Department of Veterans Affairs</t>
  </si>
  <si>
    <t>VA</t>
  </si>
  <si>
    <t>Election Assistance Commission</t>
  </si>
  <si>
    <t>EAC</t>
  </si>
  <si>
    <t>Environmental Protection Agency</t>
  </si>
  <si>
    <t>EPA</t>
  </si>
  <si>
    <t>Equal Employment Opportunity Commission</t>
  </si>
  <si>
    <t>EEOC</t>
  </si>
  <si>
    <t>Executive Office of the President</t>
  </si>
  <si>
    <t>EOP</t>
  </si>
  <si>
    <t>Export-Import Bank</t>
  </si>
  <si>
    <t>EX-IM BANK</t>
  </si>
  <si>
    <t>Farm Credit Administration</t>
  </si>
  <si>
    <t>FCA</t>
  </si>
  <si>
    <t>Farm Cedit Systems Insurance Corporation</t>
  </si>
  <si>
    <t>FCSIC</t>
  </si>
  <si>
    <t>Federal Communications Commission</t>
  </si>
  <si>
    <t>FCC</t>
  </si>
  <si>
    <t>Federal Deposit Insurance Corporation</t>
  </si>
  <si>
    <t>FDIC</t>
  </si>
  <si>
    <t>Federal Election Commission</t>
  </si>
  <si>
    <t>FEC</t>
  </si>
  <si>
    <t>Federal Energy Regulation Commission</t>
  </si>
  <si>
    <t>FERC</t>
  </si>
  <si>
    <t>Federal Housing Finance Agency</t>
  </si>
  <si>
    <t>FHFA</t>
  </si>
  <si>
    <t>Federal Labor Relations Authority</t>
  </si>
  <si>
    <t>FLRA</t>
  </si>
  <si>
    <t>Federal Maritime Commission</t>
  </si>
  <si>
    <t>FMC</t>
  </si>
  <si>
    <t>Federal Mediation &amp; Conciliation Service</t>
  </si>
  <si>
    <t>FMCS</t>
  </si>
  <si>
    <t>Federal Mine Safety &amp; Health Review Commission</t>
  </si>
  <si>
    <t>MSHRC</t>
  </si>
  <si>
    <t>Federal Reserve System</t>
  </si>
  <si>
    <t>FRS</t>
  </si>
  <si>
    <t>Federal Retirement Thrift Investment Board</t>
  </si>
  <si>
    <t>FRTIB</t>
  </si>
  <si>
    <t>Federal Trade Commission</t>
  </si>
  <si>
    <t>FTC</t>
  </si>
  <si>
    <t>General Services Administration</t>
  </si>
  <si>
    <t>GSA</t>
  </si>
  <si>
    <t>Government Accountability Office</t>
  </si>
  <si>
    <t>GAO</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</si>
  <si>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</si>
  <si>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</si>
  <si>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</si>
  <si>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</si>
  <si>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</si>
  <si>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</si>
  <si>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</si>
  <si>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</si>
  <si>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</si>
  <si>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IJC</t>
  </si>
  <si>
    <t>International Trade Commission</t>
  </si>
  <si>
    <t>ITC</t>
  </si>
  <si>
    <t>James Madison Memorial Fellowship Foundation</t>
  </si>
  <si>
    <t>JMM</t>
  </si>
  <si>
    <t>Japan/US Friendship Commission</t>
  </si>
  <si>
    <t>JFC</t>
  </si>
  <si>
    <t>Marine Mammal Commission</t>
  </si>
  <si>
    <t>MMC</t>
  </si>
  <si>
    <t>Merit System Protection Board</t>
  </si>
  <si>
    <t>MSPB</t>
  </si>
  <si>
    <t>Millennium Challenge Corporation</t>
  </si>
  <si>
    <t>MCC</t>
  </si>
  <si>
    <t>Morris K. Udall Foundation</t>
  </si>
  <si>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</si>
  <si>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</si>
  <si>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</si>
  <si>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</si>
  <si>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</si>
  <si>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</si>
  <si>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</si>
  <si>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</si>
  <si>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</si>
  <si>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</si>
  <si>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</si>
  <si>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</si>
  <si>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</si>
  <si>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Imagery &amp; Mapping Agency/National Geo-Space Intelligence-- Department of Defense</t>
  </si>
  <si>
    <t>DMA</t>
  </si>
  <si>
    <t>National Intelligence, Office of the Director</t>
  </si>
  <si>
    <t>DNI</t>
  </si>
  <si>
    <t>National Labor Relations Board</t>
  </si>
  <si>
    <t>NLRB</t>
  </si>
  <si>
    <t>National Mediation Board</t>
  </si>
  <si>
    <t>NMB</t>
  </si>
  <si>
    <t>National Science Foundation</t>
  </si>
  <si>
    <t>NSF</t>
  </si>
  <si>
    <t>National Security Agency-- Department of Defense</t>
  </si>
  <si>
    <t>NSA</t>
  </si>
  <si>
    <t>National Security Council-- Executive Office of the President</t>
  </si>
  <si>
    <t>NSC</t>
  </si>
  <si>
    <t>National Transportation Safety Board</t>
  </si>
  <si>
    <t>NTSB</t>
  </si>
  <si>
    <t>Nuclear Regulatory Commission</t>
  </si>
  <si>
    <t>NRC</t>
  </si>
  <si>
    <t>Nuclear Waste Technical Review Board</t>
  </si>
  <si>
    <t>NWTRB</t>
  </si>
  <si>
    <t>Occupational Safety &amp; Health Review Commission</t>
  </si>
  <si>
    <t>OSHRC</t>
  </si>
  <si>
    <t>Office of Administration-- Executive Office of the President</t>
  </si>
  <si>
    <t>OA</t>
  </si>
  <si>
    <t>Office of Government Ethics</t>
  </si>
  <si>
    <t>OGE</t>
  </si>
  <si>
    <t>Office of Management and Budget-- Executive Office of the President</t>
  </si>
  <si>
    <t>OMB</t>
  </si>
  <si>
    <t>Office of National Drug Control Policy</t>
  </si>
  <si>
    <t>ONDCP</t>
  </si>
  <si>
    <t>Office of Navajo &amp; Hopi Indian Relocation</t>
  </si>
  <si>
    <t>ONHIR</t>
  </si>
  <si>
    <t>Office of Personnel Management</t>
  </si>
  <si>
    <t>OPM</t>
  </si>
  <si>
    <t>Office of Science &amp; Technology Policy-- Executive Office of the President</t>
  </si>
  <si>
    <t>OSTP</t>
  </si>
  <si>
    <t>Office of Special Counsel</t>
  </si>
  <si>
    <t>OSC</t>
  </si>
  <si>
    <t>Office of the Federal Coordinator for Alaska Natural Gas Transportation Project</t>
  </si>
  <si>
    <t>ANGTP</t>
  </si>
  <si>
    <t>Office of the Inspector General-- Department of Defense</t>
  </si>
  <si>
    <t>OIG(DOD)</t>
  </si>
  <si>
    <t>Office of the Inspector General for Afghanistan Reconstruction</t>
  </si>
  <si>
    <t>SIGAR</t>
  </si>
  <si>
    <t>Office of the Secretary-- Department of Defense</t>
  </si>
  <si>
    <t>OS(DOD)</t>
  </si>
  <si>
    <t>Office of the Vice President-- Executive Office of the President</t>
  </si>
  <si>
    <t>OVP</t>
  </si>
  <si>
    <t>Office of US Trade Representative-- Executive Office of the President</t>
  </si>
  <si>
    <t>USTR</t>
  </si>
  <si>
    <t>Overseas Private Investment Corporation</t>
  </si>
  <si>
    <t>OPIC</t>
  </si>
  <si>
    <t>Peace Corps</t>
  </si>
  <si>
    <t>PEACE</t>
  </si>
  <si>
    <t>Pension Benefit Guaranty Corporation</t>
  </si>
  <si>
    <t>PBGC</t>
  </si>
  <si>
    <t>Postal Rate Commission</t>
  </si>
  <si>
    <t>PRC</t>
  </si>
  <si>
    <t>Privacy and Civil Liberties Oversight Board</t>
  </si>
  <si>
    <t>PCLOB</t>
  </si>
  <si>
    <t>Railroad Retirement Board</t>
  </si>
  <si>
    <t>RRB</t>
  </si>
  <si>
    <t>Recovery Accountability &amp; Transparency Board</t>
  </si>
  <si>
    <t>RAT BOARD</t>
  </si>
  <si>
    <t>Securities &amp; Exchange Commission</t>
  </si>
  <si>
    <t>SEC</t>
  </si>
  <si>
    <t>Selective Service System</t>
  </si>
  <si>
    <t>SSS</t>
  </si>
  <si>
    <t>Small Business Administration</t>
  </si>
  <si>
    <t>SBA</t>
  </si>
  <si>
    <t>Social Security Administration</t>
  </si>
  <si>
    <t>SSA</t>
  </si>
  <si>
    <t>Southeast Crescent Regional Commission</t>
  </si>
  <si>
    <t>SCRC</t>
  </si>
  <si>
    <t xml:space="preserve">Special Inspector General for Afghanistan Reconstruction </t>
  </si>
  <si>
    <t xml:space="preserve">Special Inspector General for Iraq Reconstruction </t>
  </si>
  <si>
    <t>SIGIR</t>
  </si>
  <si>
    <t>Surface Transportation Board</t>
  </si>
  <si>
    <t>STB</t>
  </si>
  <si>
    <t>Tennessee Valley Authority</t>
  </si>
  <si>
    <t>TVA</t>
  </si>
  <si>
    <t>The President's Council on Bioethics</t>
  </si>
  <si>
    <t>PCB</t>
  </si>
  <si>
    <t>The Presidio Trust</t>
  </si>
  <si>
    <t>PRESIDIO</t>
  </si>
  <si>
    <t>The White House Office-- Executive Office of the President</t>
  </si>
  <si>
    <t>WH</t>
  </si>
  <si>
    <t>Uniformed Services University of the Health Science-- Department of Defense</t>
  </si>
  <si>
    <t>USUHS</t>
  </si>
  <si>
    <t>US Access Board</t>
  </si>
  <si>
    <t>ACCESS</t>
  </si>
  <si>
    <t>US Trade &amp; Development Agency</t>
  </si>
  <si>
    <t>USTDA</t>
  </si>
  <si>
    <t>If your agency is not listed here or if you have questions about the standard acronym for your agency, please contact OGE at 1353travel@oge.gov</t>
  </si>
  <si>
    <r>
      <rPr>
        <b/>
        <sz val="10"/>
        <rFont val="Arial"/>
        <family val="2"/>
      </rPr>
      <t>OGE Form-1353</t>
    </r>
    <r>
      <rPr>
        <sz val="10"/>
        <rFont val="Arial"/>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</si>
  <si>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</si>
  <si>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</si>
  <si>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</si>
  <si>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</si>
  <si>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</si>
  <si>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</si>
  <si>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U.S. DEPARTMENT OF STATE</t>
  </si>
  <si>
    <t>NEGATIVE REPORT</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</si>
  <si>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</si>
  <si>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</si>
  <si>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</si>
  <si>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</si>
  <si>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</si>
  <si>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</si>
  <si>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</si>
  <si>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</si>
  <si>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</si>
  <si>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</si>
  <si>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EXAMPLE</t>
  </si>
  <si>
    <t>TRAVELER NAME</t>
  </si>
  <si>
    <t>EVENT DESCRIPTION</t>
  </si>
  <si>
    <t>BEGINNING DATE [MM/DD/YYYY]</t>
  </si>
  <si>
    <t>LOCATION</t>
  </si>
  <si>
    <t>John Smith</t>
  </si>
  <si>
    <t>Conference on Asia-Pacific Relations</t>
  </si>
  <si>
    <t>San Francisco, CA</t>
  </si>
  <si>
    <t xml:space="preserve">Asia Pacific Forum Pacific Rim Foundation </t>
  </si>
  <si>
    <t>Hotel</t>
  </si>
  <si>
    <t>X</t>
  </si>
  <si>
    <t>TRAVELER TITLE</t>
  </si>
  <si>
    <t>EVENT SPONSOR</t>
  </si>
  <si>
    <t>ENDING DATE [MM/DD/YYYY]</t>
  </si>
  <si>
    <t>TRAVEL DATE(S)</t>
  </si>
  <si>
    <t>Air Transportation</t>
  </si>
  <si>
    <t>Secretary</t>
  </si>
  <si>
    <t>Asia-Pacific Forum</t>
  </si>
  <si>
    <t xml:space="preserve">                    </t>
  </si>
  <si>
    <t>8/11/2011-8/13/2011</t>
  </si>
  <si>
    <t>Meals</t>
  </si>
  <si>
    <t xml:space="preserve">                              </t>
  </si>
  <si>
    <t xml:space="preserve">                             </t>
  </si>
  <si>
    <t xml:space="preserve">                           </t>
  </si>
  <si>
    <t>Internal OGE Use Only</t>
  </si>
  <si>
    <t xml:space="preserve">Name: </t>
  </si>
  <si>
    <t xml:space="preserve">email: </t>
  </si>
  <si>
    <t xml:space="preserve">Bureau of </t>
  </si>
  <si>
    <r>
      <rPr>
        <b/>
        <sz val="10"/>
        <rFont val="Arial"/>
        <family val="2"/>
      </rPr>
      <t>OGE Form-1353</t>
    </r>
    <r>
      <rPr>
        <sz val="10"/>
        <rFont val="Arial"/>
        <family val="2"/>
      </rPr>
      <t xml:space="preserve">
(OGE-Approved Alternative for SF-326)
February 2011</t>
    </r>
  </si>
  <si>
    <t>Executive Secretariat (S/ES)</t>
  </si>
  <si>
    <t>Meredith McEvoy</t>
  </si>
  <si>
    <t>McEvoyMC@state.gov</t>
  </si>
  <si>
    <t>1353 Travel Report for U.S. DEPARTMENT OF STATE, Bureau of East Asian and Pacific Affairs (EAP) for the reporting period APRIL 1 - SEPTEMBER 30, 2025</t>
  </si>
  <si>
    <t>x</t>
  </si>
  <si>
    <t>Bureau of East Asian and Pacific Affairs (EAP)</t>
  </si>
  <si>
    <t>Name: Jill Cuenca</t>
  </si>
  <si>
    <t>cuencajg@state.gov</t>
  </si>
  <si>
    <t>Noah Shaw</t>
  </si>
  <si>
    <t>DEGRE-25 Wargame</t>
  </si>
  <si>
    <t>Newport, Rhode Island</t>
  </si>
  <si>
    <t>U.S. Strategic Command, Navy War Colleage</t>
  </si>
  <si>
    <t>Air and car rental Transportation</t>
  </si>
  <si>
    <t>DPRK Unit Pol-Mil Officer</t>
  </si>
  <si>
    <t>Navy War Colleage</t>
  </si>
  <si>
    <t>4/6/25-4/11/25</t>
  </si>
  <si>
    <t>Evan Fowler</t>
  </si>
  <si>
    <t>Korean Economic Insititue (KEI) Future of Korea Program</t>
  </si>
  <si>
    <t>Las Vegas</t>
  </si>
  <si>
    <t>Korea Economic Institute of America (KEI)</t>
  </si>
  <si>
    <t>Desk Officer, EAP/KM</t>
  </si>
  <si>
    <t>4/15/25-4/17/25</t>
  </si>
  <si>
    <t>Sean O'Neill</t>
  </si>
  <si>
    <t>Lead U.S. Delegation in ASEAN-U.S. Dialogue</t>
  </si>
  <si>
    <t>Siem Reap, Cambodia</t>
  </si>
  <si>
    <t>Ministry of Foreign Affairs Cambodia</t>
  </si>
  <si>
    <t>Senior Bureau Official</t>
  </si>
  <si>
    <t>Ministry of Foreign Affairs and International Cooperation, Kingdom of Cambodia</t>
  </si>
  <si>
    <t>4/20/25-4/22/25</t>
  </si>
  <si>
    <t>Lydia Roll</t>
  </si>
  <si>
    <t>Burlington, VT</t>
  </si>
  <si>
    <t>5/13/25-5/15/25</t>
  </si>
  <si>
    <t>Karen Castro</t>
  </si>
  <si>
    <t>Participate in DPRK International Conference</t>
  </si>
  <si>
    <t>Cheju, South Korea</t>
  </si>
  <si>
    <t xml:space="preserve">Republic of Korea's Ministry of Unification </t>
  </si>
  <si>
    <t>DPRK Unit Desk Officer</t>
  </si>
  <si>
    <t>5/23/25-5/29/25</t>
  </si>
  <si>
    <t>John Ryan</t>
  </si>
  <si>
    <t>Philadelphia, PA</t>
  </si>
  <si>
    <t xml:space="preserve">Hotel </t>
  </si>
  <si>
    <t>Train</t>
  </si>
  <si>
    <t>ROK Desk Officer</t>
  </si>
  <si>
    <t>9/15/25-9/17/25</t>
  </si>
  <si>
    <t>Jesse Finkel</t>
  </si>
  <si>
    <t>Grand Rapids, MI</t>
  </si>
  <si>
    <t>Airfare</t>
  </si>
  <si>
    <t>ROK Unit Chief</t>
  </si>
  <si>
    <t>9/30/25-10/2/25</t>
  </si>
  <si>
    <t>1353 Travel Report for U.S. DEPARTMENT OF STATE, Bureau of Administration for the reporting period APRIL 1 - SEPTEMBER 30, 2025</t>
  </si>
  <si>
    <t>Bureau of Administration</t>
  </si>
  <si>
    <t xml:space="preserve">Setyowati Clark </t>
  </si>
  <si>
    <t>ClarkS5@state.gov</t>
  </si>
  <si>
    <t>1353 Travel Report for U.S. DEPARTMENT OF STATE, Bureau of Diplomatic Technology for the reporting period APRIL 1 - SEPTEMBER 30, 2025</t>
  </si>
  <si>
    <t>Bureau of Diplomatic Technology</t>
  </si>
  <si>
    <t>Setyowati Clark</t>
  </si>
  <si>
    <t>EMBASSY</t>
  </si>
  <si>
    <t>DATE PROVIDED</t>
  </si>
  <si>
    <t>POC</t>
  </si>
  <si>
    <t>RESULTS</t>
  </si>
  <si>
    <t>ADDL. INFO</t>
  </si>
  <si>
    <t>NEGATIVE</t>
  </si>
  <si>
    <t>Bogota, Colombia</t>
  </si>
  <si>
    <t>Luis Mauricio Bohorquez</t>
  </si>
  <si>
    <t>Asuncion, Paraguay</t>
  </si>
  <si>
    <t>Jaclyn Boyle</t>
  </si>
  <si>
    <t>Bandar Seri Begawan, Brunei</t>
  </si>
  <si>
    <t>Susan Ho</t>
  </si>
  <si>
    <t>Ireen Jarvekulg</t>
  </si>
  <si>
    <t>Tallinn, Estonia</t>
  </si>
  <si>
    <t>Ben Bandoh</t>
  </si>
  <si>
    <t>Lagos, Nigeria</t>
  </si>
  <si>
    <t>Podgorica, Montenegro</t>
  </si>
  <si>
    <t>Maja Petrovic</t>
  </si>
  <si>
    <t>Chisinau, Moldova</t>
  </si>
  <si>
    <t>Chris Wolf</t>
  </si>
  <si>
    <t>1353 Travel Report for U.S. DEPARTMENT OF STATE, Bureau of Medical Services for the reporting period [MARK REPORTING PERIOD]</t>
  </si>
  <si>
    <t>Bureau of Medical Services</t>
  </si>
  <si>
    <t>GreenleeRL@</t>
  </si>
  <si>
    <t>state.gov</t>
  </si>
  <si>
    <t>Perth, Australia</t>
  </si>
  <si>
    <t>Stephen Birmingham</t>
  </si>
  <si>
    <t>Luxembourg</t>
  </si>
  <si>
    <t>Barbara Mozdzierz</t>
  </si>
  <si>
    <t>Geneva, Switzerland</t>
  </si>
  <si>
    <t>Gavin Elliott</t>
  </si>
  <si>
    <t>Minsk, Belarus</t>
  </si>
  <si>
    <t>Karen Antonyan</t>
  </si>
  <si>
    <t>Tanya Doncheva</t>
  </si>
  <si>
    <t>Sofia, Bulgaria</t>
  </si>
  <si>
    <t>Mwanaidi Shaban</t>
  </si>
  <si>
    <t>Nairobi, Kenya</t>
  </si>
  <si>
    <t>Roy Srinivasan</t>
  </si>
  <si>
    <t>Manama, Bahrain</t>
  </si>
  <si>
    <t>Tashkent, Uzbekistan</t>
  </si>
  <si>
    <t>Lola Burankulova</t>
  </si>
  <si>
    <t>Elizabete Kika- Ibishi</t>
  </si>
  <si>
    <t>Pristina, Kosovo</t>
  </si>
  <si>
    <t>Monrovia, Liberia</t>
  </si>
  <si>
    <t>Femi Akinyemi</t>
  </si>
  <si>
    <t>Mark J Schlink</t>
  </si>
  <si>
    <t>Astana, Kazakhstan</t>
  </si>
  <si>
    <t>Singapore</t>
  </si>
  <si>
    <t>Kevin M. Phillips</t>
  </si>
  <si>
    <t xml:space="preserve">Azhlan Lamaxhema </t>
  </si>
  <si>
    <t>Skopje, North Macedonia</t>
  </si>
  <si>
    <t>Charity M. Nkula</t>
  </si>
  <si>
    <t>Lusaka, Zambia</t>
  </si>
  <si>
    <t xml:space="preserve">Mbabane, Eswatini </t>
  </si>
  <si>
    <t>Michael Hauser</t>
  </si>
  <si>
    <t>Porto Alegre, Brazil</t>
  </si>
  <si>
    <t>Sean Myers</t>
  </si>
  <si>
    <t>Vienna, Austria</t>
  </si>
  <si>
    <t>Günther Curtis Seiz</t>
  </si>
  <si>
    <t>Algiers</t>
  </si>
  <si>
    <t>Sean R. Scott</t>
  </si>
  <si>
    <t>Autumn Muller</t>
  </si>
  <si>
    <t>Tunis, Tunisia</t>
  </si>
  <si>
    <t>Damian Richard</t>
  </si>
  <si>
    <t>Harare, Zimbabwe</t>
  </si>
  <si>
    <t>Georgetown, Guyana</t>
  </si>
  <si>
    <t>Vanessa DeLeon</t>
  </si>
  <si>
    <t>Guangzhou, China</t>
  </si>
  <si>
    <t>May Gong</t>
  </si>
  <si>
    <t xml:space="preserve">US Mission ASEAN </t>
  </si>
  <si>
    <t xml:space="preserve">Indonesia </t>
  </si>
  <si>
    <t>Michelle Halim</t>
  </si>
  <si>
    <t>Taipei, Taiwan</t>
  </si>
  <si>
    <t>Aaron Yang</t>
  </si>
  <si>
    <t>Mirela Gjevori</t>
  </si>
  <si>
    <t>Tirana, Albania</t>
  </si>
  <si>
    <t>Amman, Jordan</t>
  </si>
  <si>
    <t>Dania Awawdeh</t>
  </si>
  <si>
    <t>1353 Travel Report for U.S. DEPARTMENT OF STATE, Bureau of  for the reporting period [MARK REPORTING PERIOD]</t>
  </si>
  <si>
    <t>Lucy Tamlyn</t>
  </si>
  <si>
    <t>Visit to Port of Matadi</t>
  </si>
  <si>
    <t>Matadi, DRC</t>
  </si>
  <si>
    <t>Midema</t>
  </si>
  <si>
    <t>Wheat Mill Company</t>
  </si>
  <si>
    <t>Ambassador</t>
  </si>
  <si>
    <t>Kevin Ngunza</t>
  </si>
  <si>
    <t>Commercial Specialist</t>
  </si>
  <si>
    <t>Susan Tuller</t>
  </si>
  <si>
    <t>TASOK School Board Training</t>
  </si>
  <si>
    <t>The American School</t>
  </si>
  <si>
    <t>Americn School</t>
  </si>
  <si>
    <t>Deputy Chief of Mission</t>
  </si>
  <si>
    <t>The American School of Kinshasa (TASOK)</t>
  </si>
  <si>
    <t>8/30-9/7/2025</t>
  </si>
  <si>
    <t>Marcus McChristian</t>
  </si>
  <si>
    <t>Ryan Engen</t>
  </si>
  <si>
    <t>Economic Officer</t>
  </si>
  <si>
    <t>Jorge Serpa</t>
  </si>
  <si>
    <t>EFM Spouse of Ambassador</t>
  </si>
  <si>
    <t>Post Kinshasa, DRC</t>
  </si>
  <si>
    <t>Torrey Burton, FMO</t>
  </si>
  <si>
    <t>Burtontl@state.gov</t>
  </si>
  <si>
    <t xml:space="preserve">Maria Jose Artagaveytia </t>
  </si>
  <si>
    <t>Montevideo, Uruguay</t>
  </si>
  <si>
    <t>Sydney, Australia</t>
  </si>
  <si>
    <t>Katie Dykes</t>
  </si>
  <si>
    <t>Christine Lyons</t>
  </si>
  <si>
    <t>Riga, Latvia</t>
  </si>
  <si>
    <t>Moussa Y. Abakar</t>
  </si>
  <si>
    <t>N’Djamena, Chad</t>
  </si>
  <si>
    <t>1353 Travel Report for U.S. DEPARTMENT OF STATE, Bureau of International Narcotics and Law Enforcement for the reporting period APRIL 1 - SEPTEMBER 30, 2025</t>
  </si>
  <si>
    <t>Bureau of International Narcotics and Law Enforcement</t>
  </si>
  <si>
    <t>Leslie Abitz</t>
  </si>
  <si>
    <t>AbitzLA@state.gov</t>
  </si>
  <si>
    <t>Alex M. Thurn</t>
  </si>
  <si>
    <t>INL CSI staff will visit the Pacific Signal Operations Maritime Center in Tapachula, Chis</t>
  </si>
  <si>
    <t>Pacific Signal Operations Maritime Center in Tapachula</t>
  </si>
  <si>
    <t>SEMAR-UIN</t>
  </si>
  <si>
    <t>INL-CSI Director</t>
  </si>
  <si>
    <t>SEMAR-UIN, Naval Intelligence Unit- Cap. Mauro Trujillo</t>
  </si>
  <si>
    <t>Veronica Mendez</t>
  </si>
  <si>
    <t>INL CSI Program Specialist</t>
  </si>
  <si>
    <t>Isabella Schiwy</t>
  </si>
  <si>
    <t>INL CSI Program Assistant</t>
  </si>
  <si>
    <t>Matt Hallowell</t>
  </si>
  <si>
    <t>Official Site Visit at Queretaro SSC and AGO. GOM State Officials offered a car to return to mexico city safely</t>
  </si>
  <si>
    <t>Queretaro SSC</t>
  </si>
  <si>
    <t>Queretaro, Qto.</t>
  </si>
  <si>
    <t>Queretaro-Secretaria de Seguridad Ciudadana</t>
  </si>
  <si>
    <t>Grounnd Transportation</t>
  </si>
  <si>
    <t>Criminal Deterrance Program Officer</t>
  </si>
  <si>
    <t>SSC</t>
  </si>
  <si>
    <t>Daniela Pedroza</t>
  </si>
  <si>
    <t>Senior Program Specialist</t>
  </si>
  <si>
    <t xml:space="preserve">Javed Iqbal Mohammed </t>
  </si>
  <si>
    <t>Riyadh, Saudi Arabia</t>
  </si>
  <si>
    <t xml:space="preserve">Rio de Janeiro – Brazil </t>
  </si>
  <si>
    <t>Marcia D. Melo</t>
  </si>
  <si>
    <t>1353 Travel Report for STATE, US EMBASSY BRATISLAVA for the reporting period APRIL 1 - SEPTEMBER 30, 2025</t>
  </si>
  <si>
    <t>US EMBASSY BRATISLAVA</t>
  </si>
  <si>
    <t>Vanessa Stotts</t>
  </si>
  <si>
    <t>StottsV@state.gov</t>
  </si>
  <si>
    <t>EX</t>
  </si>
  <si>
    <t>Elena Raab Bianchi</t>
  </si>
  <si>
    <t>Erasmus+ Study Program</t>
  </si>
  <si>
    <t>Copenhagen, Aarhus, Silkeborg, Denmark</t>
  </si>
  <si>
    <t>Erasmus</t>
  </si>
  <si>
    <t>764 EUR</t>
  </si>
  <si>
    <t>252 EUR</t>
  </si>
  <si>
    <t>Public Engagement Specialist</t>
  </si>
  <si>
    <t>09/21/2025-09/27/2025</t>
  </si>
  <si>
    <t>Local Transportation, Insurance</t>
  </si>
  <si>
    <t>182 EUR</t>
  </si>
  <si>
    <t>Tracy Calhoun</t>
  </si>
  <si>
    <t>Conakry, Guinea</t>
  </si>
  <si>
    <t>This covers PRM, DRL, GHSD and TIP.  For this rating period-FAO will be covered under S and GFS will be reported through EB.</t>
  </si>
  <si>
    <t>REPORTING PERIOD: APRIL 1 - SEPTEMBER 30, 2025</t>
  </si>
  <si>
    <t>Report 1</t>
  </si>
  <si>
    <t>F Family Executive Office (F/EX)</t>
  </si>
  <si>
    <t>Aliya Mahmood</t>
  </si>
  <si>
    <t>MahmoodA@state.gov</t>
  </si>
  <si>
    <t>Anthony Ortman</t>
  </si>
  <si>
    <t>UN Humanitarian Civil Military Coordination Training Course</t>
  </si>
  <si>
    <t>Government of Australia</t>
  </si>
  <si>
    <t>Lodging</t>
  </si>
  <si>
    <t>PRM Senior Military Advisor</t>
  </si>
  <si>
    <t>6/18/2025 - 7/6/2025</t>
  </si>
  <si>
    <t>1353 Travel Report for U.S. DEPARTMENT OF STATE, EAP/Manila for the reporting period [MARK REPORTING PERIOD]</t>
  </si>
  <si>
    <t>EAP/Manila</t>
  </si>
  <si>
    <t>OlivoF</t>
  </si>
  <si>
    <t>MaryKay Carlson</t>
  </si>
  <si>
    <t>US-ASEAN Business Council Ambassador's Tour</t>
  </si>
  <si>
    <t>US-ASEAN Business Council, Inc</t>
  </si>
  <si>
    <t>US-ASEAN Business Council, Inc.</t>
  </si>
  <si>
    <t>6/15/2025-6/20/2025</t>
  </si>
  <si>
    <t>1353 Travel Report for STATE, U.S. EMBASSY- ANTANANARIVO- MADAGASCAR for the reporting period APRIL 1 - SEPTEMBER 30, 2025</t>
  </si>
  <si>
    <t>U.S. EMBASSY- ANTANANARIVO- MADAGASCAR</t>
  </si>
  <si>
    <t>Rabenjamina, Mamy</t>
  </si>
  <si>
    <t>RabenjaminaML@state.gov</t>
  </si>
  <si>
    <t>Ferguson, Craig</t>
  </si>
  <si>
    <t>Sports envoy program 2025</t>
  </si>
  <si>
    <t>Mahajanga, MAG</t>
  </si>
  <si>
    <t>Redland, the mother company of GS Aviation</t>
  </si>
  <si>
    <t>Public Affairs Officer</t>
  </si>
  <si>
    <t>10/24/2025-10/25/2025</t>
  </si>
  <si>
    <t>Raveloson, Handrimalala</t>
  </si>
  <si>
    <t>Redland, the mother company of GSA Aviation</t>
  </si>
  <si>
    <t>Digital Production Coordinator</t>
  </si>
  <si>
    <t>1353 Travel Report for U.S. DEPARTMENT OF STATE, EAP - U.S. Embassy Seoul for the reporting period APRIL 1 - SEPTEMBER 30, 2025</t>
  </si>
  <si>
    <t>EAP - U.S. Embassy Seoul</t>
  </si>
  <si>
    <t>[Replace with Agency Contact Name]</t>
  </si>
  <si>
    <t>[Replace with Agency Contact Email]</t>
  </si>
  <si>
    <t>Matthew Bowlby</t>
  </si>
  <si>
    <t>Ministry of Unification (MOU) Conference for working-level diplomats covering DPRK affairs</t>
  </si>
  <si>
    <t>Jeju Island, South Korea</t>
  </si>
  <si>
    <t>Ministry of Unification South Korea</t>
  </si>
  <si>
    <t>Political Officer (DPRK Affairs)</t>
  </si>
  <si>
    <t>5/25/2025 - 5/28/2025</t>
  </si>
  <si>
    <t>1353 Travel Report for TRI-MISSION ITALY, (Embassy Rome, Embassy Vatican, USUN Rome) and Constituent Posts (Consulates Milan, Florence and Naples) for the reporting period APRIL 1 - SEPTEMBER 30, 2025</t>
  </si>
  <si>
    <t>TRI-MISSION ITALY</t>
  </si>
  <si>
    <t>(Embassy Rome, Embassy Vatican, USUN Rome) and Constituent Posts (Consulates Milan, Florence and Naples)</t>
  </si>
  <si>
    <t>David W. Simons</t>
  </si>
  <si>
    <t>SimonsDW@state.gov</t>
  </si>
  <si>
    <t>Jared Scruggs</t>
  </si>
  <si>
    <t>Conference on global energy, AI, climate technologies and sustainable energy systems</t>
  </si>
  <si>
    <t>Milan, Italy</t>
  </si>
  <si>
    <t>Gastech/DMG</t>
  </si>
  <si>
    <t>Hotel (3 nights)</t>
  </si>
  <si>
    <t>Special Assistant</t>
  </si>
  <si>
    <t>September 8-11, 2025</t>
  </si>
  <si>
    <t>Tilman Fertitta</t>
  </si>
  <si>
    <t>Hotel (4 nights)</t>
  </si>
  <si>
    <t>1353 Travel Report for STATE, U.S. Embassy Gaborone for the reporting period [MARK REPORTING PERIOD]</t>
  </si>
  <si>
    <t>U.S. Embassy Gaborone</t>
  </si>
  <si>
    <t>Ethics and Financial Disclosures Office</t>
  </si>
  <si>
    <t>financialdisclosure@state.gov</t>
  </si>
  <si>
    <t>Howard Van Vranken</t>
  </si>
  <si>
    <t>Mine Visit</t>
  </si>
  <si>
    <t>Orapa, Botswana</t>
  </si>
  <si>
    <t xml:space="preserve">Engagement on minerals a priority bilateral engagement area; U.S. is the biggest supplier of mining equipment in Botswana. </t>
  </si>
  <si>
    <t>Lucara Botswana</t>
  </si>
  <si>
    <t>1353 Travel Report for U.S. DEPARTMENT OF STATE, Bureau of International Organizations (IO) - U.S. Mission to the United Nations for the reporting period [MARK REPORTING PERIOD]</t>
  </si>
  <si>
    <t>Bureau of International Organizations (IO) - U.S. Mission to the United Nations</t>
  </si>
  <si>
    <t>Steven Lemelin</t>
  </si>
  <si>
    <t>LemelinSC@state.gov</t>
  </si>
  <si>
    <t>Grace Anderson</t>
  </si>
  <si>
    <t>Fact-finding Mission to Geneva for UN Strategic Heritage Plan construction project</t>
  </si>
  <si>
    <t>Government of Switzerland</t>
  </si>
  <si>
    <t>Air Transportation &amp; Inter-city Transport</t>
  </si>
  <si>
    <t>Management &amp; Reform Program Specialist</t>
  </si>
  <si>
    <t>04/4/2025 -04/12/2025</t>
  </si>
  <si>
    <t>Jonathan Shrier</t>
  </si>
  <si>
    <t xml:space="preserve">Peacebuilding Commission Informal Retreat   </t>
  </si>
  <si>
    <t>Manhasset, NY</t>
  </si>
  <si>
    <t>Dag Hammarskjold Foundation and United Nations Department of Peacebuilding and Political Affairs</t>
  </si>
  <si>
    <t>Acting Representative to the United Nations Economic and Social Council</t>
  </si>
  <si>
    <t>05/01/2025 -05/2/2025</t>
  </si>
  <si>
    <t>1353 Travel Report for U.S. DEPARTMENT OF STATE, U.S. Embassy - Recife, Brazil for the reporting period APRIL 1 - SEPTEMBER 30, 2025</t>
  </si>
  <si>
    <t>U.S. Embassy - Recife, Brazil</t>
  </si>
  <si>
    <t>Conceicao Araujo</t>
  </si>
  <si>
    <t>AraujoCA@state.gov</t>
  </si>
  <si>
    <t>Roberta Soares</t>
  </si>
  <si>
    <t>JFK Assembly</t>
  </si>
  <si>
    <t>Rio de Janeiro</t>
  </si>
  <si>
    <t>JFK Economic and Credit Cooperative for Mission Brazil LE Staff</t>
  </si>
  <si>
    <t>FPU Assistant</t>
  </si>
  <si>
    <t xml:space="preserve">JFK  </t>
  </si>
  <si>
    <t>04/28/25-04/29/25</t>
  </si>
  <si>
    <t xml:space="preserve">         X</t>
  </si>
  <si>
    <t xml:space="preserve">Meals               </t>
  </si>
  <si>
    <t>Transoirtation</t>
  </si>
  <si>
    <t>1353 Travel Report for U.S. Department of State, U.S. Embassy - Berlin, Germany for the reporting period APRIL 1 - SEPTEMBER 30, 2025</t>
  </si>
  <si>
    <t>U.S. Department of State</t>
  </si>
  <si>
    <t>U.S. Embassy - Berlin, Germany</t>
  </si>
  <si>
    <t>Mandy Moenig</t>
  </si>
  <si>
    <t>moenigm@state.gov</t>
  </si>
  <si>
    <t>Peter Lee</t>
  </si>
  <si>
    <t>International Diplomats Program</t>
  </si>
  <si>
    <t>Brussels,Belgium</t>
  </si>
  <si>
    <t>German Ministry of Foreign Affairs</t>
  </si>
  <si>
    <t>Political Military Officer</t>
  </si>
  <si>
    <t>5/21/2025 5/23/2025</t>
  </si>
  <si>
    <t>Elaine Kelley</t>
  </si>
  <si>
    <t xml:space="preserve">Non-partisan NGO </t>
  </si>
  <si>
    <t>Koerber Foundation</t>
  </si>
  <si>
    <t>Transportation</t>
  </si>
  <si>
    <t>5/4/2025 5/10/2025</t>
  </si>
  <si>
    <t>Adrian Amen</t>
  </si>
  <si>
    <t>German International Diplomats Program</t>
  </si>
  <si>
    <t>Thuringia, Germany</t>
  </si>
  <si>
    <t>Political Officer</t>
  </si>
  <si>
    <t>9/24/2025, 9/25/2025</t>
  </si>
  <si>
    <t>Sarah Bannister</t>
  </si>
  <si>
    <t>9/24/2025-9/25/2025</t>
  </si>
  <si>
    <t>1353 Travel Report for MISSION SPAIN,  for the reporting period APRIL 1 - SEPTEMBER 30, 2025</t>
  </si>
  <si>
    <t>MISSION SPAIN</t>
  </si>
  <si>
    <t>Keely Kilburg</t>
  </si>
  <si>
    <t>KilburgKZ@state.gov</t>
  </si>
  <si>
    <t>Kimberly Wise</t>
  </si>
  <si>
    <t>Annual International Cooperation Conference</t>
  </si>
  <si>
    <t>Barcelona, Spain</t>
  </si>
  <si>
    <t>Guardia Civil</t>
  </si>
  <si>
    <t>ACS LE Supervisor</t>
  </si>
  <si>
    <t>04/03/2025-04/04/2025</t>
  </si>
  <si>
    <t>Roundtable on International Cooperation on Criminal Matters</t>
  </si>
  <si>
    <t>Spanish National Police</t>
  </si>
  <si>
    <t>Univerisity of Barcelona and the Spanish Nacional Police</t>
  </si>
  <si>
    <t>04/28/2025 - 04/29/2025.</t>
  </si>
  <si>
    <t>GCPJ Annual Conference on International Legal Cooperation</t>
  </si>
  <si>
    <t>Murcia, Spain</t>
  </si>
  <si>
    <t xml:space="preserve">General Council of the Judiciary </t>
  </si>
  <si>
    <t>General Council of the Judiciary (GCPJ)</t>
  </si>
  <si>
    <t>05/26/2025 - 05/29/2025</t>
  </si>
  <si>
    <t>Brandon Thompson</t>
  </si>
  <si>
    <t>Global Dialogue on Cybersecurity panel</t>
  </si>
  <si>
    <t>Leon, Spain</t>
  </si>
  <si>
    <t>Spanish National Cybersecurity Institute</t>
  </si>
  <si>
    <t>Econ Officer</t>
  </si>
  <si>
    <t>07/14/2025-07/16/2025</t>
  </si>
  <si>
    <t>1353 Travel Report for U.S. DEPARTMENT OF STATE, WHA - U.S. Embassy Brasilia for the reporting period APRIL 1 - SEPTEMBER 30, 2025</t>
  </si>
  <si>
    <t>WHA - U.S. Embassy Brasilia</t>
  </si>
  <si>
    <t>Elizabeth Sewall</t>
  </si>
  <si>
    <t>SewallEA@state.gov</t>
  </si>
  <si>
    <t>Tracy Musacchio</t>
  </si>
  <si>
    <t>2025 Board of Governance Conference</t>
  </si>
  <si>
    <t>Miami, Florida - USA</t>
  </si>
  <si>
    <t>American School of Brasilia</t>
  </si>
  <si>
    <t>Deputy General Services Officer</t>
  </si>
  <si>
    <t>American International Schools in the Americas (AMISA)</t>
  </si>
  <si>
    <t>Sep 14-18, 2025</t>
  </si>
  <si>
    <t>Tara Hall</t>
  </si>
  <si>
    <t>Deputy Spokesperson Public Affairs</t>
  </si>
  <si>
    <t>David Bargueño</t>
  </si>
  <si>
    <t>Deputy ESTH Counselor</t>
  </si>
  <si>
    <t>Renato Barreda</t>
  </si>
  <si>
    <t xml:space="preserve">Official delegation visit to Canadian mining company, Aclara. </t>
  </si>
  <si>
    <t>Nova Roma, Goiás - Brazil</t>
  </si>
  <si>
    <t>Aclara (Canadian mining company)</t>
  </si>
  <si>
    <t>Local transportation</t>
  </si>
  <si>
    <t>Aclara</t>
  </si>
  <si>
    <t>Chenoa Lee</t>
  </si>
  <si>
    <t>Sheila Mirandela</t>
  </si>
  <si>
    <t>To attend JFK Assembly in Rio de Janeiro</t>
  </si>
  <si>
    <t>Rio de Janeiro - RJ Brazil</t>
  </si>
  <si>
    <t>JFK Cooperative formed
by Mission Brazil LE Staff employees and retirees.</t>
  </si>
  <si>
    <t>HR Specialist</t>
  </si>
  <si>
    <t>JFK Cooperative</t>
  </si>
  <si>
    <t>April 27-28, 2025</t>
  </si>
  <si>
    <t>Edimar Senna</t>
  </si>
  <si>
    <t>GSO Housing Assistant - U.S. Consulate Sao Paulo</t>
  </si>
  <si>
    <t>Virginia Castiglione</t>
  </si>
  <si>
    <t>GSO Housing Assistant - U.S. Consulate Porto Alegre</t>
  </si>
  <si>
    <t>CONS FPU Assistant - U.S. Consulate Recife</t>
  </si>
  <si>
    <t>1353 Travel Report for Department of State, GSO/MTV - U.S. Embassy Bangkok, Thailand for the reporting period APRIL 1 - SEPTEMBER 30, 2025</t>
  </si>
  <si>
    <t>GSO/MTV - U.S. Embassy Bangkok, Thailand</t>
  </si>
  <si>
    <t>Lee A. Belland</t>
  </si>
  <si>
    <t>BellandLA@state.gov</t>
  </si>
  <si>
    <t>Dena D. Brownlow</t>
  </si>
  <si>
    <t>Field visit to the Thai-Cambodian border to observe the situation following the ceasefire.</t>
  </si>
  <si>
    <t>Ubon Ratchathani and Sisaket provinces, Thailand</t>
  </si>
  <si>
    <t>MFA Invitation no. 0200. 12/c.7329</t>
  </si>
  <si>
    <t>RTA aircraft</t>
  </si>
  <si>
    <t>Bus</t>
  </si>
  <si>
    <t>Acting Deputy Chief of Mission</t>
  </si>
  <si>
    <t>Royal Thai Army</t>
  </si>
  <si>
    <t>Field visit to the Thai-Cambodian border to observe the situation regarding anti-personnel landmines.</t>
  </si>
  <si>
    <t>Sisaket province, Thailand</t>
  </si>
  <si>
    <t>MFA Invitation no. 0200. 12/c.7778</t>
  </si>
  <si>
    <t>MFA, in cooperation with the Ministry of Interior and the RTA</t>
  </si>
  <si>
    <t>Paramaribo</t>
  </si>
  <si>
    <t>Vanessa Hoffman</t>
  </si>
  <si>
    <t>1353 Travel Report for U.S.Consulate General-Dubai, Department of State for the reporting period [MARK REPORTING PERIOD]</t>
  </si>
  <si>
    <t>U.S.Consulate General-Dubai</t>
  </si>
  <si>
    <t>Darren Bologna</t>
  </si>
  <si>
    <t>School Board Member Training</t>
  </si>
  <si>
    <t>Hanoi, Vietnam</t>
  </si>
  <si>
    <t>American School of Dubai</t>
  </si>
  <si>
    <t>Management Officer</t>
  </si>
  <si>
    <t>ASD Dubai</t>
  </si>
  <si>
    <t>09/12/2025-       09/15/2025</t>
  </si>
  <si>
    <t>Institute fee</t>
  </si>
  <si>
    <t>1353 Travel Report for U.S. DEPARTMENT OF STATE, Bureau of Diplomatic Security for the reporting period APRIL 1 - SEPTEMBER 30, 2025</t>
  </si>
  <si>
    <t>Bureau of Diplomatic Security</t>
  </si>
  <si>
    <t>Jacqueline Schools</t>
  </si>
  <si>
    <t>SchoolsJ@state.gov</t>
  </si>
  <si>
    <t>Greg Batman</t>
  </si>
  <si>
    <t>World Cup Venues and Security Programs</t>
  </si>
  <si>
    <t>Doha, Qatar</t>
  </si>
  <si>
    <t>Gov't of Qatar</t>
  </si>
  <si>
    <t>Deputy Assistant Director</t>
  </si>
  <si>
    <t>08/10/2025-08/15/2025</t>
  </si>
  <si>
    <t>Todd Cheng</t>
  </si>
  <si>
    <t>Abuja, Nigeria</t>
  </si>
  <si>
    <t>1353 Travel Report for U.S. DEPARTMENT OF STATE, Bureau of East Asian and Pacfic Affairs (EAP) - Mission China for the reporting period [MARK REPORTING PERIOD]</t>
  </si>
  <si>
    <t>Bureau of East Asian and Pacfic Affairs (EAP) - Mission China</t>
  </si>
  <si>
    <t xml:space="preserve">
Ming Liu</t>
  </si>
  <si>
    <t>liumh@state.gov</t>
  </si>
  <si>
    <t>TARPLEY, KENNETH</t>
  </si>
  <si>
    <t>China-Mongolia Expo</t>
  </si>
  <si>
    <t>Hohhot, China</t>
  </si>
  <si>
    <t>IMAR FAO</t>
  </si>
  <si>
    <t> </t>
  </si>
  <si>
    <t>ESTH officer</t>
  </si>
  <si>
    <t>Inner Mongolia Automous Region (IMAR) Foreign Affairs Office (FAO)</t>
  </si>
  <si>
    <t>8/24/2025 - 
8/26/2025</t>
  </si>
  <si>
    <t>ALEXANDER, ERIC</t>
  </si>
  <si>
    <t>Leadership Training for School Board Members</t>
  </si>
  <si>
    <t>American International School of Guangzhou</t>
  </si>
  <si>
    <t>Consular Chief</t>
  </si>
  <si>
    <t>Governance of Leadership Training</t>
  </si>
  <si>
    <t>09/12/2025 -
09/14/2025</t>
  </si>
  <si>
    <t>Conference / Meals</t>
  </si>
  <si>
    <t>MOORE, NAVARRO</t>
  </si>
  <si>
    <t>Shanghai American School</t>
  </si>
  <si>
    <t>Deputy Principal Officer</t>
  </si>
  <si>
    <t>Governenc and Leadership Training (GALTI)</t>
  </si>
  <si>
    <t>1353 Travel Report for STATE, U.S. Embassy, Jerusalem for the reporting period OCTOBER 1, 2024- MARCH 31, 2025</t>
  </si>
  <si>
    <t>U.S. Embassy, Jerusalem</t>
  </si>
  <si>
    <t>Gai Stier</t>
  </si>
  <si>
    <t>StierGX@state.gov</t>
  </si>
  <si>
    <t>Mike Huckabee</t>
  </si>
  <si>
    <t>Travel with GOI PM to WH meetings</t>
  </si>
  <si>
    <t>Washington, DC</t>
  </si>
  <si>
    <t>GVT of Israel</t>
  </si>
  <si>
    <t>Flight (GOI plane)</t>
  </si>
  <si>
    <t>GOI</t>
  </si>
  <si>
    <t>07/06/2025-07/11/2025</t>
  </si>
  <si>
    <t>Alla Polotsky</t>
  </si>
  <si>
    <t>CES convention</t>
  </si>
  <si>
    <t>Las Vegas, NV</t>
  </si>
  <si>
    <t>1/6/2025-1/17/205</t>
  </si>
  <si>
    <t>1353 Travel Report for Embassy Dar es Salaam, Executive Office for the reporting period [MARK REPORTING PERIOD]</t>
  </si>
  <si>
    <t>Embassy Dar es Salaam</t>
  </si>
  <si>
    <t>Executive Office</t>
  </si>
  <si>
    <t>Mary Beth Mancini</t>
  </si>
  <si>
    <t xml:space="preserve">ManciniMB@state.gov </t>
  </si>
  <si>
    <t>Andrew Lentz</t>
  </si>
  <si>
    <t>Grand Opening of Hotel</t>
  </si>
  <si>
    <t>Serengeti, Tanzania</t>
  </si>
  <si>
    <t>Marriott</t>
  </si>
  <si>
    <t>Hotel and Meals</t>
  </si>
  <si>
    <t>Charge d'Affaires</t>
  </si>
  <si>
    <t>8/28/2025- 8/30/2025</t>
  </si>
  <si>
    <t>Ground Transportation</t>
  </si>
  <si>
    <t>Kendra Pace</t>
  </si>
  <si>
    <t>Aliza Totayo</t>
  </si>
  <si>
    <t>Foreign Commercial Officer</t>
  </si>
  <si>
    <t>Diana Meshy</t>
  </si>
  <si>
    <t>Public Diplomacy Photographer</t>
  </si>
  <si>
    <t>Lauren Lentz</t>
  </si>
  <si>
    <t>Spouse of CDA</t>
  </si>
  <si>
    <t>1353 Travel Report for U.S. DEPARTMENT OF STATE, Bureau of Counterterrorism for the reporting period APRIL 1 - SEPTEMBER 30, 2025</t>
  </si>
  <si>
    <t>Bureau of Counterterrorism</t>
  </si>
  <si>
    <t>Jennifer Kandler</t>
  </si>
  <si>
    <t>kandlerjb@state.gov</t>
  </si>
  <si>
    <t>Office of the Special Presidential Envoy for Hostage Affairs</t>
  </si>
  <si>
    <t>KandlerJB@state.gov</t>
  </si>
  <si>
    <t xml:space="preserve">Air </t>
  </si>
  <si>
    <t>Rachel Greenberg</t>
  </si>
  <si>
    <t>Hostages , Detention, and Deterrence Summit</t>
  </si>
  <si>
    <t>Bozeman, MT</t>
  </si>
  <si>
    <t>Adam Boehler</t>
  </si>
  <si>
    <t>Chief of Staff</t>
  </si>
  <si>
    <t>03/16/2025-03/19/2025</t>
  </si>
  <si>
    <t>Alex Lee</t>
  </si>
  <si>
    <t>SOCOM/CENTCOM Visit</t>
  </si>
  <si>
    <t>Tampa, FL</t>
  </si>
  <si>
    <t>Intern</t>
  </si>
  <si>
    <t>Jacob Ashendorf</t>
  </si>
  <si>
    <t>Patrick Elliott</t>
  </si>
  <si>
    <t>TRAVEL DATE (S)</t>
  </si>
  <si>
    <t>Senior Advisor</t>
  </si>
  <si>
    <t>Evan Berlanti</t>
  </si>
  <si>
    <t>Deputy Chief of Staff</t>
  </si>
  <si>
    <t>1353 Travel Report for U.S. DEPARTMENT OF STATE ACN /PM/ADS Bureaus,  for the reporting period [MARK REPORTING PERIOD]</t>
  </si>
  <si>
    <t>Rosalind F Jackson</t>
  </si>
  <si>
    <t>jacksonrf@state.gov</t>
  </si>
  <si>
    <t>Kathleen Lowe</t>
  </si>
  <si>
    <t>G7-led Global Partnership Against the Spread of Weapons and Materials of Mass Destruction</t>
  </si>
  <si>
    <t>West Sussex, UK</t>
  </si>
  <si>
    <t>ACN/SA/WRP Team Lead</t>
  </si>
  <si>
    <t>G7</t>
  </si>
  <si>
    <t>6/1-5/2025</t>
  </si>
  <si>
    <t>Michael Vaccaro</t>
  </si>
  <si>
    <t>Defense expo hosted by Japan</t>
  </si>
  <si>
    <t>Tokyo, Japan</t>
  </si>
  <si>
    <t>Clarion Defence &amp; Security</t>
  </si>
  <si>
    <t>Taxi, etc</t>
  </si>
  <si>
    <t>Deputy Assistant Secretary</t>
  </si>
  <si>
    <t>DSEI in Tokyo, Japan</t>
  </si>
  <si>
    <t>05/16/2025 05/24/2025</t>
  </si>
  <si>
    <t>William Malzahn</t>
  </si>
  <si>
    <t>2025 Group of Governmental Experts on the UN Register of Conventional Arms</t>
  </si>
  <si>
    <t>New York, NY</t>
  </si>
  <si>
    <t>UN Office of Disarmament Affairs</t>
  </si>
  <si>
    <t>Train Transportation</t>
  </si>
  <si>
    <t>Foreign Affairs Officer</t>
  </si>
  <si>
    <t>05/11/2025-05/18/2025</t>
  </si>
  <si>
    <t>Terminal Expenses</t>
  </si>
  <si>
    <t>Wellington, New Zealand</t>
  </si>
  <si>
    <t>Rochelle Stevenson</t>
  </si>
  <si>
    <t>1353 Travel Report for U.S. Department of State, Embassy Toyko for the reporting period [MARK REPORTING PERIOD]</t>
  </si>
  <si>
    <t>Embassy Toyko</t>
  </si>
  <si>
    <t>Shelly Kadlec</t>
  </si>
  <si>
    <t>kadlecsr@state.gov</t>
  </si>
  <si>
    <t>Tanimoto, Risa</t>
  </si>
  <si>
    <t>HADR Wrokshop</t>
  </si>
  <si>
    <t>Osaka, Japan</t>
  </si>
  <si>
    <t>Yokosuka Council on Asia-cific studies</t>
  </si>
  <si>
    <t>Political Specialist</t>
  </si>
  <si>
    <t>Yokosuka Council on Asia Pacific Studies</t>
  </si>
  <si>
    <t>6/13/2025-6/17/2025</t>
  </si>
  <si>
    <t>Meal and others</t>
  </si>
  <si>
    <t>Yee, Sarah</t>
  </si>
  <si>
    <t>6/13/2025-6/15/2025</t>
  </si>
  <si>
    <t>Unable to open report, emailed</t>
  </si>
  <si>
    <t>Burkina Faso</t>
  </si>
  <si>
    <t>Manuel Sousa</t>
  </si>
  <si>
    <t>Hyderabad, India</t>
  </si>
  <si>
    <t>Charles Specht</t>
  </si>
  <si>
    <t>Libreville, Gabon</t>
  </si>
  <si>
    <t>Max Oliver Omby</t>
  </si>
  <si>
    <t>Panama City, Panama</t>
  </si>
  <si>
    <t>Gabriel Fernandez De Lago</t>
  </si>
  <si>
    <t>Cairo, Egypt</t>
  </si>
  <si>
    <t>Alyaa Soliman</t>
  </si>
  <si>
    <t>Cabo Verde</t>
  </si>
  <si>
    <t>Leslie Bowser</t>
  </si>
  <si>
    <t>Casablanca, Morocco</t>
  </si>
  <si>
    <t>Lisa Hudson</t>
  </si>
  <si>
    <t xml:space="preserve">Djibouti </t>
  </si>
  <si>
    <t>Jesse Flowers</t>
  </si>
  <si>
    <t>Tbilisi, Georgia</t>
  </si>
  <si>
    <t>Shorena Ninoshvili</t>
  </si>
  <si>
    <t>Kuwait</t>
  </si>
  <si>
    <t>Ola Hallak</t>
  </si>
  <si>
    <t>Bern, Switzerland</t>
  </si>
  <si>
    <t>Christa Graf</t>
  </si>
  <si>
    <t>Rabat, Morocco</t>
  </si>
  <si>
    <t>Marc Hildwein</t>
  </si>
  <si>
    <t>Dhaka, Bangladesh</t>
  </si>
  <si>
    <t>Robin Jones</t>
  </si>
  <si>
    <t>Sao Paulo, Brazil</t>
  </si>
  <si>
    <t>Fabiana Mota</t>
  </si>
  <si>
    <t>John Bernlohr</t>
  </si>
  <si>
    <t>Banjul, Gambia</t>
  </si>
  <si>
    <t>Abidjan, Cote d'lvoire</t>
  </si>
  <si>
    <t>Rindala Wagner</t>
  </si>
  <si>
    <t>Colombo, Sri Lanka</t>
  </si>
  <si>
    <t>Chrishen Senthilnathan</t>
  </si>
  <si>
    <t>Yerevan, Armenia</t>
  </si>
  <si>
    <t>Shushanik Torosyan</t>
  </si>
  <si>
    <t>Bucharest, Romania</t>
  </si>
  <si>
    <t>Aaron Barnes</t>
  </si>
  <si>
    <t>Kampala, Uganda</t>
  </si>
  <si>
    <t>Katie Warden</t>
  </si>
  <si>
    <t>Pacific Island</t>
  </si>
  <si>
    <t>Includes the following locations:  Apia, Samoa;  Honiara, Solomon Islands;  Kolonia, FSM;  Koror, Palau;  Majuro, Marshall Islands;  Nuku'alofa, Tonga;  Port Vila, Vanuatu</t>
  </si>
  <si>
    <t>Darlene Hazel Serran</t>
  </si>
  <si>
    <t>Tijuana, Mexico</t>
  </si>
  <si>
    <t>Kathelyze Trejo</t>
  </si>
  <si>
    <t>1353 Travel Report for U.S. DEPARTMENT OF STATE, Office of the Legal Adviser (L) for the reporting period APRIL 1 - SEPTEMBER 30, 2025</t>
  </si>
  <si>
    <t>Office of the Legal Adviser (L)</t>
  </si>
  <si>
    <t>Richard Chaddock</t>
  </si>
  <si>
    <t>chaddockrs@state.gov</t>
  </si>
  <si>
    <t>Alexander Jesse Tampio</t>
  </si>
  <si>
    <t>Family Law Section Spring Conference</t>
  </si>
  <si>
    <t>Sulphur Springs, WV</t>
  </si>
  <si>
    <t>American Bar Association</t>
  </si>
  <si>
    <t>Attorney-Adviser</t>
  </si>
  <si>
    <t>4/7/2025-4/8/2025</t>
  </si>
  <si>
    <t>1353 Travel Report for U.S. DEPARTMENT OF STATE, Bureau of Legislative Affiars (H) for the reporting period APRIL 1 - SEPTEMBER 30, 2025</t>
  </si>
  <si>
    <t>Bureau of Legislative Affiars (H)</t>
  </si>
  <si>
    <t>F REPORT COVERED THE FOLLOWING OFFICES: DRL, GHSD, J-TIP, and PRM</t>
  </si>
  <si>
    <t>1353 Travel Report for U.S. DEPARTMENT OF STATE, Bureau of CGFS for the reporting period OCTOBER 1, 2024- MARCH 31, 2025</t>
  </si>
  <si>
    <t>Bureau of CGFS</t>
  </si>
  <si>
    <t>Elena Kovalchuk</t>
  </si>
  <si>
    <t xml:space="preserve">James Walsh </t>
  </si>
  <si>
    <t>Government Transformation Week</t>
  </si>
  <si>
    <t xml:space="preserve">London, UK. </t>
  </si>
  <si>
    <t>Government Transformation Magazine</t>
  </si>
  <si>
    <t>Comptroller</t>
  </si>
  <si>
    <t>11/3/2024-11/7/2024</t>
  </si>
  <si>
    <t>Richard Patterson</t>
  </si>
  <si>
    <t xml:space="preserve">Bureau Chief Data Officer </t>
  </si>
  <si>
    <t>1353 Travel Report for U.S. DEPARTMENT OF STATE, Office of Foreign Missions (OFM) for the reporting period [MARK REPORTING PERIOD]</t>
  </si>
  <si>
    <t>Office of Foreign Missions (OFM)</t>
  </si>
  <si>
    <t>Cathy Briggs</t>
  </si>
  <si>
    <t>Briggsc@state.gov</t>
  </si>
  <si>
    <t>WORKING ON IT</t>
  </si>
  <si>
    <t>Bureau of Western Hemisphere Affairs</t>
  </si>
  <si>
    <t>Judith Dijks</t>
  </si>
  <si>
    <t>Caribbean Business Conference</t>
  </si>
  <si>
    <t>Miami, FL</t>
  </si>
  <si>
    <t>South Florida District Export Council (SFL DEC)</t>
  </si>
  <si>
    <t>Commercial Assistant</t>
  </si>
  <si>
    <t>5/11/2025-5/14/2025</t>
  </si>
  <si>
    <t>Bianca Bethel-Sawyer</t>
  </si>
  <si>
    <t>Commerical Specialist</t>
  </si>
  <si>
    <t>Jonelle Watson</t>
  </si>
  <si>
    <t>Robert Faucher</t>
  </si>
  <si>
    <t>Speak at graduation of ASU Sandra Day O'Connor College of Law</t>
  </si>
  <si>
    <t>Phoenix, AZ</t>
  </si>
  <si>
    <t>ASU Sandra Day O'Connor College of Law</t>
  </si>
  <si>
    <t>5/13/2025-5/15/2025</t>
  </si>
  <si>
    <t>Total</t>
  </si>
  <si>
    <t>Sofia Zarate</t>
  </si>
  <si>
    <t>National Restaurant Association Show</t>
  </si>
  <si>
    <t>Chicago, IL</t>
  </si>
  <si>
    <t xml:space="preserve">National Restaurant Association </t>
  </si>
  <si>
    <t>5/15/2025-5/21/2025</t>
  </si>
  <si>
    <t>Carmen Munoz</t>
  </si>
  <si>
    <t>Possibilists Workshop</t>
  </si>
  <si>
    <t>Boulder, CO</t>
  </si>
  <si>
    <t xml:space="preserve">Side3 (Mediators Foundation) </t>
  </si>
  <si>
    <t>6/14/2025-6/18/2025</t>
  </si>
  <si>
    <t>Taxi</t>
  </si>
  <si>
    <t>Nora Brito</t>
  </si>
  <si>
    <t>Political Chief</t>
  </si>
  <si>
    <t>Erica Nelson</t>
  </si>
  <si>
    <t>Hoover Institution International Seminar</t>
  </si>
  <si>
    <t>Stanford, CA</t>
  </si>
  <si>
    <t>Hoover Institution at Stanford University</t>
  </si>
  <si>
    <t>Hotel &amp; Meals</t>
  </si>
  <si>
    <t>Economic and Commercial Officer</t>
  </si>
  <si>
    <t>6/22/2025-6/28/2025</t>
  </si>
  <si>
    <t>Andrew Stevenson</t>
  </si>
  <si>
    <t>lingendael Academy Training Program for Ambassadors and Senior Diplomats</t>
  </si>
  <si>
    <t>The Hague, Netherlands</t>
  </si>
  <si>
    <t>Ministry of Foreign Affairs of the Kingdom of the Netherlands</t>
  </si>
  <si>
    <t>US OAS Alt Representative</t>
  </si>
  <si>
    <t>Netherlands Institute of International Relations Clingendael Academy</t>
  </si>
  <si>
    <t>7/6/2025-7/12/2025</t>
  </si>
  <si>
    <t>Meals, Taxi, Tuition</t>
  </si>
  <si>
    <t>International Baking Industry Exposition</t>
  </si>
  <si>
    <t xml:space="preserve">American Bakers Association (ABA), Bakery Equipment Manufacturers and Allieds (BEMA) and the Retail Bakers of America (RBA) </t>
  </si>
  <si>
    <t>9/13/2025-9/17/2025</t>
  </si>
  <si>
    <t>Tracey Musacchio</t>
  </si>
  <si>
    <t>2025 Board Governance Conference</t>
  </si>
  <si>
    <t>9/14/2025-9/18/2025</t>
  </si>
  <si>
    <t>Deputy Spokesperson</t>
  </si>
  <si>
    <t>David Bargueno</t>
  </si>
  <si>
    <t>Depth ESTH Counselor</t>
  </si>
  <si>
    <t>Peggy Pimiento</t>
  </si>
  <si>
    <t>Coral Gables, FL</t>
  </si>
  <si>
    <t xml:space="preserve">Academia Cotopaxi </t>
  </si>
  <si>
    <t>Leahy Vetting Coordinator</t>
  </si>
  <si>
    <t>Demian Dalle</t>
  </si>
  <si>
    <t>Training at institute of solar energy</t>
  </si>
  <si>
    <t>New Delhi, India</t>
  </si>
  <si>
    <t>Indian Technical and Economic Cooperation Programme</t>
  </si>
  <si>
    <t>Economist</t>
  </si>
  <si>
    <t>Course Fees</t>
  </si>
  <si>
    <t>Lee Lipton</t>
  </si>
  <si>
    <t>NGA High Level Week</t>
  </si>
  <si>
    <t>NewsMax</t>
  </si>
  <si>
    <t xml:space="preserve">Interim Permanent Representative </t>
  </si>
  <si>
    <t>Sandra Tinajero</t>
  </si>
  <si>
    <t>Pack Expo International</t>
  </si>
  <si>
    <t>Association for Packaging &amp; Processing Technologies</t>
  </si>
  <si>
    <t>9/28/2025-10/2/2025</t>
  </si>
  <si>
    <t>Robert Sanders</t>
  </si>
  <si>
    <t>2025 Border Crime Symposium</t>
  </si>
  <si>
    <t>Lake Placid, NT</t>
  </si>
  <si>
    <t>Homeland Security Investigations Ottawa, DEA, and New York State</t>
  </si>
  <si>
    <t>Consul General</t>
  </si>
  <si>
    <t>9/29/2025-10/1/2025</t>
  </si>
  <si>
    <t>1353 Travel Report for U.S. DEPARTMENT OF STATE, Bureau of Cyberspace and Digital Policy (CDP) for the reporting period [MARK REPORTING PERIOD]</t>
  </si>
  <si>
    <t>Bureau of Cyberspace and Digital Policy (CDP)</t>
  </si>
  <si>
    <t>Laura McGill</t>
  </si>
  <si>
    <t>gregoryl@state.gov</t>
  </si>
  <si>
    <t>Seth Center</t>
  </si>
  <si>
    <t>Retreat on the Disruptive Geopolitical Implications of Artificial Intelligence</t>
  </si>
  <si>
    <t>Sunnylands property in Rancho Mirage, California</t>
  </si>
  <si>
    <t>Sunnylands</t>
  </si>
  <si>
    <t>Deputy Envoy</t>
  </si>
  <si>
    <t>Annenberg Foundation Trust at Sunnylands in partnership with RAND</t>
  </si>
  <si>
    <t>12/12/2024-12/15/2024</t>
  </si>
  <si>
    <t>Stephan Lang</t>
  </si>
  <si>
    <t>Association of Southeast Asian Nations (ASEAN Digital Ministers Meeting and Senior Officials Meeting</t>
  </si>
  <si>
    <t>Bangkok, Thailand</t>
  </si>
  <si>
    <t>Thailand Ministry of Digital Economy and Society</t>
  </si>
  <si>
    <t>Deputy Assistant Secretarty</t>
  </si>
  <si>
    <t>1/11/2025-1/18/2025</t>
  </si>
  <si>
    <t>Liesyl Franz</t>
  </si>
  <si>
    <t>CyberUK Conference with DAS Franz as a speaker.</t>
  </si>
  <si>
    <t>Manchester, England</t>
  </si>
  <si>
    <t>UK Home Office</t>
  </si>
  <si>
    <t>Conference Pass</t>
  </si>
  <si>
    <t>5/3/2025-5/9/2025</t>
  </si>
  <si>
    <t>Daniel Haney</t>
  </si>
  <si>
    <t>Senior Policy Advisor</t>
  </si>
  <si>
    <t>5/4/2025-5/9/2025</t>
  </si>
  <si>
    <t>Asia Tech X Singapore</t>
  </si>
  <si>
    <t>Jakarta, Indonesia</t>
  </si>
  <si>
    <t>Singapore Ministry of Digital Development and Information</t>
  </si>
  <si>
    <t>Lodging plus breakfast and internet</t>
  </si>
  <si>
    <t>Air/Ground Transportation</t>
  </si>
  <si>
    <t>5/24/2025-5/30/20245</t>
  </si>
  <si>
    <t>Kimberley Raleigh</t>
  </si>
  <si>
    <t>Scenario-based discussion hosted by the German Cybersecurity Agency, the BSI.</t>
  </si>
  <si>
    <t>Berlin, Germany</t>
  </si>
  <si>
    <t>6/14/2025-6/25/2025</t>
  </si>
  <si>
    <t>Geoffrey Carr</t>
  </si>
  <si>
    <t xml:space="preserve">UNESCAP Regional Workshop </t>
  </si>
  <si>
    <t>Phuket, Thailand</t>
  </si>
  <si>
    <t>UNESCAP</t>
  </si>
  <si>
    <t>8/5/2025-8/10/2025</t>
  </si>
  <si>
    <t xml:space="preserve">Julia R Rogers </t>
  </si>
  <si>
    <t xml:space="preserve">LAN DSRI Workshop, Los Alamos National Lab </t>
  </si>
  <si>
    <t>Albuquerque, NM</t>
  </si>
  <si>
    <t>Los Alamos National Lab</t>
  </si>
  <si>
    <t>Analyst</t>
  </si>
  <si>
    <t>Los Alamos NL</t>
  </si>
  <si>
    <t>04/09/2025-04/11/2025</t>
  </si>
  <si>
    <t>Jeanne Choi</t>
  </si>
  <si>
    <t>Annual Conference of Experts &amp; Scholars on Economic &amp; energy Securiy.</t>
  </si>
  <si>
    <t>Seoul</t>
  </si>
  <si>
    <t>Asian Institute for Policy  Studies</t>
  </si>
  <si>
    <t>Asian Institute for Policy Studies</t>
  </si>
  <si>
    <t>04/19/2025-05/04/2025</t>
  </si>
  <si>
    <t>Eric Swanson</t>
  </si>
  <si>
    <t>Highlight INR &amp; Department of State to Graduate Students</t>
  </si>
  <si>
    <t>Philadelphia</t>
  </si>
  <si>
    <t>Villanova University</t>
  </si>
  <si>
    <t>09/05/2025 - 09/07/2025</t>
  </si>
  <si>
    <t>Bureau of Global Public Affairs</t>
  </si>
  <si>
    <t>email: walkeran@state.gov</t>
  </si>
  <si>
    <t>Name: Anthony Walker</t>
  </si>
  <si>
    <t>Name: Temika Edwards</t>
  </si>
  <si>
    <t>Bureau of Intelligence and Research</t>
  </si>
  <si>
    <t>email: EdwardsTS@state.gov</t>
  </si>
  <si>
    <t>MORE INFO COMING FROM KYUN YOON</t>
  </si>
  <si>
    <t>Name: Virgile Borderies</t>
  </si>
  <si>
    <t>email: borderiesvg@state.gov</t>
  </si>
  <si>
    <t>Name: Hayley Brudish</t>
  </si>
  <si>
    <t>email: brudishha@state.gov</t>
  </si>
  <si>
    <t>Bureau of S-CPR</t>
  </si>
  <si>
    <t>Name: Linda Hama</t>
  </si>
  <si>
    <t>Bureau of NFATC (formally FSI)</t>
  </si>
  <si>
    <t>email: hamaly@state.gov</t>
  </si>
  <si>
    <t>1353 Travel Report for Department of State, U.S. Mission to NATO for the reporting period APRIL 1 - SEPTEMBER 30, 2025</t>
  </si>
  <si>
    <t>U.S. Mission to NATO</t>
  </si>
  <si>
    <t>Steven Anderson</t>
  </si>
  <si>
    <t>AndersonSE1@state.gov</t>
  </si>
  <si>
    <t xml:space="preserve">Matt Whitaker </t>
  </si>
  <si>
    <t>Ministerial - Antalya</t>
  </si>
  <si>
    <t>Antalya, Turkey</t>
  </si>
  <si>
    <t>Gov of Turkey</t>
  </si>
  <si>
    <t xml:space="preserve">AMB </t>
  </si>
  <si>
    <t>NATO</t>
  </si>
  <si>
    <t>Mark Tervakoski</t>
  </si>
  <si>
    <t xml:space="preserve">POL Counselor </t>
  </si>
  <si>
    <t xml:space="preserve">NATO </t>
  </si>
  <si>
    <t>5/14/2025; 5/15/2025</t>
  </si>
  <si>
    <t xml:space="preserve">Scott Oudkirk </t>
  </si>
  <si>
    <t>NATO PermRep trip to Sardinia</t>
  </si>
  <si>
    <t xml:space="preserve">Sardinia, Italy </t>
  </si>
  <si>
    <t xml:space="preserve">Gov of Italy </t>
  </si>
  <si>
    <t>CDA</t>
  </si>
  <si>
    <t xml:space="preserve">Italy </t>
  </si>
  <si>
    <t>Travis Glynn</t>
  </si>
  <si>
    <t xml:space="preserve">Taiwan NATO Meetings </t>
  </si>
  <si>
    <t>Taipei</t>
  </si>
  <si>
    <t>Gov of Taiwan</t>
  </si>
  <si>
    <t xml:space="preserve">POLOFF </t>
  </si>
  <si>
    <t>9/18/2025-9/20/2025</t>
  </si>
  <si>
    <t>Intelligence on the World, Europe, and Italy Cernobbio Forum</t>
  </si>
  <si>
    <t>Cernobbio</t>
  </si>
  <si>
    <t xml:space="preserve">The European House Ambrosetti </t>
  </si>
  <si>
    <t>Ground Transport</t>
  </si>
  <si>
    <t>9/4/2025-9/7/2025</t>
  </si>
  <si>
    <t>National Security and Technology Summit in Tetonia, Idaho</t>
  </si>
  <si>
    <t>Idaho</t>
  </si>
  <si>
    <t>Pallas Advisors</t>
  </si>
  <si>
    <t>Tulco/Pallas Advisors</t>
  </si>
  <si>
    <t>9/24/2025-9/26/2025</t>
  </si>
  <si>
    <t xml:space="preserve">70th anniversary of the accession of the Federal Republic of Germany </t>
  </si>
  <si>
    <t>Germany</t>
  </si>
  <si>
    <t>German Gov</t>
  </si>
  <si>
    <t>Gov of Germany</t>
  </si>
  <si>
    <t>Name: Lakeia Parker</t>
  </si>
  <si>
    <t>email: ParkerLR@state.gov</t>
  </si>
  <si>
    <t>Kevin Orchison</t>
  </si>
  <si>
    <t>CADE General Assembly Meeting</t>
  </si>
  <si>
    <t>Montego Bay, Jamaica</t>
  </si>
  <si>
    <t xml:space="preserve">Office of National Drug Control Policy </t>
  </si>
  <si>
    <t xml:space="preserve"> Air Transportation                  </t>
  </si>
  <si>
    <t xml:space="preserve">Deputy Chief </t>
  </si>
  <si>
    <t>National Drug Control Policy (ONDCP)</t>
  </si>
  <si>
    <t>4/22/2025-4/24/2025</t>
  </si>
  <si>
    <t>1353 Travel Report for U.S. DEPARTMENT OF STATE, Bureaus of Near Eastern Affairs and South and Central Asian Affairs for the reporting period APRIL 1 - SEPTEMBER 30, 2025</t>
  </si>
  <si>
    <t>Bureaus of Near Eastern Affairs and South and Central Asian Affairs</t>
  </si>
  <si>
    <t>Joseph Bedessem</t>
  </si>
  <si>
    <t>BedessemJ@state.gov</t>
  </si>
  <si>
    <t>Jared Mondschein</t>
  </si>
  <si>
    <t>Visit to Reliance Industries' Petrochemical Complex</t>
  </si>
  <si>
    <t>Jamnagar, Gujarat</t>
  </si>
  <si>
    <t>Reliance Industries</t>
  </si>
  <si>
    <t>CD/ECTP Special Advisor</t>
  </si>
  <si>
    <t>Rhys Dubin</t>
  </si>
  <si>
    <t>Marissa Morales</t>
  </si>
  <si>
    <t>SCA/I Officer</t>
  </si>
  <si>
    <t>The Filipino School</t>
  </si>
  <si>
    <t>GALTI Conference</t>
  </si>
  <si>
    <t>9/13/2025-9/14/2025</t>
  </si>
  <si>
    <t>Michael R. Fenzel</t>
  </si>
  <si>
    <t>CoESPU's 20th Anniversary Meeting</t>
  </si>
  <si>
    <t>Rome, Italy</t>
  </si>
  <si>
    <t>CoESPU</t>
  </si>
  <si>
    <t>Air and Ground Transportation</t>
  </si>
  <si>
    <t>Lieutenant General</t>
  </si>
  <si>
    <t>Center of Excellence for Stability Police Units (CoESPU)</t>
  </si>
  <si>
    <t>6/26/2025-6/28/2025</t>
  </si>
  <si>
    <t>Morgan Ortagus</t>
  </si>
  <si>
    <t>Meeting in Paris</t>
  </si>
  <si>
    <t>Paris, France</t>
  </si>
  <si>
    <t>Antoun Sehnaoui</t>
  </si>
  <si>
    <t>Deputy Special Envoy for Middle East</t>
  </si>
  <si>
    <t>Aryeh Lightstone</t>
  </si>
  <si>
    <t>Planned meetings in Doha</t>
  </si>
  <si>
    <t>Asher Abehsera</t>
  </si>
  <si>
    <t>Senior Advisor to U.S. Ambassador to Israel</t>
  </si>
  <si>
    <t>Qatar Economic Forum</t>
  </si>
  <si>
    <t>Qatari Government</t>
  </si>
  <si>
    <t>5/19/2025-5/22/2025</t>
  </si>
  <si>
    <t>Nichole Schlichter</t>
  </si>
  <si>
    <t>Vinay Chawla</t>
  </si>
  <si>
    <t>Office Director, SE for Peace Missions</t>
  </si>
  <si>
    <t>Grayson Vincent</t>
  </si>
  <si>
    <t>Acting Spokesperson and Press Team Lead</t>
  </si>
  <si>
    <t>Doha Forum and Chatham House</t>
  </si>
  <si>
    <t>Wilton Park</t>
  </si>
  <si>
    <t>Israeli Defense Forces</t>
  </si>
  <si>
    <t>1353 Travel Report for U.S. DEPARTMENT OF STATE, Bureau of African Affairs for the reporting period APRIL 1 - SEPTEMBER 30, 2025</t>
  </si>
  <si>
    <t>Bureau of African Affairs</t>
  </si>
  <si>
    <t>Name: Ven Suresh</t>
  </si>
  <si>
    <t>sureshv@state.gov</t>
  </si>
  <si>
    <t xml:space="preserve">U.S. DEPARTMENT OF STATE </t>
  </si>
  <si>
    <t>ACN /PM/ADS Bureaus</t>
  </si>
  <si>
    <t>Name: Ria Crichton</t>
  </si>
  <si>
    <t>email: CrichtonRS@state.gov</t>
  </si>
  <si>
    <t>Bureau of EUR-IO</t>
  </si>
  <si>
    <t xml:space="preserve">DEPUTY ASSISTANT SECRETARY (PREVIOUS) </t>
  </si>
  <si>
    <t>SHARON HUDSON-DEAN</t>
  </si>
  <si>
    <t xml:space="preserve">FREE ATTENDANCE- NATO DISCUSSION </t>
  </si>
  <si>
    <t>500 8TH ST, NW, WASHINGTON, DC</t>
  </si>
  <si>
    <t>COHEN GROUP</t>
  </si>
  <si>
    <t>DEPUTY ASSISTANT SECRETARY</t>
  </si>
  <si>
    <t>MICHELLE LOS BANOS</t>
  </si>
  <si>
    <t>FREE DINNER RECEPTION</t>
  </si>
  <si>
    <t xml:space="preserve">COUNCIL OF AMERICAN AMBASSADORS </t>
  </si>
  <si>
    <t>Cohen Group</t>
  </si>
  <si>
    <t>Council of American Ambassadors</t>
  </si>
  <si>
    <t>EJ Monster</t>
  </si>
  <si>
    <t>PPD A/Director</t>
  </si>
  <si>
    <t>1353 Travel Report for U.S. DEPARTMENT OF STATE, Office of Energy &amp; Critical Minerals Supplies (Formerly Bureau of Energy Resources) for the reporting period APRIL 1 - SEPTEMBER 30, 2025</t>
  </si>
  <si>
    <t>Office of Energy &amp; Critical Minerals Supplies (Formerly Bureau of Energy Resources)</t>
  </si>
  <si>
    <t>Susie McGill</t>
  </si>
  <si>
    <t>McGillSD2@state.gov</t>
  </si>
  <si>
    <t>1353 Travel Report for U.S. DEPARTMENT OF STATE, Bureau of Economic, Energy  and Business Affairs for the reporting period APRIL 1 - SEPTEMBER 30, 2025</t>
  </si>
  <si>
    <t>Bureau of Economic, Energy  and Business Affairs</t>
  </si>
  <si>
    <t>Audu Besmer</t>
  </si>
  <si>
    <t>Business Execution for National Security</t>
  </si>
  <si>
    <t xml:space="preserve">Local </t>
  </si>
  <si>
    <t xml:space="preserve">BENS Eisenhower Award Dinner </t>
  </si>
  <si>
    <t>Special Representative , Acting</t>
  </si>
  <si>
    <t>BENS Eisenhower Award Dinner</t>
  </si>
  <si>
    <t>David L. MacDonald</t>
  </si>
  <si>
    <t>Annual China Business Conference</t>
  </si>
  <si>
    <t>Local</t>
  </si>
  <si>
    <t>U.S. Chamber China Center &amp; AmCham China</t>
  </si>
  <si>
    <t>Senior Advisor for China &amp; Taiwan Trade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</si>
</sst>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8" formatCode="&quot;$&quot;#,##0.00_);[Red]\(&quot;$&quot;#,##0.00\)"/>
    <numFmt numFmtId="44" formatCode="_(&quot;$&quot;* #,##0.00_);_(&quot;$&quot;* \(#,##0.00\);_(&quot;$&quot;* &quot;-&quot;??_);_(@_)"/>
    <numFmt numFmtId="164" formatCode="&quot;$&quot;#,##0.00"/>
    <numFmt numFmtId="165" formatCode="_(&quot;$&quot;* #,##0_);_(&quot;$&quot;* \(#,##0\);_(&quot;$&quot;* &quot;-&quot;??_);_(@_)"/>
    <numFmt numFmtId="166" formatCode="[$-409]d\-mmm\-yyyy;@"/>
  </numFmts>
  <fonts count="44">
    <font>
      <sz val="10"/>
      <name val="Arial"/>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i/>
      <sz val="10"/>
      <name val="Arial"/>
      <family val="2"/>
    </font>
    <font>
      <b/>
      <sz val="7"/>
      <name val="Arial"/>
      <family val="2"/>
    </font>
    <font>
      <b/>
      <sz val="9"/>
      <name val="Arial"/>
      <family val="2"/>
    </font>
    <font>
      <b/>
      <sz val="12"/>
      <name val="Calibri"/>
      <family val="2"/>
    </font>
    <font>
      <sz val="10"/>
      <name val="Calibri"/>
      <family val="2"/>
    </font>
    <font>
      <b/>
      <sz val="10"/>
      <name val="Calibri"/>
      <family val="2"/>
    </font>
    <font>
      <b/>
      <i/>
      <sz val="10"/>
      <name val="Arial"/>
      <family val="2"/>
    </font>
    <font>
      <b/>
      <u/>
      <sz val="10"/>
      <name val="Arial"/>
      <family val="2"/>
    </font>
    <font>
      <i/>
      <u/>
      <sz val="10"/>
      <name val="Arial"/>
      <family val="2"/>
    </font>
    <font>
      <sz val="9"/>
      <name val="Arial"/>
      <family val="2"/>
    </font>
    <font>
      <sz val="9"/>
      <name val="Calibri"/>
      <family val="2"/>
    </font>
    <font>
      <b/>
      <sz val="14"/>
      <name val="Arial"/>
      <family val="2"/>
    </font>
    <font>
      <sz val="12"/>
      <name val="Arial"/>
      <family val="2"/>
    </font>
    <font>
      <i/>
      <sz val="10"/>
      <name val="Calibri"/>
      <family val="2"/>
    </font>
    <font>
      <sz val="10"/>
      <color rgb="FF000000"/>
      <name val="Inherit"/>
    </font>
    <font>
      <u/>
      <sz val="10"/>
      <name val="Arial"/>
      <family val="2"/>
    </font>
    <font>
      <b/>
      <i/>
      <u/>
      <sz val="10"/>
      <name val="Arial"/>
      <family val="2"/>
    </font>
    <font>
      <b/>
      <u/>
      <sz val="12"/>
      <name val="Arial"/>
      <family val="2"/>
    </font>
    <font>
      <b/>
      <sz val="11"/>
      <name val="Arial"/>
      <family val="2"/>
    </font>
    <font>
      <sz val="12"/>
      <color rgb="FFFF0000"/>
      <name val="Arial"/>
      <family val="2"/>
    </font>
    <font>
      <sz val="10"/>
      <color rgb="FFFF0000"/>
      <name val="Arial"/>
      <family val="2"/>
    </font>
    <font>
      <sz val="11"/>
      <color rgb="FF000000"/>
      <name val="Times New Roman"/>
      <family val="1"/>
    </font>
    <font>
      <b/>
      <sz val="13"/>
      <color theme="1"/>
      <name val="Calibri"/>
      <family val="2"/>
      <scheme val="minor"/>
    </font>
    <font>
      <sz val="10"/>
      <name val="Arial"/>
    </font>
    <font>
      <sz val="9"/>
      <color rgb="FF000000"/>
      <name val="Arial"/>
      <family val="2"/>
    </font>
    <font>
      <sz val="11"/>
      <color rgb="FF000000"/>
      <name val="Aptos"/>
      <family val="2"/>
    </font>
    <font>
      <b/>
      <sz val="14"/>
      <name val="Calibri"/>
      <family val="2"/>
    </font>
    <font>
      <sz val="9"/>
      <color rgb="FF000000"/>
      <name val="Arial Narrow"/>
      <family val="2"/>
    </font>
    <font>
      <sz val="11.5"/>
      <name val="Arial"/>
      <family val="2"/>
    </font>
    <font>
      <sz val="11"/>
      <color rgb="FF242424"/>
      <name val="Aptos Narrow"/>
      <charset val="1"/>
    </font>
    <font>
      <b/>
      <i/>
      <sz val="10"/>
      <color theme="0" tint="-0.34998626667073579"/>
      <name val="Arial"/>
      <family val="2"/>
    </font>
    <font>
      <b/>
      <i/>
      <sz val="8"/>
      <color theme="0" tint="-0.34998626667073579"/>
      <name val="Arial"/>
      <family val="2"/>
    </font>
    <font>
      <i/>
      <sz val="10"/>
      <color theme="0" tint="-0.34998626667073579"/>
      <name val="Arial"/>
      <family val="2"/>
    </font>
    <font>
      <i/>
      <sz val="8"/>
      <color theme="0" tint="-0.34998626667073579"/>
      <name val="Arial"/>
      <family val="2"/>
    </font>
    <font>
      <sz val="11"/>
      <color rgb="FFFF0000"/>
      <name val="Arial"/>
      <family val="2"/>
    </font>
    <font>
      <sz val="11"/>
      <name val="Arial"/>
      <family val="2"/>
    </font>
    <font>
      <b/>
      <sz val="14"/>
      <color rgb="FFFF0000"/>
      <name val="Arial"/>
      <family val="2"/>
    </font>
  </fonts>
  <fills count="17">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90B36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rgb="FFFFFF99"/>
        <bgColor indexed="64"/>
      </patternFill>
    </fill>
  </fills>
  <borders count="69">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top style="thin">
        <color indexed="64"/>
      </top>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medium">
        <color indexed="64"/>
      </left>
      <right style="thick">
        <color indexed="64"/>
      </right>
      <top/>
      <bottom style="thick">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8">
    <xf numFmtId="0" fontId="0" fillId="0" borderId="0"/>
    <xf numFmtId="0" fontId="5" fillId="8" borderId="2" applyBorder="0">
      <alignment horizontal="center" vertical="center" wrapText="1"/>
    </xf>
    <xf numFmtId="0" fontId="9" fillId="9" borderId="35" applyBorder="0">
      <alignment horizontal="center" wrapText="1"/>
      <protection hidden="1"/>
    </xf>
    <xf numFmtId="0" fontId="16" fillId="8" borderId="30" applyFont="0" applyBorder="0">
      <alignment horizontal="left" vertical="center" wrapText="1"/>
    </xf>
    <xf numFmtId="0" fontId="18" fillId="6" borderId="2" applyBorder="0">
      <alignment horizontal="center"/>
      <protection locked="0"/>
    </xf>
    <xf numFmtId="0" fontId="19" fillId="6" borderId="29" applyBorder="0">
      <alignment horizontal="center"/>
      <protection locked="0"/>
    </xf>
    <xf numFmtId="0" fontId="4" fillId="3" borderId="28" applyBorder="0">
      <alignment horizontal="center" vertical="center"/>
    </xf>
    <xf numFmtId="0" fontId="8" fillId="7" borderId="10" applyBorder="0">
      <alignment horizontal="center" vertical="center" wrapText="1"/>
    </xf>
    <xf numFmtId="0" fontId="4" fillId="2" borderId="27">
      <alignment horizontal="center" vertical="center"/>
    </xf>
    <xf numFmtId="0" fontId="4" fillId="2" borderId="32">
      <alignment horizontal="center" vertical="center" wrapText="1"/>
    </xf>
    <xf numFmtId="0" fontId="6" fillId="6" borderId="0">
      <alignment wrapText="1"/>
      <protection locked="0"/>
    </xf>
    <xf numFmtId="0" fontId="4" fillId="5" borderId="23">
      <alignment vertical="center" wrapText="1"/>
    </xf>
    <xf numFmtId="0" fontId="4" fillId="5" borderId="10">
      <alignment vertical="center" wrapText="1"/>
    </xf>
    <xf numFmtId="0" fontId="6" fillId="0" borderId="4">
      <alignment horizontal="center" vertical="center"/>
    </xf>
    <xf numFmtId="0" fontId="1" fillId="4" borderId="18" applyNumberFormat="0" applyFill="0" applyBorder="0">
      <alignment horizontal="left" vertical="center" wrapText="1"/>
      <protection locked="0"/>
    </xf>
    <xf numFmtId="0" fontId="6" fillId="0" borderId="0"/>
    <xf numFmtId="44" fontId="30" fillId="0" borderId="0" applyFont="0" applyFill="0" applyBorder="0" applyAlignment="0" applyProtection="0"/>
    <xf numFmtId="44" fontId="6" fillId="0" borderId="0" applyFont="0" applyFill="0" applyBorder="0" applyAlignment="0" applyProtection="0"/>
  </cellStyleXfs>
  <cellXfs count="462">
    <xf numFmtId="0" fontId="0" fillId="0" borderId="0" xfId="0"/>
    <xf numFmtId="0" fontId="0" fillId="4" borderId="0" xfId="0" applyFill="1"/>
    <xf numFmtId="0" fontId="0" fillId="0" borderId="31" xfId="0" applyBorder="1"/>
    <xf numFmtId="0" fontId="0" fillId="4" borderId="31" xfId="0" applyFill="1" applyBorder="1"/>
    <xf numFmtId="14" fontId="1" fillId="4" borderId="18" xfId="0" applyNumberFormat="1" applyFont="1" applyFill="1" applyBorder="1" applyAlignment="1" applyProtection="1">
      <alignment horizontal="left" vertical="center" wrapText="1"/>
      <protection locked="0"/>
    </xf>
    <xf numFmtId="0" fontId="6" fillId="0" borderId="0" xfId="0" applyFont="1"/>
    <xf numFmtId="0" fontId="0" fillId="8" borderId="0" xfId="0" applyFill="1"/>
    <xf numFmtId="0" fontId="14" fillId="8" borderId="0" xfId="0" applyFont="1" applyFill="1"/>
    <xf numFmtId="0" fontId="6" fillId="8" borderId="0" xfId="0" applyFont="1" applyFill="1" applyAlignment="1">
      <alignment horizontal="right" vertical="top"/>
    </xf>
    <xf numFmtId="0" fontId="0" fillId="0" borderId="34" xfId="0" applyBorder="1"/>
    <xf numFmtId="0" fontId="1" fillId="4" borderId="18" xfId="14">
      <alignment horizontal="left" vertical="center" wrapText="1"/>
      <protection locked="0"/>
    </xf>
    <xf numFmtId="0" fontId="1" fillId="4" borderId="18" xfId="14" applyFill="1" applyBorder="1">
      <alignment horizontal="left" vertical="center" wrapText="1"/>
      <protection locked="0"/>
    </xf>
    <xf numFmtId="0" fontId="1" fillId="4" borderId="20" xfId="14" applyFill="1" applyBorder="1">
      <alignment horizontal="left" vertical="center" wrapText="1"/>
      <protection locked="0"/>
    </xf>
    <xf numFmtId="0" fontId="1" fillId="4" borderId="8" xfId="14" applyFill="1" applyBorder="1">
      <alignment horizontal="left" vertical="center" wrapText="1"/>
      <protection locked="0"/>
    </xf>
    <xf numFmtId="0" fontId="1" fillId="4" borderId="25" xfId="14" applyFill="1" applyBorder="1">
      <alignment horizontal="left" vertical="center" wrapText="1"/>
      <protection locked="0"/>
    </xf>
    <xf numFmtId="0" fontId="1" fillId="4" borderId="11" xfId="14" applyFill="1" applyBorder="1">
      <alignment horizontal="left" vertical="center" wrapText="1"/>
      <protection locked="0"/>
    </xf>
    <xf numFmtId="0" fontId="1" fillId="4" borderId="10" xfId="14" applyFill="1" applyBorder="1">
      <alignment horizontal="left" vertical="center" wrapText="1"/>
      <protection locked="0"/>
    </xf>
    <xf numFmtId="0" fontId="1" fillId="4" borderId="26" xfId="14" applyFill="1" applyBorder="1">
      <alignment horizontal="left" vertical="center" wrapText="1"/>
      <protection locked="0"/>
    </xf>
    <xf numFmtId="0" fontId="0" fillId="0" borderId="39" xfId="0" applyBorder="1"/>
    <xf numFmtId="0" fontId="3" fillId="7" borderId="41" xfId="0" applyFont="1" applyFill="1" applyBorder="1" applyAlignment="1">
      <alignment vertical="center"/>
    </xf>
    <xf numFmtId="0" fontId="3" fillId="7" borderId="42" xfId="0" applyFont="1" applyFill="1" applyBorder="1" applyAlignment="1">
      <alignment vertical="center"/>
    </xf>
    <xf numFmtId="0" fontId="0" fillId="0" borderId="41" xfId="0" applyBorder="1"/>
    <xf numFmtId="0" fontId="0" fillId="0" borderId="44" xfId="0" applyBorder="1"/>
    <xf numFmtId="0" fontId="1" fillId="4" borderId="47" xfId="14" applyFill="1" applyBorder="1">
      <alignment horizontal="left" vertical="center" wrapText="1"/>
      <protection locked="0"/>
    </xf>
    <xf numFmtId="0" fontId="1" fillId="4" borderId="48" xfId="14" applyFill="1" applyBorder="1">
      <alignment horizontal="left" vertical="center" wrapText="1"/>
      <protection locked="0"/>
    </xf>
    <xf numFmtId="0" fontId="1" fillId="4" borderId="49" xfId="14" applyFill="1" applyBorder="1">
      <alignment horizontal="left" vertical="center" wrapText="1"/>
      <protection locked="0"/>
    </xf>
    <xf numFmtId="0" fontId="1" fillId="4" borderId="15" xfId="14" applyFill="1" applyBorder="1">
      <alignment horizontal="left" vertical="center" wrapText="1"/>
      <protection locked="0"/>
    </xf>
    <xf numFmtId="0" fontId="1" fillId="4" borderId="17" xfId="14" applyFill="1" applyBorder="1">
      <alignment horizontal="left" vertical="center" wrapText="1"/>
      <protection locked="0"/>
    </xf>
    <xf numFmtId="0" fontId="7" fillId="8" borderId="0" xfId="0" applyFont="1" applyFill="1"/>
    <xf numFmtId="0" fontId="6" fillId="8" borderId="0" xfId="0" applyFont="1" applyFill="1" applyAlignment="1">
      <alignment wrapText="1"/>
    </xf>
    <xf numFmtId="0" fontId="21" fillId="8" borderId="0" xfId="0" applyFont="1" applyFill="1" applyAlignment="1">
      <alignment horizontal="left"/>
    </xf>
    <xf numFmtId="0" fontId="0" fillId="8" borderId="0" xfId="0" applyFill="1" applyAlignment="1">
      <alignment horizontal="left"/>
    </xf>
    <xf numFmtId="0" fontId="3" fillId="8" borderId="0" xfId="0" applyFont="1" applyFill="1"/>
    <xf numFmtId="0" fontId="6" fillId="8" borderId="0" xfId="0" applyFont="1" applyFill="1" applyAlignment="1">
      <alignment horizontal="right" vertical="top" wrapText="1"/>
    </xf>
    <xf numFmtId="0" fontId="15" fillId="8" borderId="0" xfId="0" applyFont="1" applyFill="1"/>
    <xf numFmtId="0" fontId="23" fillId="8" borderId="0" xfId="0" applyFont="1" applyFill="1"/>
    <xf numFmtId="0" fontId="3" fillId="0" borderId="0" xfId="0" applyFont="1"/>
    <xf numFmtId="0" fontId="24" fillId="8" borderId="0" xfId="0" applyFont="1" applyFill="1"/>
    <xf numFmtId="0" fontId="3" fillId="0" borderId="0" xfId="0" applyFont="1" applyAlignment="1">
      <alignment horizontal="center"/>
    </xf>
    <xf numFmtId="0" fontId="14" fillId="0" borderId="0" xfId="0" applyFont="1"/>
    <xf numFmtId="0" fontId="6" fillId="11" borderId="0" xfId="0" applyFont="1" applyFill="1"/>
    <xf numFmtId="0" fontId="15" fillId="8" borderId="0" xfId="0" applyFont="1" applyFill="1" applyAlignment="1">
      <alignment horizontal="left" vertical="top"/>
    </xf>
    <xf numFmtId="0" fontId="6" fillId="0" borderId="2" xfId="0" applyFont="1" applyBorder="1"/>
    <xf numFmtId="0" fontId="0" fillId="0" borderId="3" xfId="0" applyBorder="1"/>
    <xf numFmtId="0" fontId="0" fillId="0" borderId="29" xfId="0" applyBorder="1"/>
    <xf numFmtId="0" fontId="0" fillId="0" borderId="29" xfId="0" applyBorder="1" applyProtection="1">
      <protection locked="0" hidden="1"/>
    </xf>
    <xf numFmtId="0" fontId="6" fillId="0" borderId="12" xfId="0" applyFont="1" applyBorder="1"/>
    <xf numFmtId="0" fontId="0" fillId="0" borderId="6" xfId="0" applyBorder="1"/>
    <xf numFmtId="0" fontId="6" fillId="0" borderId="7" xfId="0" applyFont="1" applyBorder="1"/>
    <xf numFmtId="0" fontId="3" fillId="5" borderId="52" xfId="0" applyFont="1" applyFill="1" applyBorder="1" applyAlignment="1">
      <alignment vertical="center"/>
    </xf>
    <xf numFmtId="0" fontId="1" fillId="6" borderId="51" xfId="14" applyFill="1" applyBorder="1">
      <alignment horizontal="left" vertical="center" wrapText="1"/>
      <protection locked="0"/>
    </xf>
    <xf numFmtId="0" fontId="1" fillId="6" borderId="12" xfId="14" applyFill="1" applyBorder="1">
      <alignment horizontal="left" vertical="center" wrapText="1"/>
      <protection locked="0"/>
    </xf>
    <xf numFmtId="0" fontId="1" fillId="6" borderId="31" xfId="14" applyFill="1" applyBorder="1" applyAlignment="1">
      <alignment horizontal="center" vertical="center" wrapText="1"/>
      <protection locked="0"/>
    </xf>
    <xf numFmtId="0" fontId="0" fillId="0" borderId="59" xfId="0" applyBorder="1"/>
    <xf numFmtId="0" fontId="1" fillId="4" borderId="55" xfId="14" applyFill="1" applyBorder="1">
      <alignment horizontal="left" vertical="center" wrapText="1"/>
      <protection locked="0"/>
    </xf>
    <xf numFmtId="0" fontId="1" fillId="4" borderId="62" xfId="14" applyFill="1" applyBorder="1">
      <alignment horizontal="left" vertical="center" wrapText="1"/>
      <protection locked="0"/>
    </xf>
    <xf numFmtId="0" fontId="1" fillId="5" borderId="21" xfId="14" applyFill="1" applyBorder="1" applyProtection="1">
      <alignment horizontal="left" vertical="center" wrapText="1"/>
    </xf>
    <xf numFmtId="0" fontId="1" fillId="5" borderId="24" xfId="14" applyFill="1" applyBorder="1" applyProtection="1">
      <alignment horizontal="left" vertical="center" wrapText="1"/>
    </xf>
    <xf numFmtId="0" fontId="1" fillId="5" borderId="63" xfId="14" applyFill="1" applyBorder="1" applyProtection="1">
      <alignment horizontal="left" vertical="center" wrapText="1"/>
    </xf>
    <xf numFmtId="0" fontId="8" fillId="6" borderId="12" xfId="7" applyFill="1" applyBorder="1" applyAlignment="1" applyProtection="1">
      <alignment vertical="center" wrapText="1"/>
      <protection locked="0"/>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6" fillId="0" borderId="0" xfId="0" applyFont="1" applyAlignment="1" applyProtection="1">
      <alignment wrapText="1"/>
      <protection hidden="1"/>
    </xf>
    <xf numFmtId="0" fontId="4" fillId="5" borderId="22" xfId="11" applyBorder="1">
      <alignment vertical="center" wrapText="1"/>
    </xf>
    <xf numFmtId="6" fontId="1" fillId="4" borderId="54" xfId="0" applyNumberFormat="1" applyFont="1" applyFill="1" applyBorder="1" applyAlignment="1">
      <alignment horizontal="right" vertical="center"/>
    </xf>
    <xf numFmtId="0" fontId="1" fillId="4" borderId="54" xfId="0" applyFont="1" applyFill="1" applyBorder="1" applyAlignment="1">
      <alignment horizontal="center" vertical="center"/>
    </xf>
    <xf numFmtId="0" fontId="1" fillId="4" borderId="54"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6" fillId="4" borderId="13" xfId="0" applyFont="1" applyFill="1" applyBorder="1" applyAlignment="1">
      <alignment vertical="center" wrapText="1"/>
    </xf>
    <xf numFmtId="14" fontId="1" fillId="4" borderId="18" xfId="0" applyNumberFormat="1" applyFont="1" applyFill="1" applyBorder="1" applyAlignment="1">
      <alignment horizontal="left" vertical="center" wrapText="1"/>
    </xf>
    <xf numFmtId="0" fontId="1" fillId="4" borderId="20" xfId="0" applyFont="1" applyFill="1" applyBorder="1" applyAlignment="1">
      <alignment horizontal="left" vertical="center" wrapText="1"/>
    </xf>
    <xf numFmtId="6" fontId="1" fillId="4" borderId="26" xfId="0" applyNumberFormat="1" applyFont="1" applyFill="1" applyBorder="1" applyAlignment="1">
      <alignment horizontal="right" vertical="center"/>
    </xf>
    <xf numFmtId="0" fontId="1" fillId="4" borderId="10" xfId="0" applyFont="1" applyFill="1" applyBorder="1" applyAlignment="1">
      <alignment horizontal="center" vertical="center"/>
    </xf>
    <xf numFmtId="0" fontId="1" fillId="4" borderId="18" xfId="0" applyFont="1" applyFill="1" applyBorder="1" applyAlignment="1">
      <alignment horizontal="center" vertical="center"/>
    </xf>
    <xf numFmtId="0" fontId="1" fillId="4" borderId="11" xfId="0" applyFont="1" applyFill="1" applyBorder="1" applyAlignment="1">
      <alignment horizontal="left" vertical="center" wrapText="1"/>
    </xf>
    <xf numFmtId="6" fontId="1" fillId="4" borderId="37" xfId="0" applyNumberFormat="1" applyFont="1" applyFill="1" applyBorder="1" applyAlignment="1">
      <alignment vertical="center"/>
    </xf>
    <xf numFmtId="0" fontId="1" fillId="4" borderId="55" xfId="0" applyFont="1" applyFill="1" applyBorder="1" applyAlignment="1">
      <alignment horizontal="center" vertical="center"/>
    </xf>
    <xf numFmtId="0" fontId="1" fillId="4" borderId="13" xfId="0" applyFont="1" applyFill="1" applyBorder="1" applyAlignment="1">
      <alignment horizontal="left" vertical="center" wrapText="1"/>
    </xf>
    <xf numFmtId="0" fontId="1" fillId="4" borderId="13" xfId="0" applyFont="1" applyFill="1" applyBorder="1" applyAlignment="1">
      <alignment vertical="center" wrapText="1"/>
    </xf>
    <xf numFmtId="0" fontId="1" fillId="4" borderId="18" xfId="0" applyFont="1" applyFill="1" applyBorder="1" applyAlignment="1">
      <alignment horizontal="left" vertical="center" wrapText="1"/>
    </xf>
    <xf numFmtId="0" fontId="0" fillId="5" borderId="0" xfId="0" applyFill="1"/>
    <xf numFmtId="0" fontId="3" fillId="0" borderId="0" xfId="0" applyFont="1" applyAlignment="1">
      <alignment vertical="center"/>
    </xf>
    <xf numFmtId="0" fontId="4" fillId="2" borderId="27" xfId="8">
      <alignment horizontal="center" vertical="center"/>
    </xf>
    <xf numFmtId="0" fontId="27" fillId="6" borderId="16" xfId="0" applyFont="1" applyFill="1" applyBorder="1" applyAlignment="1" applyProtection="1">
      <alignment wrapText="1"/>
      <protection locked="0"/>
    </xf>
    <xf numFmtId="0" fontId="6" fillId="8" borderId="0" xfId="0" applyFont="1" applyFill="1" applyAlignment="1">
      <alignment horizontal="left" vertical="top" wrapText="1"/>
    </xf>
    <xf numFmtId="0" fontId="0" fillId="8" borderId="0" xfId="0" applyFill="1" applyAlignment="1">
      <alignment horizontal="left" vertical="top" wrapText="1"/>
    </xf>
    <xf numFmtId="0" fontId="0" fillId="8" borderId="0" xfId="0" applyFill="1" applyAlignment="1">
      <alignment vertical="top" wrapText="1"/>
    </xf>
    <xf numFmtId="0" fontId="0" fillId="0" borderId="12" xfId="0" applyBorder="1"/>
    <xf numFmtId="0" fontId="0" fillId="0" borderId="0" xfId="0" applyAlignment="1">
      <alignment horizontal="center"/>
    </xf>
    <xf numFmtId="0" fontId="4" fillId="5" borderId="18" xfId="11" applyBorder="1">
      <alignment vertical="center" wrapText="1"/>
    </xf>
    <xf numFmtId="0" fontId="4" fillId="5" borderId="23" xfId="11">
      <alignment vertical="center" wrapText="1"/>
    </xf>
    <xf numFmtId="0" fontId="4" fillId="5" borderId="10" xfId="12">
      <alignment vertical="center" wrapText="1"/>
    </xf>
    <xf numFmtId="0" fontId="4" fillId="5" borderId="21" xfId="11" applyBorder="1">
      <alignment vertical="center" wrapText="1"/>
    </xf>
    <xf numFmtId="0" fontId="6" fillId="6" borderId="16" xfId="0" applyFont="1" applyFill="1" applyBorder="1" applyAlignment="1" applyProtection="1">
      <alignment wrapText="1"/>
      <protection locked="0"/>
    </xf>
    <xf numFmtId="0" fontId="28" fillId="0" borderId="0" xfId="0" applyFont="1"/>
    <xf numFmtId="6" fontId="1" fillId="4" borderId="62" xfId="14" applyNumberFormat="1" applyFill="1" applyBorder="1" applyAlignment="1">
      <alignment horizontal="right" vertical="center" wrapText="1"/>
      <protection locked="0"/>
    </xf>
    <xf numFmtId="6" fontId="1" fillId="4" borderId="26" xfId="14" applyNumberFormat="1" applyFill="1" applyBorder="1" applyAlignment="1">
      <alignment horizontal="right" vertical="center" wrapText="1"/>
      <protection locked="0"/>
    </xf>
    <xf numFmtId="14" fontId="1" fillId="4" borderId="20" xfId="14" applyNumberFormat="1" applyFill="1" applyBorder="1">
      <alignment horizontal="left" vertical="center" wrapText="1"/>
      <protection locked="0"/>
    </xf>
    <xf numFmtId="8" fontId="1" fillId="4" borderId="62" xfId="14" applyNumberFormat="1" applyFill="1" applyBorder="1" applyAlignment="1">
      <alignment horizontal="right" vertical="center" wrapText="1"/>
      <protection locked="0"/>
    </xf>
    <xf numFmtId="164" fontId="1" fillId="4" borderId="62" xfId="14" applyNumberFormat="1" applyFill="1" applyBorder="1" applyAlignment="1">
      <alignment horizontal="right" vertical="center" wrapText="1"/>
      <protection locked="0"/>
    </xf>
    <xf numFmtId="164" fontId="1" fillId="4" borderId="26" xfId="14" applyNumberFormat="1" applyFill="1" applyBorder="1" applyAlignment="1">
      <alignment horizontal="right" vertical="center" wrapText="1"/>
      <protection locked="0"/>
    </xf>
    <xf numFmtId="6" fontId="1" fillId="4" borderId="62" xfId="14" applyNumberFormat="1" applyFill="1" applyBorder="1">
      <alignment horizontal="left" vertical="center" wrapText="1"/>
      <protection locked="0"/>
    </xf>
    <xf numFmtId="6" fontId="1" fillId="4" borderId="26" xfId="14" applyNumberFormat="1" applyFill="1" applyBorder="1">
      <alignment horizontal="left" vertical="center" wrapText="1"/>
      <protection locked="0"/>
    </xf>
    <xf numFmtId="8" fontId="1" fillId="4" borderId="62" xfId="14" applyNumberFormat="1" applyFill="1" applyBorder="1">
      <alignment horizontal="left" vertical="center" wrapText="1"/>
      <protection locked="0"/>
    </xf>
    <xf numFmtId="8" fontId="1" fillId="4" borderId="26" xfId="14" applyNumberFormat="1" applyFill="1" applyBorder="1">
      <alignment horizontal="left" vertical="center" wrapText="1"/>
      <protection locked="0"/>
    </xf>
    <xf numFmtId="0" fontId="29" fillId="12" borderId="0" xfId="0" applyFont="1" applyFill="1" applyAlignment="1">
      <alignment horizontal="left"/>
    </xf>
    <xf numFmtId="0" fontId="0" fillId="0" borderId="0" xfId="0" applyAlignment="1">
      <alignment horizontal="left"/>
    </xf>
    <xf numFmtId="0" fontId="6" fillId="0" borderId="0" xfId="0" applyFont="1" applyAlignment="1">
      <alignment horizontal="left"/>
    </xf>
    <xf numFmtId="14" fontId="0" fillId="0" borderId="0" xfId="0" applyNumberFormat="1" applyAlignment="1">
      <alignment horizontal="left"/>
    </xf>
    <xf numFmtId="0" fontId="1" fillId="6" borderId="51" xfId="14" applyFill="1" applyBorder="1" applyAlignment="1">
      <alignment horizontal="center" vertical="center" wrapText="1"/>
      <protection locked="0"/>
    </xf>
    <xf numFmtId="0" fontId="1" fillId="6" borderId="12" xfId="14" applyFill="1" applyBorder="1" applyAlignment="1">
      <alignment horizontal="center" vertical="center" wrapText="1"/>
      <protection locked="0"/>
    </xf>
    <xf numFmtId="0" fontId="6" fillId="13" borderId="0" xfId="0" applyFont="1" applyFill="1" applyAlignment="1">
      <alignment horizontal="left"/>
    </xf>
    <xf numFmtId="14" fontId="0" fillId="13" borderId="0" xfId="0" applyNumberFormat="1" applyFill="1" applyAlignment="1">
      <alignment horizontal="left"/>
    </xf>
    <xf numFmtId="0" fontId="0" fillId="13" borderId="0" xfId="0" applyFill="1" applyAlignment="1">
      <alignment horizontal="left"/>
    </xf>
    <xf numFmtId="14" fontId="6" fillId="0" borderId="0" xfId="0" applyNumberFormat="1" applyFont="1" applyAlignment="1">
      <alignment horizontal="left"/>
    </xf>
    <xf numFmtId="0" fontId="1" fillId="0" borderId="13" xfId="0" applyFont="1" applyBorder="1" applyAlignment="1">
      <alignment horizontal="left" vertical="center" wrapText="1"/>
    </xf>
    <xf numFmtId="0" fontId="1" fillId="0" borderId="55" xfId="0" applyFont="1" applyBorder="1" applyAlignment="1">
      <alignment horizontal="center" vertical="center"/>
    </xf>
    <xf numFmtId="0" fontId="1" fillId="0" borderId="18" xfId="0" applyFont="1" applyBorder="1" applyAlignment="1">
      <alignment horizontal="center" vertical="center"/>
    </xf>
    <xf numFmtId="6" fontId="1" fillId="0" borderId="37" xfId="0" applyNumberFormat="1" applyFont="1" applyBorder="1" applyAlignment="1">
      <alignment vertical="center"/>
    </xf>
    <xf numFmtId="0" fontId="4" fillId="5" borderId="11" xfId="12" applyBorder="1">
      <alignment vertical="center" wrapText="1"/>
    </xf>
    <xf numFmtId="0" fontId="4" fillId="5" borderId="19" xfId="12" applyBorder="1">
      <alignment vertical="center" wrapText="1"/>
    </xf>
    <xf numFmtId="14" fontId="1" fillId="4" borderId="14" xfId="0" applyNumberFormat="1" applyFont="1" applyFill="1" applyBorder="1" applyAlignment="1">
      <alignment horizontal="left" vertical="center" wrapText="1"/>
    </xf>
    <xf numFmtId="0" fontId="1" fillId="4" borderId="13" xfId="14" applyFill="1" applyBorder="1">
      <alignment horizontal="left" vertical="center" wrapText="1"/>
      <protection locked="0"/>
    </xf>
    <xf numFmtId="14" fontId="1" fillId="4" borderId="25" xfId="14" applyNumberFormat="1" applyFill="1" applyBorder="1">
      <alignment horizontal="left" vertical="center" wrapText="1"/>
      <protection locked="0"/>
    </xf>
    <xf numFmtId="0" fontId="27" fillId="6" borderId="16" xfId="15" applyFont="1" applyFill="1" applyBorder="1" applyAlignment="1" applyProtection="1">
      <alignment wrapText="1"/>
      <protection locked="0"/>
    </xf>
    <xf numFmtId="0" fontId="1" fillId="4" borderId="55" xfId="0" applyFont="1" applyFill="1" applyBorder="1" applyAlignment="1" applyProtection="1">
      <alignment horizontal="center" vertical="center"/>
      <protection locked="0"/>
    </xf>
    <xf numFmtId="6" fontId="1" fillId="4" borderId="37" xfId="0" applyNumberFormat="1" applyFont="1" applyFill="1" applyBorder="1" applyAlignment="1" applyProtection="1">
      <alignment vertical="center"/>
      <protection locked="0"/>
    </xf>
    <xf numFmtId="0" fontId="1" fillId="4" borderId="54" xfId="0" applyFont="1" applyFill="1" applyBorder="1" applyAlignment="1" applyProtection="1">
      <alignment horizontal="left" vertical="center" wrapText="1"/>
      <protection locked="0"/>
    </xf>
    <xf numFmtId="0" fontId="1" fillId="4" borderId="18" xfId="0" applyFont="1" applyFill="1" applyBorder="1" applyAlignment="1" applyProtection="1">
      <alignment horizontal="center" vertical="center"/>
      <protection locked="0"/>
    </xf>
    <xf numFmtId="6" fontId="1" fillId="4" borderId="26" xfId="0" applyNumberFormat="1" applyFont="1" applyFill="1" applyBorder="1" applyAlignment="1" applyProtection="1">
      <alignment horizontal="right" vertical="center"/>
      <protection locked="0"/>
    </xf>
    <xf numFmtId="0" fontId="27" fillId="0" borderId="0" xfId="0" applyFont="1" applyAlignment="1">
      <alignment wrapText="1"/>
    </xf>
    <xf numFmtId="0" fontId="4" fillId="14" borderId="23" xfId="11" applyFill="1">
      <alignment vertical="center" wrapText="1"/>
    </xf>
    <xf numFmtId="0" fontId="1" fillId="14" borderId="21" xfId="14" applyFill="1" applyBorder="1" applyProtection="1">
      <alignment horizontal="left" vertical="center" wrapText="1"/>
    </xf>
    <xf numFmtId="0" fontId="1" fillId="14" borderId="24" xfId="14" applyFill="1" applyBorder="1" applyProtection="1">
      <alignment horizontal="left" vertical="center" wrapText="1"/>
    </xf>
    <xf numFmtId="0" fontId="1" fillId="14" borderId="63" xfId="14" applyFill="1" applyBorder="1" applyProtection="1">
      <alignment horizontal="left" vertical="center" wrapText="1"/>
    </xf>
    <xf numFmtId="0" fontId="1" fillId="14" borderId="18" xfId="14" applyFill="1">
      <alignment horizontal="left" vertical="center" wrapText="1"/>
      <protection locked="0"/>
    </xf>
    <xf numFmtId="14" fontId="1" fillId="14" borderId="18" xfId="0" applyNumberFormat="1" applyFont="1" applyFill="1" applyBorder="1" applyAlignment="1" applyProtection="1">
      <alignment horizontal="left" vertical="center" wrapText="1"/>
      <protection locked="0"/>
    </xf>
    <xf numFmtId="0" fontId="1" fillId="14" borderId="55" xfId="14" applyFill="1" applyBorder="1">
      <alignment horizontal="left" vertical="center" wrapText="1"/>
      <protection locked="0"/>
    </xf>
    <xf numFmtId="0" fontId="1" fillId="14" borderId="62" xfId="14" applyFill="1" applyBorder="1">
      <alignment horizontal="left" vertical="center" wrapText="1"/>
      <protection locked="0"/>
    </xf>
    <xf numFmtId="0" fontId="4" fillId="14" borderId="10" xfId="12" applyFill="1">
      <alignment vertical="center" wrapText="1"/>
    </xf>
    <xf numFmtId="0" fontId="1" fillId="14" borderId="11" xfId="14" applyFill="1" applyBorder="1">
      <alignment horizontal="left" vertical="center" wrapText="1"/>
      <protection locked="0"/>
    </xf>
    <xf numFmtId="0" fontId="1" fillId="14" borderId="10" xfId="14" applyFill="1" applyBorder="1">
      <alignment horizontal="left" vertical="center" wrapText="1"/>
      <protection locked="0"/>
    </xf>
    <xf numFmtId="0" fontId="1" fillId="14" borderId="26" xfId="14" applyFill="1" applyBorder="1">
      <alignment horizontal="left" vertical="center" wrapText="1"/>
      <protection locked="0"/>
    </xf>
    <xf numFmtId="0" fontId="1" fillId="14" borderId="18" xfId="14" applyFill="1" applyBorder="1">
      <alignment horizontal="left" vertical="center" wrapText="1"/>
      <protection locked="0"/>
    </xf>
    <xf numFmtId="14" fontId="1" fillId="14" borderId="20" xfId="14" applyNumberFormat="1" applyFill="1" applyBorder="1">
      <alignment horizontal="left" vertical="center" wrapText="1"/>
      <protection locked="0"/>
    </xf>
    <xf numFmtId="0" fontId="1" fillId="14" borderId="8" xfId="14" applyFill="1" applyBorder="1">
      <alignment horizontal="left" vertical="center" wrapText="1"/>
      <protection locked="0"/>
    </xf>
    <xf numFmtId="0" fontId="1" fillId="14" borderId="25" xfId="14" applyFill="1" applyBorder="1">
      <alignment horizontal="left" vertical="center" wrapText="1"/>
      <protection locked="0"/>
    </xf>
    <xf numFmtId="0" fontId="1" fillId="4" borderId="11" xfId="0" applyFont="1" applyFill="1" applyBorder="1" applyAlignment="1" applyProtection="1">
      <alignment horizontal="left" vertical="center" wrapText="1"/>
      <protection locked="0"/>
    </xf>
    <xf numFmtId="0" fontId="31" fillId="4" borderId="18" xfId="14" applyFont="1">
      <alignment horizontal="left" vertical="center" wrapText="1"/>
      <protection locked="0"/>
    </xf>
    <xf numFmtId="0" fontId="32" fillId="4" borderId="18" xfId="14" applyFont="1" applyFill="1" applyBorder="1">
      <alignment horizontal="left" vertical="center" wrapText="1"/>
      <protection locked="0"/>
    </xf>
    <xf numFmtId="3" fontId="1" fillId="4" borderId="26" xfId="14" applyNumberFormat="1" applyFill="1" applyBorder="1">
      <alignment horizontal="left" vertical="center" wrapText="1"/>
      <protection locked="0"/>
    </xf>
    <xf numFmtId="0" fontId="1" fillId="4" borderId="18" xfId="14" applyBorder="1">
      <alignment horizontal="left" vertical="center" wrapText="1"/>
      <protection locked="0"/>
    </xf>
    <xf numFmtId="0" fontId="1" fillId="4" borderId="55" xfId="14" applyFill="1" applyBorder="1" applyAlignment="1">
      <alignment horizontal="center" vertical="center" wrapText="1"/>
      <protection locked="0"/>
    </xf>
    <xf numFmtId="165" fontId="1" fillId="4" borderId="62" xfId="16" applyNumberFormat="1" applyFont="1" applyFill="1" applyBorder="1" applyAlignment="1" applyProtection="1">
      <alignment horizontal="left" vertical="center" wrapText="1"/>
      <protection locked="0"/>
    </xf>
    <xf numFmtId="0" fontId="1" fillId="4" borderId="10" xfId="14" applyFill="1" applyBorder="1" applyAlignment="1">
      <alignment horizontal="center" vertical="center" wrapText="1"/>
      <protection locked="0"/>
    </xf>
    <xf numFmtId="165" fontId="1" fillId="4" borderId="26" xfId="16" applyNumberFormat="1" applyFont="1" applyFill="1" applyBorder="1" applyAlignment="1" applyProtection="1">
      <alignment horizontal="left" vertical="center" wrapText="1"/>
      <protection locked="0"/>
    </xf>
    <xf numFmtId="0" fontId="1" fillId="5" borderId="24" xfId="14" applyFill="1" applyBorder="1" applyAlignment="1" applyProtection="1">
      <alignment horizontal="center" vertical="center" wrapText="1"/>
    </xf>
    <xf numFmtId="165" fontId="1" fillId="5" borderId="63" xfId="16" applyNumberFormat="1" applyFont="1" applyFill="1" applyBorder="1" applyAlignment="1" applyProtection="1">
      <alignment horizontal="left" vertical="center" wrapText="1"/>
    </xf>
    <xf numFmtId="0" fontId="0" fillId="0" borderId="66" xfId="0" applyBorder="1"/>
    <xf numFmtId="0" fontId="4" fillId="5" borderId="14" xfId="11" applyBorder="1">
      <alignment vertical="center" wrapText="1"/>
    </xf>
    <xf numFmtId="0" fontId="1" fillId="5" borderId="13" xfId="14" applyFill="1" applyBorder="1" applyProtection="1">
      <alignment horizontal="left" vertical="center" wrapText="1"/>
    </xf>
    <xf numFmtId="0" fontId="1" fillId="5" borderId="0" xfId="14" applyFill="1" applyBorder="1" applyProtection="1">
      <alignment horizontal="left" vertical="center" wrapText="1"/>
    </xf>
    <xf numFmtId="0" fontId="1" fillId="5" borderId="12" xfId="14" applyFill="1" applyBorder="1" applyProtection="1">
      <alignment horizontal="left" vertical="center" wrapText="1"/>
    </xf>
    <xf numFmtId="6" fontId="1" fillId="4" borderId="54" xfId="0" applyNumberFormat="1" applyFont="1" applyFill="1" applyBorder="1" applyAlignment="1" applyProtection="1">
      <alignment horizontal="right" vertical="center"/>
      <protection locked="0"/>
    </xf>
    <xf numFmtId="0" fontId="33" fillId="6" borderId="16" xfId="0" applyFont="1" applyFill="1" applyBorder="1" applyAlignment="1" applyProtection="1">
      <alignment vertical="center" wrapText="1"/>
      <protection locked="0"/>
    </xf>
    <xf numFmtId="0" fontId="0" fillId="0" borderId="0" xfId="0" applyProtection="1">
      <protection locked="0"/>
    </xf>
    <xf numFmtId="166" fontId="1" fillId="4" borderId="18" xfId="0" applyNumberFormat="1" applyFont="1" applyFill="1" applyBorder="1" applyAlignment="1" applyProtection="1">
      <alignment horizontal="left" vertical="center" wrapText="1"/>
      <protection locked="0"/>
    </xf>
    <xf numFmtId="6" fontId="1" fillId="4" borderId="62" xfId="14" applyNumberFormat="1" applyFill="1" applyBorder="1" applyAlignment="1">
      <alignment horizontal="center" vertical="center" wrapText="1"/>
      <protection locked="0"/>
    </xf>
    <xf numFmtId="6" fontId="1" fillId="4" borderId="26" xfId="14" applyNumberFormat="1" applyFill="1" applyBorder="1" applyAlignment="1">
      <alignment horizontal="center" vertical="center" wrapText="1"/>
      <protection locked="0"/>
    </xf>
    <xf numFmtId="15" fontId="1" fillId="4" borderId="20" xfId="14" applyNumberFormat="1" applyFill="1" applyBorder="1">
      <alignment horizontal="left" vertical="center" wrapText="1"/>
      <protection locked="0"/>
    </xf>
    <xf numFmtId="8" fontId="1" fillId="4" borderId="26" xfId="14" applyNumberFormat="1" applyFill="1" applyBorder="1" applyAlignment="1">
      <alignment horizontal="center" vertical="center" wrapText="1"/>
      <protection locked="0"/>
    </xf>
    <xf numFmtId="0" fontId="1" fillId="15" borderId="55" xfId="14" applyFill="1" applyBorder="1">
      <alignment horizontal="left" vertical="center" wrapText="1"/>
      <protection locked="0"/>
    </xf>
    <xf numFmtId="0" fontId="1" fillId="15" borderId="25" xfId="14" applyFill="1" applyBorder="1">
      <alignment horizontal="left" vertical="center" wrapText="1"/>
      <protection locked="0"/>
    </xf>
    <xf numFmtId="6" fontId="1" fillId="15" borderId="67" xfId="14" applyNumberFormat="1" applyFill="1" applyBorder="1">
      <alignment horizontal="left" vertical="center" wrapText="1"/>
      <protection locked="0"/>
    </xf>
    <xf numFmtId="0" fontId="1" fillId="15" borderId="13" xfId="14" applyFill="1" applyBorder="1">
      <alignment horizontal="left" vertical="center" wrapText="1"/>
      <protection locked="0"/>
    </xf>
    <xf numFmtId="0" fontId="1" fillId="15" borderId="18" xfId="14" applyFill="1" applyBorder="1">
      <alignment horizontal="left" vertical="center" wrapText="1"/>
      <protection locked="0"/>
    </xf>
    <xf numFmtId="0" fontId="1" fillId="15" borderId="14" xfId="14" applyFill="1" applyBorder="1">
      <alignment horizontal="left" vertical="center" wrapText="1"/>
      <protection locked="0"/>
    </xf>
    <xf numFmtId="6" fontId="1" fillId="15" borderId="12" xfId="14" applyNumberFormat="1" applyFill="1" applyBorder="1">
      <alignment horizontal="left" vertical="center" wrapText="1"/>
      <protection locked="0"/>
    </xf>
    <xf numFmtId="0" fontId="1" fillId="15" borderId="11" xfId="14" applyFill="1" applyBorder="1">
      <alignment horizontal="left" vertical="center" wrapText="1"/>
      <protection locked="0"/>
    </xf>
    <xf numFmtId="0" fontId="1" fillId="15" borderId="10" xfId="14" applyFill="1" applyBorder="1">
      <alignment horizontal="left" vertical="center" wrapText="1"/>
      <protection locked="0"/>
    </xf>
    <xf numFmtId="0" fontId="1" fillId="15" borderId="19" xfId="14" applyFill="1" applyBorder="1">
      <alignment horizontal="left" vertical="center" wrapText="1"/>
      <protection locked="0"/>
    </xf>
    <xf numFmtId="6" fontId="1" fillId="15" borderId="26" xfId="14" applyNumberFormat="1" applyFill="1" applyBorder="1">
      <alignment horizontal="left" vertical="center" wrapText="1"/>
      <protection locked="0"/>
    </xf>
    <xf numFmtId="0" fontId="34" fillId="4" borderId="54" xfId="14" applyFont="1" applyBorder="1" applyAlignment="1">
      <alignment horizontal="left" vertical="top" wrapText="1"/>
      <protection locked="0"/>
    </xf>
    <xf numFmtId="14" fontId="1" fillId="4" borderId="18" xfId="14" applyNumberFormat="1">
      <alignment horizontal="left" vertical="center" wrapText="1"/>
      <protection locked="0"/>
    </xf>
    <xf numFmtId="6" fontId="0" fillId="0" borderId="0" xfId="0" applyNumberFormat="1"/>
    <xf numFmtId="8" fontId="0" fillId="0" borderId="0" xfId="0" applyNumberFormat="1"/>
    <xf numFmtId="0" fontId="0" fillId="0" borderId="68" xfId="0" applyBorder="1"/>
    <xf numFmtId="0" fontId="1" fillId="6" borderId="18" xfId="14" applyFill="1">
      <alignment horizontal="left" vertical="center" wrapText="1"/>
      <protection locked="0"/>
    </xf>
    <xf numFmtId="0" fontId="1" fillId="4" borderId="18" xfId="0" applyFont="1" applyFill="1" applyBorder="1" applyAlignment="1" applyProtection="1">
      <alignment horizontal="left" vertical="center" wrapText="1"/>
      <protection locked="0"/>
    </xf>
    <xf numFmtId="0" fontId="1" fillId="4" borderId="14" xfId="0" applyFont="1" applyFill="1" applyBorder="1" applyAlignment="1" applyProtection="1">
      <alignment horizontal="left" vertical="center" wrapText="1"/>
      <protection locked="0"/>
    </xf>
    <xf numFmtId="0" fontId="1" fillId="4" borderId="20" xfId="0" applyFont="1" applyFill="1" applyBorder="1" applyAlignment="1" applyProtection="1">
      <alignment horizontal="left" vertical="center" wrapText="1"/>
      <protection locked="0"/>
    </xf>
    <xf numFmtId="0" fontId="1" fillId="4" borderId="54" xfId="0" applyFont="1" applyFill="1" applyBorder="1" applyAlignment="1" applyProtection="1">
      <alignment horizontal="center" vertical="center"/>
      <protection locked="0"/>
    </xf>
    <xf numFmtId="0" fontId="1" fillId="4" borderId="62" xfId="14" applyFill="1" applyBorder="1" applyAlignment="1">
      <alignment horizontal="right" vertical="center" wrapText="1"/>
      <protection locked="0"/>
    </xf>
    <xf numFmtId="0" fontId="1" fillId="4" borderId="26" xfId="14" applyFill="1" applyBorder="1" applyAlignment="1">
      <alignment horizontal="right" vertical="center" wrapText="1"/>
      <protection locked="0"/>
    </xf>
    <xf numFmtId="0" fontId="18" fillId="0" borderId="0" xfId="0" applyFont="1"/>
    <xf numFmtId="0" fontId="1" fillId="4" borderId="13" xfId="0" applyFont="1" applyFill="1" applyBorder="1" applyAlignment="1" applyProtection="1">
      <alignment horizontal="left" vertical="center" wrapText="1"/>
      <protection locked="0"/>
    </xf>
    <xf numFmtId="0" fontId="1" fillId="0" borderId="0" xfId="0" applyFont="1"/>
    <xf numFmtId="0" fontId="38" fillId="5" borderId="18" xfId="11" applyFont="1" applyBorder="1">
      <alignment vertical="center" wrapText="1"/>
    </xf>
    <xf numFmtId="0" fontId="38" fillId="5" borderId="10" xfId="12" applyFont="1">
      <alignment vertical="center" wrapText="1"/>
    </xf>
    <xf numFmtId="0" fontId="1" fillId="0" borderId="31" xfId="0" applyFont="1" applyBorder="1"/>
    <xf numFmtId="0" fontId="1" fillId="0" borderId="54" xfId="0" applyFont="1" applyBorder="1" applyAlignment="1" applyProtection="1">
      <alignment wrapText="1"/>
      <protection locked="0"/>
    </xf>
    <xf numFmtId="14" fontId="1" fillId="0" borderId="54" xfId="0" applyNumberFormat="1" applyFont="1" applyBorder="1" applyAlignment="1" applyProtection="1">
      <alignment horizontal="center" vertical="center"/>
      <protection locked="0"/>
    </xf>
    <xf numFmtId="0" fontId="1" fillId="0" borderId="0" xfId="0" applyFont="1" applyAlignment="1" applyProtection="1">
      <alignment vertical="center" wrapText="1"/>
      <protection hidden="1"/>
    </xf>
    <xf numFmtId="0" fontId="1" fillId="0" borderId="0" xfId="0" applyFont="1" applyAlignment="1" applyProtection="1">
      <alignment wrapText="1"/>
      <protection hidden="1"/>
    </xf>
    <xf numFmtId="44" fontId="1" fillId="0" borderId="54" xfId="16" applyFont="1" applyBorder="1" applyAlignment="1" applyProtection="1">
      <alignment wrapText="1"/>
      <protection locked="0"/>
    </xf>
    <xf numFmtId="0" fontId="38" fillId="5" borderId="22" xfId="11" applyFont="1" applyBorder="1">
      <alignment vertical="center" wrapText="1"/>
    </xf>
    <xf numFmtId="0" fontId="39" fillId="5" borderId="0" xfId="0" applyFont="1" applyFill="1"/>
    <xf numFmtId="0" fontId="39" fillId="0" borderId="31" xfId="0" applyFont="1" applyBorder="1"/>
    <xf numFmtId="0" fontId="39" fillId="0" borderId="0" xfId="0" applyFont="1"/>
    <xf numFmtId="0" fontId="40" fillId="4" borderId="18" xfId="0" applyFont="1" applyFill="1" applyBorder="1" applyAlignment="1">
      <alignment horizontal="left" vertical="center" wrapText="1"/>
    </xf>
    <xf numFmtId="14" fontId="40" fillId="4" borderId="18" xfId="0" applyNumberFormat="1" applyFont="1" applyFill="1" applyBorder="1" applyAlignment="1">
      <alignment horizontal="left" vertical="center" wrapText="1"/>
    </xf>
    <xf numFmtId="0" fontId="40" fillId="4" borderId="13" xfId="0" applyFont="1" applyFill="1" applyBorder="1" applyAlignment="1">
      <alignment vertical="center" wrapText="1"/>
    </xf>
    <xf numFmtId="0" fontId="40" fillId="4" borderId="14" xfId="0" applyFont="1" applyFill="1" applyBorder="1" applyAlignment="1">
      <alignment horizontal="left" vertical="center" wrapText="1"/>
    </xf>
    <xf numFmtId="0" fontId="40" fillId="4" borderId="13" xfId="0" applyFont="1" applyFill="1" applyBorder="1" applyAlignment="1">
      <alignment horizontal="left" vertical="center" wrapText="1"/>
    </xf>
    <xf numFmtId="0" fontId="40" fillId="4" borderId="55" xfId="0" applyFont="1" applyFill="1" applyBorder="1" applyAlignment="1">
      <alignment horizontal="center" vertical="center"/>
    </xf>
    <xf numFmtId="0" fontId="40" fillId="4" borderId="18" xfId="0" applyFont="1" applyFill="1" applyBorder="1" applyAlignment="1">
      <alignment horizontal="center" vertical="center"/>
    </xf>
    <xf numFmtId="6" fontId="40" fillId="4" borderId="37" xfId="0" applyNumberFormat="1" applyFont="1" applyFill="1" applyBorder="1" applyAlignment="1">
      <alignment vertical="center"/>
    </xf>
    <xf numFmtId="0" fontId="40" fillId="4" borderId="11" xfId="0" applyFont="1" applyFill="1" applyBorder="1" applyAlignment="1">
      <alignment horizontal="left" vertical="center" wrapText="1"/>
    </xf>
    <xf numFmtId="0" fontId="40" fillId="4" borderId="10" xfId="0" applyFont="1" applyFill="1" applyBorder="1" applyAlignment="1">
      <alignment horizontal="center" vertical="center"/>
    </xf>
    <xf numFmtId="6" fontId="40" fillId="4" borderId="26" xfId="0" applyNumberFormat="1" applyFont="1" applyFill="1" applyBorder="1" applyAlignment="1">
      <alignment horizontal="right" vertical="center"/>
    </xf>
    <xf numFmtId="0" fontId="39" fillId="0" borderId="41" xfId="0" applyFont="1" applyBorder="1"/>
    <xf numFmtId="0" fontId="40" fillId="4" borderId="20" xfId="0" applyFont="1" applyFill="1" applyBorder="1" applyAlignment="1">
      <alignment horizontal="left" vertical="center" wrapText="1"/>
    </xf>
    <xf numFmtId="0" fontId="39" fillId="4" borderId="13" xfId="0" applyFont="1" applyFill="1" applyBorder="1" applyAlignment="1">
      <alignment vertical="center" wrapText="1"/>
    </xf>
    <xf numFmtId="0" fontId="40" fillId="4" borderId="54" xfId="0" applyFont="1" applyFill="1" applyBorder="1" applyAlignment="1">
      <alignment horizontal="left" vertical="center" wrapText="1"/>
    </xf>
    <xf numFmtId="0" fontId="40" fillId="4" borderId="54" xfId="0" applyFont="1" applyFill="1" applyBorder="1" applyAlignment="1">
      <alignment horizontal="center" vertical="center"/>
    </xf>
    <xf numFmtId="6" fontId="40" fillId="4" borderId="54" xfId="0" applyNumberFormat="1" applyFont="1" applyFill="1" applyBorder="1" applyAlignment="1">
      <alignment horizontal="right" vertical="center"/>
    </xf>
    <xf numFmtId="0" fontId="3" fillId="16" borderId="0" xfId="0" applyFont="1" applyFill="1"/>
    <xf numFmtId="0" fontId="18" fillId="16" borderId="0" xfId="0" applyFont="1" applyFill="1"/>
    <xf numFmtId="0" fontId="0" fillId="16" borderId="0" xfId="0" applyFill="1"/>
    <xf numFmtId="14" fontId="0" fillId="0" borderId="0" xfId="0" applyNumberFormat="1"/>
    <xf numFmtId="0" fontId="0" fillId="0" borderId="54" xfId="0" applyBorder="1"/>
    <xf numFmtId="44" fontId="4" fillId="2" borderId="27" xfId="17" applyFont="1" applyFill="1" applyBorder="1" applyAlignment="1">
      <alignment horizontal="center" vertical="center"/>
    </xf>
    <xf numFmtId="44" fontId="1" fillId="4" borderId="37" xfId="17" applyFont="1" applyFill="1" applyBorder="1" applyAlignment="1">
      <alignment vertical="center"/>
    </xf>
    <xf numFmtId="44" fontId="1" fillId="4" borderId="26" xfId="17" applyFont="1" applyFill="1" applyBorder="1" applyAlignment="1">
      <alignment horizontal="right" vertical="center"/>
    </xf>
    <xf numFmtId="44" fontId="1" fillId="4" borderId="54" xfId="17" applyFont="1" applyFill="1" applyBorder="1" applyAlignment="1">
      <alignment horizontal="right" vertical="center"/>
    </xf>
    <xf numFmtId="44" fontId="1" fillId="5" borderId="63" xfId="17" applyFont="1" applyFill="1" applyBorder="1" applyAlignment="1" applyProtection="1">
      <alignment horizontal="left" vertical="center" wrapText="1"/>
    </xf>
    <xf numFmtId="44" fontId="1" fillId="4" borderId="62" xfId="17" applyFont="1" applyFill="1" applyBorder="1" applyAlignment="1" applyProtection="1">
      <alignment horizontal="left" vertical="center" wrapText="1"/>
      <protection locked="0"/>
    </xf>
    <xf numFmtId="44" fontId="1" fillId="4" borderId="26" xfId="17" applyFont="1" applyFill="1" applyBorder="1" applyAlignment="1" applyProtection="1">
      <alignment horizontal="left" vertical="center" wrapText="1"/>
      <protection locked="0"/>
    </xf>
    <xf numFmtId="44" fontId="1" fillId="4" borderId="49" xfId="17" applyFont="1" applyFill="1" applyBorder="1" applyAlignment="1" applyProtection="1">
      <alignment horizontal="left" vertical="center" wrapText="1"/>
      <protection locked="0"/>
    </xf>
    <xf numFmtId="0" fontId="1" fillId="6" borderId="31" xfId="17" applyNumberFormat="1" applyFont="1" applyFill="1" applyBorder="1" applyAlignment="1" applyProtection="1">
      <alignment horizontal="center" vertical="center" wrapText="1"/>
      <protection locked="0"/>
    </xf>
    <xf numFmtId="0" fontId="1" fillId="4" borderId="48" xfId="14" applyFill="1" applyBorder="1" applyAlignment="1">
      <alignment horizontal="center" vertical="center" wrapText="1"/>
      <protection locked="0"/>
    </xf>
    <xf numFmtId="0" fontId="1" fillId="4" borderId="18" xfId="14" applyFill="1" applyBorder="1" applyProtection="1">
      <alignment horizontal="left" vertical="center" wrapText="1"/>
    </xf>
    <xf numFmtId="44" fontId="0" fillId="0" borderId="0" xfId="17" applyFont="1"/>
    <xf numFmtId="0" fontId="0" fillId="5" borderId="0" xfId="0" applyFill="1" applyAlignment="1">
      <alignment horizontal="center"/>
    </xf>
    <xf numFmtId="44" fontId="0" fillId="5" borderId="0" xfId="17" applyFont="1" applyFill="1"/>
    <xf numFmtId="5" fontId="1" fillId="4" borderId="62" xfId="14" applyNumberFormat="1" applyFill="1" applyBorder="1" applyAlignment="1">
      <alignment horizontal="right" wrapText="1"/>
      <protection locked="0"/>
    </xf>
    <xf numFmtId="0" fontId="1" fillId="4" borderId="10" xfId="14" applyFill="1" applyBorder="1" applyAlignment="1">
      <alignment horizontal="right" wrapText="1"/>
      <protection locked="0"/>
    </xf>
    <xf numFmtId="0" fontId="1" fillId="4" borderId="26" xfId="14" applyFill="1" applyBorder="1" applyAlignment="1">
      <alignment horizontal="right" wrapText="1"/>
      <protection locked="0"/>
    </xf>
    <xf numFmtId="0" fontId="21" fillId="8" borderId="0" xfId="0" applyFont="1" applyFill="1" applyAlignment="1">
      <alignment horizontal="left" vertical="top" wrapText="1"/>
    </xf>
    <xf numFmtId="0" fontId="6" fillId="8" borderId="0" xfId="0" applyFont="1" applyFill="1" applyAlignment="1">
      <alignment horizontal="left" vertical="top" wrapText="1"/>
    </xf>
    <xf numFmtId="0" fontId="0" fillId="8" borderId="0" xfId="0" applyFill="1" applyAlignment="1">
      <alignment horizontal="left" vertical="top" wrapText="1"/>
    </xf>
    <xf numFmtId="0" fontId="6" fillId="8" borderId="0" xfId="0" applyFont="1" applyFill="1" applyAlignment="1">
      <alignment horizontal="left" wrapText="1"/>
    </xf>
    <xf numFmtId="0" fontId="5" fillId="8" borderId="11"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19"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0" xfId="0" applyFont="1" applyFill="1" applyAlignment="1">
      <alignment horizontal="center" vertical="center"/>
    </xf>
    <xf numFmtId="0" fontId="5" fillId="8" borderId="14"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9" xfId="0" applyFont="1" applyFill="1" applyBorder="1" applyAlignment="1">
      <alignment horizontal="center" vertical="center"/>
    </xf>
    <xf numFmtId="0" fontId="5" fillId="8" borderId="25" xfId="0" applyFont="1" applyFill="1" applyBorder="1" applyAlignment="1">
      <alignment horizontal="center" vertical="center"/>
    </xf>
    <xf numFmtId="0" fontId="3" fillId="8" borderId="0" xfId="0" applyFont="1" applyFill="1" applyAlignment="1">
      <alignment horizontal="left" vertical="top" wrapText="1"/>
    </xf>
    <xf numFmtId="0" fontId="7" fillId="8" borderId="0" xfId="0" applyFont="1" applyFill="1" applyAlignment="1">
      <alignment horizontal="left" vertical="top" wrapText="1"/>
    </xf>
    <xf numFmtId="0" fontId="6" fillId="8" borderId="33" xfId="0" applyFont="1" applyFill="1" applyBorder="1" applyAlignment="1">
      <alignment vertical="top" wrapText="1"/>
    </xf>
    <xf numFmtId="0" fontId="6" fillId="8" borderId="0" xfId="0" applyFont="1" applyFill="1" applyAlignment="1">
      <alignment vertical="top" wrapText="1"/>
    </xf>
    <xf numFmtId="0" fontId="0" fillId="8" borderId="0" xfId="0" applyFill="1" applyAlignment="1">
      <alignment vertical="top" wrapText="1"/>
    </xf>
    <xf numFmtId="0" fontId="15" fillId="8" borderId="0" xfId="0" applyFont="1" applyFill="1" applyAlignment="1">
      <alignment horizontal="left" vertical="top" wrapText="1"/>
    </xf>
    <xf numFmtId="0" fontId="6" fillId="8" borderId="0" xfId="0" applyFont="1" applyFill="1" applyAlignment="1">
      <alignment horizontal="left" vertical="top"/>
    </xf>
    <xf numFmtId="0" fontId="3" fillId="10" borderId="0" xfId="0" applyFont="1" applyFill="1" applyAlignment="1">
      <alignment horizontal="center"/>
    </xf>
    <xf numFmtId="0" fontId="0" fillId="11" borderId="2" xfId="0" applyFill="1" applyBorder="1" applyAlignment="1">
      <alignment horizontal="center" vertical="center" wrapText="1"/>
    </xf>
    <xf numFmtId="0" fontId="0" fillId="11" borderId="1"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0" xfId="0" applyFill="1" applyAlignment="1">
      <alignment horizontal="center" vertical="center" wrapText="1"/>
    </xf>
    <xf numFmtId="0" fontId="0" fillId="11" borderId="12"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5" xfId="0" applyFill="1" applyBorder="1" applyAlignment="1">
      <alignment horizontal="center" vertical="center" wrapText="1"/>
    </xf>
    <xf numFmtId="0" fontId="0" fillId="11" borderId="7" xfId="0" applyFill="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5" xfId="0" applyFont="1" applyBorder="1" applyAlignment="1">
      <alignment horizontal="center" vertical="center" wrapText="1"/>
    </xf>
    <xf numFmtId="0" fontId="4" fillId="9" borderId="1" xfId="6" applyFill="1" applyBorder="1" applyAlignment="1">
      <alignment horizontal="center" vertical="center" wrapText="1"/>
    </xf>
    <xf numFmtId="0" fontId="4" fillId="9" borderId="0" xfId="6" applyFill="1" applyBorder="1" applyAlignment="1">
      <alignment horizontal="center" vertical="center" wrapText="1"/>
    </xf>
    <xf numFmtId="0" fontId="4" fillId="9" borderId="16" xfId="6" applyFill="1" applyBorder="1" applyAlignment="1">
      <alignment horizontal="center" vertical="center" wrapText="1"/>
    </xf>
    <xf numFmtId="0" fontId="4" fillId="6" borderId="1" xfId="6" applyFill="1" applyBorder="1" applyProtection="1">
      <alignment horizontal="center" vertical="center"/>
      <protection locked="0"/>
    </xf>
    <xf numFmtId="0" fontId="4" fillId="6" borderId="0" xfId="6" applyFill="1" applyBorder="1" applyProtection="1">
      <alignment horizontal="center" vertical="center"/>
      <protection locked="0"/>
    </xf>
    <xf numFmtId="0" fontId="4" fillId="6" borderId="16" xfId="6" applyFill="1" applyBorder="1" applyProtection="1">
      <alignment horizontal="center" vertical="center"/>
      <protection locked="0"/>
    </xf>
    <xf numFmtId="0" fontId="4" fillId="9" borderId="3" xfId="6" applyFill="1" applyBorder="1" applyAlignment="1">
      <alignment horizontal="center" vertical="center" wrapText="1"/>
    </xf>
    <xf numFmtId="0" fontId="4" fillId="9" borderId="12" xfId="6" applyFill="1" applyBorder="1" applyAlignment="1">
      <alignment horizontal="center" vertical="center" wrapText="1"/>
    </xf>
    <xf numFmtId="0" fontId="4" fillId="9" borderId="53" xfId="6" applyFill="1" applyBorder="1" applyAlignment="1">
      <alignment horizontal="center" vertical="center" wrapText="1"/>
    </xf>
    <xf numFmtId="0" fontId="1" fillId="0" borderId="4" xfId="14" applyFill="1" applyBorder="1" applyAlignment="1">
      <alignment horizontal="center" vertical="center" wrapText="1"/>
      <protection locked="0"/>
    </xf>
    <xf numFmtId="0" fontId="1" fillId="0" borderId="27" xfId="14" applyFill="1" applyBorder="1" applyAlignment="1">
      <alignment horizontal="center" vertical="center" wrapText="1"/>
      <protection locked="0"/>
    </xf>
    <xf numFmtId="0" fontId="1" fillId="0" borderId="57" xfId="14" applyFill="1" applyBorder="1" applyAlignment="1">
      <alignment horizontal="center" vertical="center" wrapText="1"/>
      <protection locked="0"/>
    </xf>
    <xf numFmtId="0" fontId="18" fillId="3" borderId="13" xfId="6" applyFont="1" applyBorder="1" applyAlignment="1">
      <alignment horizontal="center" vertical="center" wrapText="1"/>
    </xf>
    <xf numFmtId="0" fontId="18" fillId="3" borderId="14" xfId="6" applyFont="1" applyBorder="1" applyAlignment="1">
      <alignment horizontal="center" vertical="center" wrapText="1"/>
    </xf>
    <xf numFmtId="0" fontId="18" fillId="3" borderId="15" xfId="6" applyFont="1" applyBorder="1" applyAlignment="1">
      <alignment horizontal="center" vertical="center" wrapText="1"/>
    </xf>
    <xf numFmtId="0" fontId="18" fillId="3" borderId="17" xfId="6" applyFont="1" applyBorder="1" applyAlignment="1">
      <alignment horizontal="center" vertical="center" wrapText="1"/>
    </xf>
    <xf numFmtId="0" fontId="26" fillId="6" borderId="29" xfId="0" applyFont="1" applyFill="1" applyBorder="1" applyAlignment="1" applyProtection="1">
      <alignment horizontal="center"/>
      <protection locked="0"/>
    </xf>
    <xf numFmtId="0" fontId="0" fillId="0" borderId="0" xfId="0"/>
    <xf numFmtId="0" fontId="0" fillId="0" borderId="12" xfId="0" applyBorder="1"/>
    <xf numFmtId="0" fontId="27" fillId="6" borderId="16" xfId="10" applyFont="1" applyBorder="1">
      <alignment wrapText="1"/>
      <protection locked="0"/>
    </xf>
    <xf numFmtId="0" fontId="6" fillId="6" borderId="16" xfId="10" applyBorder="1">
      <alignment wrapText="1"/>
      <protection locked="0"/>
    </xf>
    <xf numFmtId="0" fontId="6" fillId="6" borderId="53" xfId="10" applyBorder="1">
      <alignment wrapText="1"/>
      <protection locked="0"/>
    </xf>
    <xf numFmtId="0" fontId="6" fillId="0" borderId="0" xfId="0" applyFont="1" applyAlignment="1">
      <alignment horizontal="center" wrapText="1"/>
    </xf>
    <xf numFmtId="0" fontId="0" fillId="0" borderId="0" xfId="0" applyAlignment="1">
      <alignment horizontal="center"/>
    </xf>
    <xf numFmtId="0" fontId="0" fillId="0" borderId="16" xfId="0" applyBorder="1" applyAlignment="1">
      <alignment horizontal="center"/>
    </xf>
    <xf numFmtId="0" fontId="3" fillId="0" borderId="0" xfId="0" applyFont="1" applyAlignment="1">
      <alignment horizontal="center" vertical="center"/>
    </xf>
    <xf numFmtId="0" fontId="16" fillId="0" borderId="0" xfId="0" applyFont="1" applyAlignment="1">
      <alignment horizontal="center" vertical="center" wrapText="1"/>
    </xf>
    <xf numFmtId="49" fontId="16" fillId="0" borderId="0" xfId="0" applyNumberFormat="1" applyFont="1" applyAlignment="1">
      <alignment horizontal="center" vertical="center"/>
    </xf>
    <xf numFmtId="0" fontId="9" fillId="9" borderId="38" xfId="0" applyFont="1" applyFill="1" applyBorder="1" applyAlignment="1" applyProtection="1">
      <alignment horizontal="center" wrapText="1"/>
      <protection hidden="1"/>
    </xf>
    <xf numFmtId="0" fontId="9" fillId="9" borderId="36" xfId="0" applyFont="1" applyFill="1" applyBorder="1" applyAlignment="1" applyProtection="1">
      <alignment horizontal="center" wrapText="1"/>
      <protection hidden="1"/>
    </xf>
    <xf numFmtId="0" fontId="3" fillId="8" borderId="40" xfId="0" applyFont="1" applyFill="1" applyBorder="1" applyAlignment="1">
      <alignment horizontal="center"/>
    </xf>
    <xf numFmtId="0" fontId="3" fillId="8" borderId="43" xfId="0" applyFont="1" applyFill="1" applyBorder="1" applyAlignment="1">
      <alignment horizontal="center"/>
    </xf>
    <xf numFmtId="0" fontId="25" fillId="8" borderId="2"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8" borderId="0" xfId="0" applyFont="1" applyFill="1" applyAlignment="1">
      <alignment horizontal="center" vertical="center" wrapText="1"/>
    </xf>
    <xf numFmtId="0" fontId="25" fillId="8" borderId="12" xfId="0" applyFont="1" applyFill="1" applyBorder="1" applyAlignment="1">
      <alignment horizontal="center" vertical="center" wrapText="1"/>
    </xf>
    <xf numFmtId="0" fontId="16" fillId="8" borderId="60" xfId="0" applyFont="1" applyFill="1" applyBorder="1" applyAlignment="1">
      <alignment horizontal="left" vertical="center" wrapText="1"/>
    </xf>
    <xf numFmtId="0" fontId="2" fillId="8" borderId="61" xfId="0" applyFont="1" applyFill="1" applyBorder="1" applyAlignment="1">
      <alignment horizontal="left" vertical="center" wrapText="1"/>
    </xf>
    <xf numFmtId="0" fontId="2" fillId="8" borderId="24" xfId="0" applyFont="1" applyFill="1" applyBorder="1" applyAlignment="1">
      <alignment horizontal="left" vertical="center" wrapText="1"/>
    </xf>
    <xf numFmtId="0" fontId="2" fillId="8" borderId="39" xfId="0" applyFont="1" applyFill="1" applyBorder="1" applyAlignment="1">
      <alignment horizontal="left" vertical="center" wrapText="1"/>
    </xf>
    <xf numFmtId="0" fontId="18" fillId="6" borderId="29" xfId="0" applyFont="1" applyFill="1" applyBorder="1" applyAlignment="1" applyProtection="1">
      <alignment horizontal="center"/>
      <protection locked="0"/>
    </xf>
    <xf numFmtId="0" fontId="4" fillId="6" borderId="2" xfId="6" applyFill="1" applyBorder="1" applyProtection="1">
      <alignment horizontal="center" vertical="center"/>
      <protection locked="0"/>
    </xf>
    <xf numFmtId="0" fontId="4" fillId="6" borderId="29" xfId="6" applyFill="1" applyBorder="1" applyProtection="1">
      <alignment horizontal="center" vertical="center"/>
      <protection locked="0"/>
    </xf>
    <xf numFmtId="0" fontId="4" fillId="6" borderId="52" xfId="6" applyFill="1" applyBorder="1" applyProtection="1">
      <alignment horizontal="center" vertical="center"/>
      <protection locked="0"/>
    </xf>
    <xf numFmtId="0" fontId="4" fillId="2" borderId="27" xfId="9" applyBorder="1">
      <alignment horizontal="center" vertical="center" wrapText="1"/>
    </xf>
    <xf numFmtId="0" fontId="0" fillId="0" borderId="57" xfId="0" applyBorder="1"/>
    <xf numFmtId="0" fontId="4" fillId="2" borderId="37" xfId="9" applyBorder="1">
      <alignment horizontal="center" vertical="center" wrapText="1"/>
    </xf>
    <xf numFmtId="0" fontId="0" fillId="0" borderId="58" xfId="0" applyBorder="1"/>
    <xf numFmtId="0" fontId="4" fillId="2" borderId="51" xfId="9" applyBorder="1">
      <alignment horizontal="center" vertical="center" wrapText="1"/>
    </xf>
    <xf numFmtId="0" fontId="0" fillId="0" borderId="56" xfId="0" applyBorder="1"/>
    <xf numFmtId="0" fontId="4" fillId="2" borderId="51" xfId="8" applyBorder="1" applyAlignment="1">
      <alignment horizontal="center" vertical="center" wrapText="1"/>
    </xf>
    <xf numFmtId="0" fontId="3" fillId="5" borderId="45" xfId="13" applyFont="1" applyFill="1" applyBorder="1" applyAlignment="1">
      <alignment horizontal="center" vertical="center" textRotation="180" wrapText="1"/>
    </xf>
    <xf numFmtId="0" fontId="3" fillId="5" borderId="46" xfId="13" applyFont="1" applyFill="1" applyBorder="1" applyAlignment="1">
      <alignment horizontal="center" vertical="center" textRotation="180" wrapText="1"/>
    </xf>
    <xf numFmtId="0" fontId="3" fillId="5" borderId="50" xfId="13" applyFont="1" applyFill="1" applyBorder="1" applyAlignment="1">
      <alignment horizontal="center" vertical="center" textRotation="180" wrapText="1"/>
    </xf>
    <xf numFmtId="0" fontId="4" fillId="5" borderId="18" xfId="11" applyBorder="1">
      <alignment vertical="center" wrapText="1"/>
    </xf>
    <xf numFmtId="0" fontId="4" fillId="5" borderId="23" xfId="11">
      <alignment vertical="center" wrapText="1"/>
    </xf>
    <xf numFmtId="0" fontId="4" fillId="5" borderId="21" xfId="11" applyBorder="1">
      <alignment vertical="center" wrapText="1"/>
    </xf>
    <xf numFmtId="0" fontId="1" fillId="4" borderId="13"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14" xfId="0" applyFont="1" applyFill="1" applyBorder="1" applyAlignment="1">
      <alignment horizontal="center" vertical="center" wrapText="1"/>
    </xf>
    <xf numFmtId="0" fontId="4" fillId="5" borderId="10" xfId="12">
      <alignment vertical="center" wrapText="1"/>
    </xf>
    <xf numFmtId="0" fontId="4" fillId="5" borderId="13" xfId="12" applyBorder="1" applyAlignment="1">
      <alignment horizontal="center" wrapText="1"/>
    </xf>
    <xf numFmtId="0" fontId="4" fillId="5" borderId="0" xfId="12" applyBorder="1" applyAlignment="1">
      <alignment horizontal="center" wrapText="1"/>
    </xf>
    <xf numFmtId="0" fontId="4" fillId="5" borderId="14" xfId="12" applyBorder="1" applyAlignment="1">
      <alignment horizontal="center" wrapText="1"/>
    </xf>
    <xf numFmtId="0" fontId="1" fillId="5" borderId="15"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4" fillId="2" borderId="51" xfId="8" applyBorder="1">
      <alignment horizontal="center" vertical="center"/>
    </xf>
    <xf numFmtId="0" fontId="4" fillId="2" borderId="56" xfId="8" applyBorder="1">
      <alignment horizontal="center" vertical="center"/>
    </xf>
    <xf numFmtId="0" fontId="4" fillId="2" borderId="56" xfId="8" applyBorder="1" applyAlignment="1">
      <alignment horizontal="center" vertical="center" wrapText="1"/>
    </xf>
    <xf numFmtId="0" fontId="4" fillId="2" borderId="56" xfId="9" applyBorder="1">
      <alignment horizontal="center" vertical="center" wrapText="1"/>
    </xf>
    <xf numFmtId="0" fontId="4" fillId="2" borderId="29" xfId="8" applyBorder="1" applyAlignment="1">
      <alignment horizontal="center" vertical="center" wrapText="1"/>
    </xf>
    <xf numFmtId="0" fontId="4" fillId="2" borderId="12" xfId="8" applyBorder="1" applyAlignment="1">
      <alignment horizontal="center" vertical="center" wrapText="1"/>
    </xf>
    <xf numFmtId="0" fontId="4" fillId="2" borderId="52" xfId="8" applyBorder="1" applyAlignment="1">
      <alignment horizontal="center" vertical="center" wrapText="1"/>
    </xf>
    <xf numFmtId="0" fontId="4" fillId="2" borderId="53" xfId="8" applyBorder="1" applyAlignment="1">
      <alignment horizontal="center" vertical="center" wrapText="1"/>
    </xf>
    <xf numFmtId="0" fontId="4" fillId="2" borderId="29" xfId="8" applyBorder="1">
      <alignment horizontal="center" vertical="center"/>
    </xf>
    <xf numFmtId="0" fontId="4" fillId="2" borderId="0" xfId="8" applyBorder="1">
      <alignment horizontal="center" vertical="center"/>
    </xf>
    <xf numFmtId="0" fontId="4" fillId="2" borderId="12" xfId="8" applyBorder="1">
      <alignment horizontal="center" vertical="center"/>
    </xf>
    <xf numFmtId="0" fontId="4" fillId="2" borderId="52" xfId="8" applyBorder="1">
      <alignment horizontal="center" vertical="center"/>
    </xf>
    <xf numFmtId="0" fontId="4" fillId="2" borderId="16" xfId="8" applyBorder="1">
      <alignment horizontal="center" vertical="center"/>
    </xf>
    <xf numFmtId="0" fontId="4" fillId="2" borderId="53" xfId="8" applyBorder="1">
      <alignment horizontal="center" vertical="center"/>
    </xf>
    <xf numFmtId="0" fontId="6" fillId="5" borderId="45" xfId="13" applyFill="1" applyBorder="1">
      <alignment horizontal="center" vertical="center"/>
    </xf>
    <xf numFmtId="0" fontId="6" fillId="5" borderId="46" xfId="13" applyFill="1" applyBorder="1">
      <alignment horizontal="center" vertical="center"/>
    </xf>
    <xf numFmtId="0" fontId="6" fillId="5" borderId="50" xfId="13" applyFill="1" applyBorder="1">
      <alignment horizontal="center" vertical="center"/>
    </xf>
    <xf numFmtId="0" fontId="1" fillId="4" borderId="13" xfId="0" applyFont="1" applyFill="1" applyBorder="1" applyAlignment="1" applyProtection="1">
      <alignment horizontal="center" vertical="center" wrapText="1"/>
      <protection locked="0"/>
    </xf>
    <xf numFmtId="0" fontId="0" fillId="0" borderId="14" xfId="0" applyBorder="1"/>
    <xf numFmtId="0" fontId="0" fillId="0" borderId="64" xfId="0" applyBorder="1"/>
    <xf numFmtId="0" fontId="0" fillId="0" borderId="65" xfId="0" applyBorder="1"/>
    <xf numFmtId="0" fontId="4" fillId="5" borderId="21" xfId="11" applyBorder="1" applyAlignment="1">
      <alignment horizontal="center" vertical="center" wrapText="1"/>
    </xf>
    <xf numFmtId="0" fontId="4" fillId="5" borderId="24" xfId="11" applyBorder="1" applyAlignment="1">
      <alignment horizontal="center" vertical="center" wrapText="1"/>
    </xf>
    <xf numFmtId="0" fontId="4" fillId="5" borderId="22" xfId="11" applyBorder="1" applyAlignment="1">
      <alignment horizontal="center" vertical="center" wrapText="1"/>
    </xf>
    <xf numFmtId="0" fontId="4" fillId="5" borderId="15" xfId="12" applyBorder="1" applyAlignment="1">
      <alignment horizontal="center" wrapText="1"/>
    </xf>
    <xf numFmtId="0" fontId="4" fillId="5" borderId="16" xfId="12" applyBorder="1" applyAlignment="1">
      <alignment horizontal="center" wrapText="1"/>
    </xf>
    <xf numFmtId="0" fontId="4" fillId="5" borderId="17" xfId="12" applyBorder="1" applyAlignment="1">
      <alignment horizontal="center" wrapText="1"/>
    </xf>
    <xf numFmtId="0" fontId="5" fillId="0" borderId="4" xfId="14" applyFont="1" applyFill="1" applyBorder="1" applyAlignment="1">
      <alignment horizontal="center" vertical="center" wrapText="1"/>
      <protection locked="0"/>
    </xf>
    <xf numFmtId="0" fontId="27" fillId="6" borderId="29" xfId="0" applyFont="1" applyFill="1" applyBorder="1" applyAlignment="1" applyProtection="1">
      <alignment horizontal="center"/>
      <protection locked="0"/>
    </xf>
    <xf numFmtId="0" fontId="6" fillId="0" borderId="0" xfId="0" applyFont="1"/>
    <xf numFmtId="0" fontId="6" fillId="0" borderId="12" xfId="0" applyFont="1" applyBorder="1"/>
    <xf numFmtId="0" fontId="25" fillId="6" borderId="29" xfId="0" applyFont="1" applyFill="1" applyBorder="1" applyAlignment="1" applyProtection="1">
      <alignment horizontal="center"/>
      <protection locked="0"/>
    </xf>
    <xf numFmtId="0" fontId="19" fillId="0" borderId="0" xfId="0" applyFont="1"/>
    <xf numFmtId="0" fontId="43" fillId="3" borderId="13" xfId="6" applyFont="1" applyBorder="1" applyAlignment="1">
      <alignment horizontal="center" vertical="center" wrapText="1"/>
    </xf>
    <xf numFmtId="0" fontId="43" fillId="3" borderId="14" xfId="6" applyFont="1" applyBorder="1" applyAlignment="1">
      <alignment horizontal="center" vertical="center" wrapText="1"/>
    </xf>
    <xf numFmtId="0" fontId="43" fillId="3" borderId="15" xfId="6" applyFont="1" applyBorder="1" applyAlignment="1">
      <alignment horizontal="center" vertical="center" wrapText="1"/>
    </xf>
    <xf numFmtId="0" fontId="43" fillId="3" borderId="17" xfId="6" applyFont="1" applyBorder="1" applyAlignment="1">
      <alignment horizontal="center" vertical="center" wrapText="1"/>
    </xf>
    <xf numFmtId="8" fontId="1" fillId="4" borderId="13" xfId="0" applyNumberFormat="1" applyFont="1" applyFill="1" applyBorder="1" applyAlignment="1" applyProtection="1">
      <alignment horizontal="center" vertical="center" wrapText="1"/>
      <protection locked="0"/>
    </xf>
    <xf numFmtId="0" fontId="1" fillId="0" borderId="0" xfId="0" applyFont="1"/>
    <xf numFmtId="0" fontId="1" fillId="0" borderId="14" xfId="0" applyFont="1" applyBorder="1"/>
    <xf numFmtId="0" fontId="37" fillId="5" borderId="45" xfId="13" applyFont="1" applyFill="1" applyBorder="1" applyAlignment="1">
      <alignment horizontal="center" vertical="center" textRotation="180" wrapText="1"/>
    </xf>
    <xf numFmtId="0" fontId="37" fillId="5" borderId="46" xfId="13" applyFont="1" applyFill="1" applyBorder="1" applyAlignment="1">
      <alignment horizontal="center" vertical="center" textRotation="180" wrapText="1"/>
    </xf>
    <xf numFmtId="0" fontId="37" fillId="5" borderId="50" xfId="13" applyFont="1" applyFill="1" applyBorder="1" applyAlignment="1">
      <alignment horizontal="center" vertical="center" textRotation="180" wrapText="1"/>
    </xf>
    <xf numFmtId="0" fontId="38" fillId="5" borderId="18" xfId="11" applyFont="1" applyBorder="1">
      <alignment vertical="center" wrapText="1"/>
    </xf>
    <xf numFmtId="0" fontId="38" fillId="5" borderId="23" xfId="11" applyFont="1">
      <alignment vertical="center" wrapText="1"/>
    </xf>
    <xf numFmtId="0" fontId="38" fillId="5" borderId="21" xfId="11" applyFont="1" applyBorder="1">
      <alignment vertical="center" wrapText="1"/>
    </xf>
    <xf numFmtId="0" fontId="40" fillId="4" borderId="13" xfId="0" applyFont="1" applyFill="1" applyBorder="1" applyAlignment="1">
      <alignment horizontal="center" vertical="center" wrapText="1"/>
    </xf>
    <xf numFmtId="0" fontId="40" fillId="4" borderId="0" xfId="0" applyFont="1" applyFill="1" applyAlignment="1">
      <alignment horizontal="center" vertical="center" wrapText="1"/>
    </xf>
    <xf numFmtId="0" fontId="40" fillId="4" borderId="14" xfId="0" applyFont="1" applyFill="1" applyBorder="1" applyAlignment="1">
      <alignment horizontal="center" vertical="center" wrapText="1"/>
    </xf>
    <xf numFmtId="0" fontId="38" fillId="5" borderId="10" xfId="12" applyFont="1">
      <alignment vertical="center" wrapText="1"/>
    </xf>
    <xf numFmtId="0" fontId="38" fillId="5" borderId="13" xfId="12" applyFont="1" applyBorder="1" applyAlignment="1">
      <alignment horizontal="center" wrapText="1"/>
    </xf>
    <xf numFmtId="0" fontId="38" fillId="5" borderId="0" xfId="12" applyFont="1" applyBorder="1" applyAlignment="1">
      <alignment horizontal="center" wrapText="1"/>
    </xf>
    <xf numFmtId="0" fontId="38" fillId="5" borderId="14" xfId="12" applyFont="1" applyBorder="1" applyAlignment="1">
      <alignment horizontal="center" wrapText="1"/>
    </xf>
    <xf numFmtId="0" fontId="40" fillId="5" borderId="15"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0" fillId="0" borderId="14" xfId="0" applyBorder="1" applyAlignment="1">
      <alignment horizontal="center"/>
    </xf>
    <xf numFmtId="0" fontId="19" fillId="6" borderId="29" xfId="0" applyFont="1" applyFill="1" applyBorder="1" applyAlignment="1" applyProtection="1">
      <alignment horizontal="center"/>
      <protection locked="0"/>
    </xf>
    <xf numFmtId="0" fontId="0" fillId="0" borderId="0" xfId="0" applyAlignment="1">
      <alignment wrapText="1"/>
    </xf>
    <xf numFmtId="0" fontId="26" fillId="6" borderId="29" xfId="0" applyFont="1" applyFill="1" applyBorder="1" applyAlignment="1" applyProtection="1">
      <alignment horizontal="center" wrapText="1"/>
      <protection locked="0"/>
    </xf>
    <xf numFmtId="0" fontId="0" fillId="0" borderId="12" xfId="0" applyBorder="1" applyAlignment="1">
      <alignment wrapText="1"/>
    </xf>
    <xf numFmtId="0" fontId="4" fillId="14" borderId="23" xfId="11" applyFill="1">
      <alignment vertical="center" wrapText="1"/>
    </xf>
    <xf numFmtId="0" fontId="4" fillId="14" borderId="21" xfId="11" applyFill="1" applyBorder="1" applyAlignment="1">
      <alignment horizontal="center" vertical="center" wrapText="1"/>
    </xf>
    <xf numFmtId="0" fontId="4" fillId="14" borderId="24" xfId="11" applyFill="1" applyBorder="1" applyAlignment="1">
      <alignment horizontal="center" vertical="center" wrapText="1"/>
    </xf>
    <xf numFmtId="0" fontId="4" fillId="14" borderId="22" xfId="11" applyFill="1" applyBorder="1" applyAlignment="1">
      <alignment horizontal="center" vertical="center" wrapText="1"/>
    </xf>
    <xf numFmtId="0" fontId="1" fillId="14" borderId="13" xfId="0" applyFont="1" applyFill="1" applyBorder="1" applyAlignment="1" applyProtection="1">
      <alignment horizontal="center" vertical="center" wrapText="1"/>
      <protection locked="0"/>
    </xf>
    <xf numFmtId="0" fontId="0" fillId="14" borderId="0" xfId="0" applyFill="1"/>
    <xf numFmtId="0" fontId="0" fillId="14" borderId="14" xfId="0" applyFill="1" applyBorder="1"/>
    <xf numFmtId="0" fontId="4" fillId="14" borderId="10" xfId="12" applyFill="1">
      <alignment vertical="center" wrapText="1"/>
    </xf>
    <xf numFmtId="0" fontId="4" fillId="14" borderId="13" xfId="12" applyFill="1" applyBorder="1" applyAlignment="1">
      <alignment horizontal="center" wrapText="1"/>
    </xf>
    <xf numFmtId="0" fontId="4" fillId="14" borderId="0" xfId="12" applyFill="1" applyBorder="1" applyAlignment="1">
      <alignment horizontal="center" wrapText="1"/>
    </xf>
    <xf numFmtId="0" fontId="4" fillId="14" borderId="14" xfId="12" applyFill="1" applyBorder="1" applyAlignment="1">
      <alignment horizontal="center" wrapText="1"/>
    </xf>
    <xf numFmtId="0" fontId="4" fillId="14" borderId="15" xfId="12" applyFill="1" applyBorder="1" applyAlignment="1">
      <alignment horizontal="center" wrapText="1"/>
    </xf>
    <xf numFmtId="0" fontId="4" fillId="14" borderId="16" xfId="12" applyFill="1" applyBorder="1" applyAlignment="1">
      <alignment horizontal="center" wrapText="1"/>
    </xf>
    <xf numFmtId="0" fontId="4" fillId="14" borderId="17" xfId="12" applyFill="1" applyBorder="1" applyAlignment="1">
      <alignment horizontal="center" wrapText="1"/>
    </xf>
    <xf numFmtId="0" fontId="26" fillId="6" borderId="29" xfId="0" applyFont="1" applyFill="1" applyBorder="1" applyAlignment="1" applyProtection="1">
      <alignment horizontal="left"/>
      <protection locked="0"/>
    </xf>
    <xf numFmtId="0" fontId="0" fillId="0" borderId="0" xfId="0" applyAlignment="1">
      <alignment horizontal="left"/>
    </xf>
    <xf numFmtId="0" fontId="0" fillId="0" borderId="12" xfId="0" applyBorder="1" applyAlignment="1">
      <alignment horizontal="left"/>
    </xf>
    <xf numFmtId="0" fontId="1" fillId="4" borderId="13" xfId="0" applyFont="1" applyFill="1" applyBorder="1" applyAlignment="1" applyProtection="1">
      <alignment horizontal="left" vertical="center" wrapText="1"/>
      <protection locked="0"/>
    </xf>
    <xf numFmtId="0" fontId="0" fillId="0" borderId="14" xfId="0" applyBorder="1" applyAlignment="1">
      <alignment horizontal="left"/>
    </xf>
    <xf numFmtId="0" fontId="6" fillId="5" borderId="64" xfId="13" applyFill="1" applyBorder="1">
      <alignment horizontal="center" vertical="center"/>
    </xf>
    <xf numFmtId="0" fontId="4" fillId="5" borderId="13" xfId="11" applyBorder="1">
      <alignment vertical="center" wrapText="1"/>
    </xf>
    <xf numFmtId="0" fontId="18" fillId="0" borderId="4" xfId="14" applyFont="1" applyFill="1" applyBorder="1" applyAlignment="1">
      <alignment horizontal="center" vertical="center" wrapText="1"/>
      <protection locked="0"/>
    </xf>
    <xf numFmtId="0" fontId="18" fillId="0" borderId="27" xfId="14" applyFont="1" applyFill="1" applyBorder="1" applyAlignment="1">
      <alignment horizontal="center" vertical="center" wrapText="1"/>
      <protection locked="0"/>
    </xf>
    <xf numFmtId="0" fontId="18" fillId="0" borderId="57" xfId="14" applyFont="1" applyFill="1" applyBorder="1" applyAlignment="1">
      <alignment horizontal="center" vertical="center" wrapText="1"/>
      <protection locked="0"/>
    </xf>
    <xf numFmtId="0" fontId="41" fillId="6" borderId="29" xfId="0" applyFont="1" applyFill="1" applyBorder="1" applyAlignment="1" applyProtection="1">
      <alignment horizontal="center"/>
      <protection locked="0"/>
    </xf>
    <xf numFmtId="0" fontId="42" fillId="0" borderId="0" xfId="0" applyFont="1"/>
    <xf numFmtId="0" fontId="42" fillId="0" borderId="12" xfId="0" applyFont="1" applyBorder="1"/>
    <xf numFmtId="0" fontId="0" fillId="0" borderId="58" xfId="0" applyBorder="1" applyAlignment="1">
      <alignment horizontal="center"/>
    </xf>
    <xf numFmtId="44" fontId="4" fillId="2" borderId="51" xfId="17" applyFont="1" applyFill="1" applyBorder="1" applyAlignment="1">
      <alignment horizontal="center" vertical="center" wrapText="1"/>
    </xf>
    <xf numFmtId="44" fontId="0" fillId="0" borderId="56" xfId="17" applyFont="1" applyBorder="1"/>
    <xf numFmtId="0" fontId="35" fillId="6" borderId="29" xfId="0" applyFont="1" applyFill="1" applyBorder="1" applyAlignment="1" applyProtection="1">
      <alignment horizontal="center"/>
      <protection locked="0"/>
    </xf>
    <xf numFmtId="0" fontId="35" fillId="0" borderId="0" xfId="0" applyFont="1"/>
    <xf numFmtId="0" fontId="35" fillId="0" borderId="12" xfId="0" applyFont="1" applyBorder="1"/>
    <xf numFmtId="0" fontId="4" fillId="5" borderId="22" xfId="11" applyBorder="1">
      <alignment vertical="center" wrapText="1"/>
    </xf>
    <xf numFmtId="0" fontId="4" fillId="5" borderId="24" xfId="11" applyBorder="1">
      <alignment vertical="center" wrapText="1"/>
    </xf>
    <xf numFmtId="0" fontId="4" fillId="5" borderId="11" xfId="12" applyBorder="1">
      <alignment vertical="center" wrapText="1"/>
    </xf>
    <xf numFmtId="0" fontId="4" fillId="5" borderId="19" xfId="12" applyBorder="1">
      <alignment vertical="center" wrapText="1"/>
    </xf>
    <xf numFmtId="0" fontId="18" fillId="6" borderId="1" xfId="6" applyFont="1" applyFill="1" applyBorder="1" applyProtection="1">
      <alignment horizontal="center" vertical="center"/>
      <protection locked="0"/>
    </xf>
    <xf numFmtId="0" fontId="18" fillId="6" borderId="0" xfId="6" applyFont="1" applyFill="1" applyBorder="1" applyProtection="1">
      <alignment horizontal="center" vertical="center"/>
      <protection locked="0"/>
    </xf>
    <xf numFmtId="0" fontId="18" fillId="6" borderId="16" xfId="6" applyFont="1" applyFill="1" applyBorder="1" applyProtection="1">
      <alignment horizontal="center" vertical="center"/>
      <protection locked="0"/>
    </xf>
    <xf numFmtId="0" fontId="18" fillId="6" borderId="2" xfId="6" applyFont="1" applyFill="1" applyBorder="1" applyProtection="1">
      <alignment horizontal="center" vertical="center"/>
      <protection locked="0"/>
    </xf>
    <xf numFmtId="0" fontId="18" fillId="6" borderId="29" xfId="6" applyFont="1" applyFill="1" applyBorder="1" applyProtection="1">
      <alignment horizontal="center" vertical="center"/>
      <protection locked="0"/>
    </xf>
    <xf numFmtId="0" fontId="18" fillId="6" borderId="52" xfId="6" applyFont="1" applyFill="1" applyBorder="1" applyProtection="1">
      <alignment horizontal="center" vertical="center"/>
      <protection locked="0"/>
    </xf>
    <xf numFmtId="0" fontId="1" fillId="4" borderId="0" xfId="0" applyFont="1" applyFill="1" applyAlignment="1" applyProtection="1">
      <alignment horizontal="center" vertical="center" wrapText="1"/>
      <protection locked="0"/>
    </xf>
    <xf numFmtId="0" fontId="1" fillId="4" borderId="14"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center" vertical="center" wrapText="1"/>
      <protection locked="0"/>
    </xf>
  </cellXfs>
  <cellStyles count="18">
    <cellStyle name="Currency" xfId="16" builtinId="4"/>
    <cellStyle name="Currency 2" xfId="17" xr:uid="{B0B44129-F278-4224-B27E-C57EC8538924}"/>
    <cellStyle name="EntryHeading1" xfId="11" xr:uid="{00000000-0005-0000-0000-000000000000}"/>
    <cellStyle name="EntryHeading2" xfId="12" xr:uid="{00000000-0005-0000-0000-000001000000}"/>
    <cellStyle name="EntryNumber" xfId="13" xr:uid="{00000000-0005-0000-0000-000002000000}"/>
    <cellStyle name="FillableAgencyContact" xfId="10" xr:uid="{00000000-0005-0000-0000-000003000000}"/>
    <cellStyle name="FillableAgencyName" xfId="4" xr:uid="{00000000-0005-0000-0000-000004000000}"/>
    <cellStyle name="FillableAgencySubName" xfId="5" xr:uid="{00000000-0005-0000-0000-000005000000}"/>
    <cellStyle name="FillableEntry" xfId="14" xr:uid="{00000000-0005-0000-0000-000006000000}"/>
    <cellStyle name="FormExplanatory" xfId="3" xr:uid="{00000000-0005-0000-0000-000007000000}"/>
    <cellStyle name="FormHeader" xfId="1" xr:uid="{00000000-0005-0000-0000-000008000000}"/>
    <cellStyle name="FormHeading2" xfId="6" xr:uid="{00000000-0005-0000-0000-000009000000}"/>
    <cellStyle name="FormOption" xfId="7" xr:uid="{00000000-0005-0000-0000-00000A000000}"/>
    <cellStyle name="FormSubHeading" xfId="8" xr:uid="{00000000-0005-0000-0000-00000B000000}"/>
    <cellStyle name="FormSubHeading2" xfId="9" xr:uid="{00000000-0005-0000-0000-00000C000000}"/>
    <cellStyle name="FormTitle" xfId="2" xr:uid="{00000000-0005-0000-0000-00000D000000}"/>
    <cellStyle name="Normal" xfId="0" builtinId="0"/>
    <cellStyle name="Normal 2" xfId="15" xr:uid="{4B03AE1F-F6BC-4300-B58B-AA64D4B3397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O63"/>
  <sheetViews>
    <sheetView workbookViewId="0">
      <selection activeCell="H11" sqref="H11"/>
    </sheetView>
  </sheetViews>
  <sheetFormatPr defaultRowHeight="12.5"/>
  <cols>
    <col min="1" max="1" width="3.453125" customWidth="1"/>
    <col min="2" max="2" width="3.26953125" customWidth="1"/>
  </cols>
  <sheetData>
    <row r="1" spans="1:13">
      <c r="A1" s="254" t="s">
        <v>0</v>
      </c>
      <c r="B1" s="255"/>
      <c r="C1" s="255"/>
      <c r="D1" s="255"/>
      <c r="E1" s="255"/>
      <c r="F1" s="255"/>
      <c r="G1" s="255"/>
      <c r="H1" s="255"/>
      <c r="I1" s="255"/>
      <c r="J1" s="255"/>
      <c r="K1" s="255"/>
      <c r="L1" s="255"/>
      <c r="M1" s="256"/>
    </row>
    <row r="2" spans="1:13">
      <c r="A2" s="257"/>
      <c r="B2" s="258"/>
      <c r="C2" s="258"/>
      <c r="D2" s="258"/>
      <c r="E2" s="258"/>
      <c r="F2" s="258"/>
      <c r="G2" s="258"/>
      <c r="H2" s="258"/>
      <c r="I2" s="258"/>
      <c r="J2" s="258"/>
      <c r="K2" s="258"/>
      <c r="L2" s="258"/>
      <c r="M2" s="259"/>
    </row>
    <row r="3" spans="1:13">
      <c r="A3" s="260"/>
      <c r="B3" s="261"/>
      <c r="C3" s="261"/>
      <c r="D3" s="261"/>
      <c r="E3" s="261"/>
      <c r="F3" s="261"/>
      <c r="G3" s="261"/>
      <c r="H3" s="261"/>
      <c r="I3" s="261"/>
      <c r="J3" s="261"/>
      <c r="K3" s="261"/>
      <c r="L3" s="261"/>
      <c r="M3" s="262"/>
    </row>
    <row r="4" spans="1:13" ht="52.5" customHeight="1">
      <c r="A4" s="265" t="s">
        <v>1</v>
      </c>
      <c r="B4" s="265"/>
      <c r="C4" s="265"/>
      <c r="D4" s="265"/>
      <c r="E4" s="265"/>
      <c r="F4" s="265"/>
      <c r="G4" s="265"/>
      <c r="H4" s="265"/>
      <c r="I4" s="265"/>
      <c r="J4" s="265"/>
      <c r="K4" s="265"/>
      <c r="L4" s="265"/>
      <c r="M4" s="265"/>
    </row>
    <row r="5" spans="1:13">
      <c r="A5" s="6"/>
      <c r="B5" s="6"/>
      <c r="C5" s="6"/>
      <c r="D5" s="6"/>
      <c r="E5" s="6"/>
      <c r="F5" s="6"/>
      <c r="G5" s="6"/>
      <c r="H5" s="6"/>
      <c r="I5" s="6"/>
      <c r="J5" s="6"/>
      <c r="K5" s="6"/>
      <c r="L5" s="6"/>
      <c r="M5" s="6"/>
    </row>
    <row r="6" spans="1:13" ht="63" customHeight="1">
      <c r="A6" s="263" t="s">
        <v>2</v>
      </c>
      <c r="B6" s="263"/>
      <c r="C6" s="263"/>
      <c r="D6" s="263"/>
      <c r="E6" s="263"/>
      <c r="F6" s="263"/>
      <c r="G6" s="263"/>
      <c r="H6" s="263"/>
      <c r="I6" s="263"/>
      <c r="J6" s="263"/>
      <c r="K6" s="263"/>
      <c r="L6" s="263"/>
      <c r="M6" s="263"/>
    </row>
    <row r="7" spans="1:13">
      <c r="A7" s="6"/>
      <c r="B7" s="6"/>
      <c r="C7" s="6"/>
      <c r="D7" s="6"/>
      <c r="E7" s="6"/>
      <c r="F7" s="6"/>
      <c r="G7" s="6"/>
      <c r="H7" s="6"/>
      <c r="I7" s="6"/>
      <c r="J7" s="6"/>
      <c r="K7" s="6"/>
      <c r="L7" s="6"/>
      <c r="M7" s="6"/>
    </row>
    <row r="8" spans="1:13" ht="42" customHeight="1">
      <c r="A8" s="264" t="s">
        <v>3</v>
      </c>
      <c r="B8" s="264"/>
      <c r="C8" s="264"/>
      <c r="D8" s="264"/>
      <c r="E8" s="264"/>
      <c r="F8" s="264"/>
      <c r="G8" s="264"/>
      <c r="H8" s="264"/>
      <c r="I8" s="264"/>
      <c r="J8" s="264"/>
      <c r="K8" s="264"/>
      <c r="L8" s="264"/>
      <c r="M8" s="264"/>
    </row>
    <row r="9" spans="1:13">
      <c r="A9" s="6"/>
      <c r="B9" s="6"/>
      <c r="C9" s="6"/>
      <c r="D9" s="6"/>
      <c r="E9" s="6"/>
      <c r="F9" s="6"/>
      <c r="G9" s="6"/>
      <c r="H9" s="6"/>
      <c r="I9" s="6"/>
      <c r="J9" s="6"/>
      <c r="K9" s="6"/>
      <c r="L9" s="6"/>
      <c r="M9" s="6"/>
    </row>
    <row r="10" spans="1:13" ht="15.5">
      <c r="A10" s="37" t="s">
        <v>4</v>
      </c>
      <c r="B10" s="6"/>
      <c r="C10" s="6"/>
      <c r="D10" s="6"/>
      <c r="E10" s="6"/>
      <c r="F10" s="6"/>
      <c r="G10" s="6"/>
      <c r="H10" s="6"/>
      <c r="I10" s="6"/>
      <c r="J10" s="6"/>
      <c r="K10" s="6"/>
      <c r="L10" s="6"/>
      <c r="M10" s="6"/>
    </row>
    <row r="11" spans="1:13" ht="13">
      <c r="A11" s="32"/>
      <c r="B11" s="6"/>
      <c r="C11" s="6"/>
      <c r="D11" s="6"/>
      <c r="E11" s="6"/>
      <c r="F11" s="6"/>
      <c r="G11" s="6"/>
      <c r="H11" s="6"/>
      <c r="I11" s="6"/>
      <c r="J11" s="6"/>
      <c r="K11" s="6"/>
      <c r="L11" s="6"/>
      <c r="M11" s="6"/>
    </row>
    <row r="12" spans="1:13" s="36" customFormat="1" ht="13">
      <c r="A12" s="35" t="s">
        <v>5</v>
      </c>
      <c r="B12" s="32"/>
      <c r="C12" s="32"/>
      <c r="D12" s="32"/>
      <c r="E12" s="32"/>
      <c r="F12" s="32"/>
      <c r="G12" s="32"/>
      <c r="H12" s="32"/>
      <c r="I12" s="32"/>
      <c r="J12" s="32"/>
      <c r="K12" s="32"/>
      <c r="L12" s="32"/>
      <c r="M12" s="32"/>
    </row>
    <row r="13" spans="1:13" ht="30" customHeight="1">
      <c r="A13" s="8"/>
      <c r="B13" s="251" t="s">
        <v>6</v>
      </c>
      <c r="C13" s="252"/>
      <c r="D13" s="252"/>
      <c r="E13" s="252"/>
      <c r="F13" s="252"/>
      <c r="G13" s="252"/>
      <c r="H13" s="252"/>
      <c r="I13" s="252"/>
      <c r="J13" s="252"/>
      <c r="K13" s="252"/>
      <c r="L13" s="252"/>
      <c r="M13" s="252"/>
    </row>
    <row r="14" spans="1:13" ht="30" customHeight="1">
      <c r="A14" s="8"/>
      <c r="B14" s="8" t="s">
        <v>7</v>
      </c>
      <c r="C14" s="251" t="s">
        <v>8</v>
      </c>
      <c r="D14" s="251"/>
      <c r="E14" s="251"/>
      <c r="F14" s="251"/>
      <c r="G14" s="251"/>
      <c r="H14" s="251"/>
      <c r="I14" s="251"/>
      <c r="J14" s="251"/>
      <c r="K14" s="251"/>
      <c r="L14" s="251"/>
      <c r="M14" s="251"/>
    </row>
    <row r="15" spans="1:13" ht="25.5" customHeight="1">
      <c r="A15" s="7"/>
      <c r="B15" s="8" t="s">
        <v>7</v>
      </c>
      <c r="C15" s="251" t="s">
        <v>9</v>
      </c>
      <c r="D15" s="251"/>
      <c r="E15" s="251"/>
      <c r="F15" s="251"/>
      <c r="G15" s="251"/>
      <c r="H15" s="251"/>
      <c r="I15" s="251"/>
      <c r="J15" s="251"/>
      <c r="K15" s="251"/>
      <c r="L15" s="251"/>
      <c r="M15" s="251"/>
    </row>
    <row r="16" spans="1:13" ht="36.75" customHeight="1">
      <c r="A16" s="7"/>
      <c r="B16" s="8" t="s">
        <v>7</v>
      </c>
      <c r="C16" s="251" t="s">
        <v>10</v>
      </c>
      <c r="D16" s="251"/>
      <c r="E16" s="251"/>
      <c r="F16" s="251"/>
      <c r="G16" s="251"/>
      <c r="H16" s="251"/>
      <c r="I16" s="251"/>
      <c r="J16" s="251"/>
      <c r="K16" s="251"/>
      <c r="L16" s="251"/>
      <c r="M16" s="251"/>
    </row>
    <row r="17" spans="1:13" ht="16.5" customHeight="1">
      <c r="A17" s="35" t="s">
        <v>11</v>
      </c>
      <c r="B17" s="6"/>
      <c r="C17" s="6"/>
      <c r="D17" s="6"/>
      <c r="E17" s="6"/>
      <c r="F17" s="6"/>
      <c r="G17" s="6"/>
      <c r="H17" s="6"/>
      <c r="I17" s="6"/>
      <c r="J17" s="6"/>
      <c r="K17" s="6"/>
      <c r="L17" s="6"/>
      <c r="M17" s="6"/>
    </row>
    <row r="18" spans="1:13" ht="34.5" customHeight="1">
      <c r="A18" s="8"/>
      <c r="B18" s="266" t="s">
        <v>12</v>
      </c>
      <c r="C18" s="267"/>
      <c r="D18" s="267"/>
      <c r="E18" s="267"/>
      <c r="F18" s="267"/>
      <c r="G18" s="267"/>
      <c r="H18" s="267"/>
      <c r="I18" s="267"/>
      <c r="J18" s="267"/>
      <c r="K18" s="267"/>
      <c r="L18" s="267"/>
      <c r="M18" s="267"/>
    </row>
    <row r="19" spans="1:13" ht="21.75" customHeight="1">
      <c r="A19" s="7"/>
      <c r="B19" s="8" t="s">
        <v>7</v>
      </c>
      <c r="C19" s="251" t="s">
        <v>13</v>
      </c>
      <c r="D19" s="251"/>
      <c r="E19" s="251"/>
      <c r="F19" s="251"/>
      <c r="G19" s="251"/>
      <c r="H19" s="251"/>
      <c r="I19" s="251"/>
      <c r="J19" s="251"/>
      <c r="K19" s="251"/>
      <c r="L19" s="251"/>
      <c r="M19" s="251"/>
    </row>
    <row r="20" spans="1:13" ht="71.25" customHeight="1">
      <c r="A20" s="7"/>
      <c r="B20" s="8" t="s">
        <v>7</v>
      </c>
      <c r="C20" s="251" t="s">
        <v>14</v>
      </c>
      <c r="D20" s="252"/>
      <c r="E20" s="252"/>
      <c r="F20" s="252"/>
      <c r="G20" s="252"/>
      <c r="H20" s="252"/>
      <c r="I20" s="252"/>
      <c r="J20" s="252"/>
      <c r="K20" s="252"/>
      <c r="L20" s="252"/>
      <c r="M20" s="252"/>
    </row>
    <row r="21" spans="1:13" ht="27.75" customHeight="1">
      <c r="A21" s="7"/>
      <c r="B21" s="8" t="s">
        <v>7</v>
      </c>
      <c r="C21" s="251" t="s">
        <v>15</v>
      </c>
      <c r="D21" s="252"/>
      <c r="E21" s="252"/>
      <c r="F21" s="252"/>
      <c r="G21" s="252"/>
      <c r="H21" s="252"/>
      <c r="I21" s="252"/>
      <c r="J21" s="252"/>
      <c r="K21" s="252"/>
      <c r="L21" s="252"/>
      <c r="M21" s="252"/>
    </row>
    <row r="22" spans="1:13" ht="23.25" customHeight="1">
      <c r="A22" s="35" t="s">
        <v>16</v>
      </c>
      <c r="B22" s="8"/>
      <c r="C22" s="86"/>
      <c r="D22" s="86"/>
      <c r="E22" s="86"/>
      <c r="F22" s="86"/>
      <c r="G22" s="86"/>
      <c r="H22" s="86"/>
      <c r="I22" s="86"/>
      <c r="J22" s="86"/>
      <c r="K22" s="86"/>
      <c r="L22" s="86"/>
      <c r="M22" s="86"/>
    </row>
    <row r="23" spans="1:13" ht="44.25" customHeight="1">
      <c r="A23" s="8"/>
      <c r="B23" s="266" t="s">
        <v>17</v>
      </c>
      <c r="C23" s="267"/>
      <c r="D23" s="267"/>
      <c r="E23" s="267"/>
      <c r="F23" s="267"/>
      <c r="G23" s="267"/>
      <c r="H23" s="267"/>
      <c r="I23" s="267"/>
      <c r="J23" s="267"/>
      <c r="K23" s="267"/>
      <c r="L23" s="267"/>
      <c r="M23" s="267"/>
    </row>
    <row r="24" spans="1:13" ht="19.5" customHeight="1">
      <c r="A24" s="8"/>
      <c r="B24" s="41" t="s">
        <v>18</v>
      </c>
      <c r="C24" s="41"/>
      <c r="D24" s="41"/>
      <c r="E24" s="41"/>
      <c r="F24" s="41"/>
      <c r="G24" s="41"/>
      <c r="H24" s="41"/>
      <c r="I24" s="41"/>
      <c r="J24" s="41"/>
      <c r="K24" s="41"/>
      <c r="L24" s="41"/>
      <c r="M24" s="41"/>
    </row>
    <row r="25" spans="1:13" ht="19.5" customHeight="1">
      <c r="A25" s="8"/>
      <c r="B25" s="8" t="s">
        <v>7</v>
      </c>
      <c r="C25" s="269" t="s">
        <v>19</v>
      </c>
      <c r="D25" s="269"/>
      <c r="E25" s="269"/>
      <c r="F25" s="269"/>
      <c r="G25" s="269"/>
      <c r="H25" s="269"/>
      <c r="I25" s="269"/>
      <c r="J25" s="269"/>
      <c r="K25" s="269"/>
      <c r="L25" s="269"/>
      <c r="M25" s="269"/>
    </row>
    <row r="26" spans="1:13" ht="34.5" customHeight="1">
      <c r="A26" s="8"/>
      <c r="B26" s="8" t="s">
        <v>7</v>
      </c>
      <c r="C26" s="251" t="s">
        <v>15</v>
      </c>
      <c r="D26" s="252"/>
      <c r="E26" s="252"/>
      <c r="F26" s="252"/>
      <c r="G26" s="252"/>
      <c r="H26" s="252"/>
      <c r="I26" s="252"/>
      <c r="J26" s="252"/>
      <c r="K26" s="252"/>
      <c r="L26" s="252"/>
      <c r="M26" s="252"/>
    </row>
    <row r="27" spans="1:13" ht="16.5" customHeight="1">
      <c r="A27" s="8"/>
      <c r="B27" s="268" t="s">
        <v>20</v>
      </c>
      <c r="C27" s="268"/>
      <c r="D27" s="268"/>
      <c r="E27" s="268"/>
      <c r="F27" s="268"/>
      <c r="G27" s="268"/>
      <c r="H27" s="268"/>
      <c r="I27" s="268"/>
      <c r="J27" s="268"/>
      <c r="K27" s="268"/>
      <c r="L27" s="268"/>
      <c r="M27" s="268"/>
    </row>
    <row r="28" spans="1:13" ht="18.75" customHeight="1">
      <c r="A28" s="8"/>
      <c r="B28" s="8" t="s">
        <v>7</v>
      </c>
      <c r="C28" s="251" t="s">
        <v>21</v>
      </c>
      <c r="D28" s="252"/>
      <c r="E28" s="252"/>
      <c r="F28" s="252"/>
      <c r="G28" s="252"/>
      <c r="H28" s="252"/>
      <c r="I28" s="252"/>
      <c r="J28" s="252"/>
      <c r="K28" s="252"/>
      <c r="L28" s="252"/>
      <c r="M28" s="252"/>
    </row>
    <row r="29" spans="1:13" ht="30" customHeight="1">
      <c r="A29" s="8"/>
      <c r="B29" s="8" t="s">
        <v>7</v>
      </c>
      <c r="C29" s="251" t="s">
        <v>22</v>
      </c>
      <c r="D29" s="251"/>
      <c r="E29" s="251"/>
      <c r="F29" s="251"/>
      <c r="G29" s="251"/>
      <c r="H29" s="251"/>
      <c r="I29" s="251"/>
      <c r="J29" s="251"/>
      <c r="K29" s="251"/>
      <c r="L29" s="251"/>
      <c r="M29" s="251"/>
    </row>
    <row r="30" spans="1:13" ht="92.25" customHeight="1">
      <c r="A30" s="8"/>
      <c r="B30" s="8"/>
      <c r="C30" s="33" t="s">
        <v>7</v>
      </c>
      <c r="D30" s="251" t="s">
        <v>23</v>
      </c>
      <c r="E30" s="251"/>
      <c r="F30" s="251"/>
      <c r="G30" s="251"/>
      <c r="H30" s="251"/>
      <c r="I30" s="251"/>
      <c r="J30" s="251"/>
      <c r="K30" s="251"/>
      <c r="L30" s="251"/>
      <c r="M30" s="251"/>
    </row>
    <row r="31" spans="1:13" ht="15.75" customHeight="1">
      <c r="A31" s="8"/>
      <c r="B31" s="268" t="s">
        <v>24</v>
      </c>
      <c r="C31" s="268"/>
      <c r="D31" s="268"/>
      <c r="E31" s="268"/>
      <c r="F31" s="268"/>
      <c r="G31" s="268"/>
      <c r="H31" s="268"/>
      <c r="I31" s="268"/>
      <c r="J31" s="268"/>
      <c r="K31" s="268"/>
      <c r="L31" s="268"/>
      <c r="M31" s="268"/>
    </row>
    <row r="32" spans="1:13" ht="44.25" customHeight="1">
      <c r="A32" s="8"/>
      <c r="B32" s="8" t="s">
        <v>7</v>
      </c>
      <c r="C32" s="251" t="s">
        <v>25</v>
      </c>
      <c r="D32" s="252"/>
      <c r="E32" s="252"/>
      <c r="F32" s="252"/>
      <c r="G32" s="252"/>
      <c r="H32" s="252"/>
      <c r="I32" s="252"/>
      <c r="J32" s="252"/>
      <c r="K32" s="252"/>
      <c r="L32" s="252"/>
      <c r="M32" s="252"/>
    </row>
    <row r="33" spans="1:15" ht="45" customHeight="1">
      <c r="A33" s="8"/>
      <c r="B33" s="8" t="s">
        <v>7</v>
      </c>
      <c r="C33" s="251" t="s">
        <v>26</v>
      </c>
      <c r="D33" s="251"/>
      <c r="E33" s="251"/>
      <c r="F33" s="251"/>
      <c r="G33" s="251"/>
      <c r="H33" s="251"/>
      <c r="I33" s="251"/>
      <c r="J33" s="251"/>
      <c r="K33" s="251"/>
      <c r="L33" s="251"/>
      <c r="M33" s="251"/>
    </row>
    <row r="34" spans="1:15" ht="20.25" customHeight="1">
      <c r="A34" s="8"/>
      <c r="B34" s="268" t="s">
        <v>27</v>
      </c>
      <c r="C34" s="268"/>
      <c r="D34" s="268"/>
      <c r="E34" s="268"/>
      <c r="F34" s="268"/>
      <c r="G34" s="268"/>
      <c r="H34" s="268"/>
      <c r="I34" s="268"/>
      <c r="J34" s="268"/>
      <c r="K34" s="268"/>
      <c r="L34" s="268"/>
      <c r="M34" s="268"/>
    </row>
    <row r="35" spans="1:15" ht="25.5" customHeight="1">
      <c r="A35" s="8"/>
      <c r="B35" s="8" t="s">
        <v>7</v>
      </c>
      <c r="C35" s="251" t="s">
        <v>28</v>
      </c>
      <c r="D35" s="252"/>
      <c r="E35" s="252"/>
      <c r="F35" s="252"/>
      <c r="G35" s="252"/>
      <c r="H35" s="252"/>
      <c r="I35" s="252"/>
      <c r="J35" s="252"/>
      <c r="K35" s="252"/>
      <c r="L35" s="252"/>
      <c r="M35" s="252"/>
    </row>
    <row r="36" spans="1:15" ht="20.25" customHeight="1">
      <c r="A36" s="35" t="s">
        <v>29</v>
      </c>
      <c r="B36" s="8"/>
      <c r="C36" s="86"/>
      <c r="D36" s="86"/>
      <c r="E36" s="86"/>
      <c r="F36" s="86"/>
      <c r="G36" s="86"/>
      <c r="H36" s="86"/>
      <c r="I36" s="86"/>
      <c r="J36" s="86"/>
      <c r="K36" s="86"/>
      <c r="L36" s="86"/>
      <c r="M36" s="86"/>
    </row>
    <row r="37" spans="1:15" ht="25.5" customHeight="1">
      <c r="A37" s="8"/>
      <c r="B37" s="34" t="s">
        <v>30</v>
      </c>
      <c r="C37" s="88"/>
      <c r="D37" s="88"/>
      <c r="E37" s="88"/>
      <c r="F37" s="88"/>
      <c r="G37" s="88"/>
      <c r="H37" s="88"/>
      <c r="I37" s="88"/>
      <c r="J37" s="88"/>
      <c r="K37" s="88"/>
      <c r="L37" s="88"/>
      <c r="M37" s="88"/>
    </row>
    <row r="38" spans="1:15" ht="38.25" customHeight="1">
      <c r="A38" s="8"/>
      <c r="B38" s="8" t="s">
        <v>7</v>
      </c>
      <c r="C38" s="251" t="s">
        <v>31</v>
      </c>
      <c r="D38" s="251"/>
      <c r="E38" s="251"/>
      <c r="F38" s="251"/>
      <c r="G38" s="251"/>
      <c r="H38" s="251"/>
      <c r="I38" s="251"/>
      <c r="J38" s="251"/>
      <c r="K38" s="251"/>
      <c r="L38" s="251"/>
      <c r="M38" s="251"/>
    </row>
    <row r="39" spans="1:15" ht="18" customHeight="1">
      <c r="A39" s="8"/>
      <c r="B39" s="268" t="s">
        <v>32</v>
      </c>
      <c r="C39" s="268"/>
      <c r="D39" s="268"/>
      <c r="E39" s="268"/>
      <c r="F39" s="268"/>
      <c r="G39" s="268"/>
      <c r="H39" s="268"/>
      <c r="I39" s="268"/>
      <c r="J39" s="268"/>
      <c r="K39" s="268"/>
      <c r="L39" s="268"/>
      <c r="M39" s="268"/>
    </row>
    <row r="40" spans="1:15" ht="39.75" customHeight="1">
      <c r="A40" s="8"/>
      <c r="B40" s="33" t="s">
        <v>7</v>
      </c>
      <c r="C40" s="251" t="s">
        <v>33</v>
      </c>
      <c r="D40" s="252"/>
      <c r="E40" s="252"/>
      <c r="F40" s="252"/>
      <c r="G40" s="252"/>
      <c r="H40" s="252"/>
      <c r="I40" s="252"/>
      <c r="J40" s="252"/>
      <c r="K40" s="252"/>
      <c r="L40" s="252"/>
      <c r="M40" s="252"/>
    </row>
    <row r="41" spans="1:15" ht="19.5" customHeight="1">
      <c r="A41" s="35" t="s">
        <v>34</v>
      </c>
      <c r="B41" s="33"/>
      <c r="C41" s="86"/>
      <c r="D41" s="87"/>
      <c r="E41" s="87"/>
      <c r="F41" s="87"/>
      <c r="G41" s="87"/>
      <c r="H41" s="87"/>
      <c r="I41" s="87"/>
      <c r="J41" s="87"/>
      <c r="K41" s="87"/>
      <c r="L41" s="87"/>
      <c r="M41" s="87"/>
      <c r="O41" s="90"/>
    </row>
    <row r="42" spans="1:15" ht="47.25" customHeight="1">
      <c r="A42" s="8"/>
      <c r="B42" s="251" t="s">
        <v>35</v>
      </c>
      <c r="C42" s="251"/>
      <c r="D42" s="251"/>
      <c r="E42" s="251"/>
      <c r="F42" s="251"/>
      <c r="G42" s="251"/>
      <c r="H42" s="251"/>
      <c r="I42" s="251"/>
      <c r="J42" s="251"/>
      <c r="K42" s="251"/>
      <c r="L42" s="251"/>
      <c r="M42" s="251"/>
    </row>
    <row r="43" spans="1:15" ht="31.5" customHeight="1">
      <c r="A43" s="35" t="s">
        <v>36</v>
      </c>
      <c r="B43" s="6"/>
      <c r="C43" s="6"/>
      <c r="D43" s="6"/>
      <c r="E43" s="6"/>
      <c r="F43" s="6"/>
      <c r="G43" s="6"/>
      <c r="H43" s="6"/>
      <c r="I43" s="6"/>
      <c r="J43" s="6"/>
      <c r="K43" s="6"/>
      <c r="L43" s="6"/>
      <c r="M43" s="6"/>
    </row>
    <row r="44" spans="1:15" ht="36" customHeight="1">
      <c r="A44" s="253" t="s">
        <v>37</v>
      </c>
      <c r="B44" s="253"/>
      <c r="C44" s="253"/>
      <c r="D44" s="253"/>
      <c r="E44" s="253"/>
      <c r="F44" s="253"/>
      <c r="G44" s="253"/>
      <c r="H44" s="253"/>
      <c r="I44" s="253"/>
      <c r="J44" s="253"/>
      <c r="K44" s="253"/>
      <c r="L44" s="253"/>
      <c r="M44" s="253"/>
    </row>
    <row r="45" spans="1:15" ht="17.25" customHeight="1">
      <c r="A45" s="6"/>
      <c r="B45" s="6"/>
      <c r="C45" s="6"/>
      <c r="D45" s="6"/>
      <c r="E45" s="6"/>
      <c r="F45" s="6"/>
      <c r="G45" s="6"/>
      <c r="H45" s="6"/>
      <c r="I45" s="6"/>
      <c r="J45" s="6"/>
      <c r="K45" s="6"/>
      <c r="L45" s="6"/>
      <c r="M45" s="6"/>
    </row>
    <row r="46" spans="1:15" ht="13">
      <c r="A46" s="28" t="s">
        <v>38</v>
      </c>
      <c r="B46" s="6"/>
      <c r="C46" s="6"/>
      <c r="D46" s="6"/>
      <c r="E46" s="6"/>
      <c r="F46" s="6"/>
      <c r="G46" s="6"/>
      <c r="H46" s="6"/>
      <c r="I46" s="6"/>
      <c r="J46" s="6"/>
      <c r="K46" s="6"/>
      <c r="L46" s="6"/>
      <c r="M46" s="6"/>
    </row>
    <row r="47" spans="1:15" ht="42" customHeight="1">
      <c r="A47" s="8" t="s">
        <v>7</v>
      </c>
      <c r="B47" s="251" t="s">
        <v>39</v>
      </c>
      <c r="C47" s="252"/>
      <c r="D47" s="252"/>
      <c r="E47" s="252"/>
      <c r="F47" s="252"/>
      <c r="G47" s="252"/>
      <c r="H47" s="252"/>
      <c r="I47" s="252"/>
      <c r="J47" s="252"/>
      <c r="K47" s="252"/>
      <c r="L47" s="252"/>
      <c r="M47" s="252"/>
    </row>
    <row r="48" spans="1:15" ht="32.25" customHeight="1">
      <c r="A48" s="8" t="s">
        <v>7</v>
      </c>
      <c r="B48" s="251" t="s">
        <v>40</v>
      </c>
      <c r="C48" s="252"/>
      <c r="D48" s="252"/>
      <c r="E48" s="252"/>
      <c r="F48" s="252"/>
      <c r="G48" s="252"/>
      <c r="H48" s="252"/>
      <c r="I48" s="252"/>
      <c r="J48" s="252"/>
      <c r="K48" s="252"/>
      <c r="L48" s="252"/>
      <c r="M48" s="252"/>
    </row>
    <row r="49" spans="1:13" ht="18.75" customHeight="1">
      <c r="A49" s="8" t="s">
        <v>7</v>
      </c>
      <c r="B49" s="251" t="s">
        <v>41</v>
      </c>
      <c r="C49" s="252"/>
      <c r="D49" s="252"/>
      <c r="E49" s="252"/>
      <c r="F49" s="252"/>
      <c r="G49" s="252"/>
      <c r="H49" s="252"/>
      <c r="I49" s="252"/>
      <c r="J49" s="252"/>
      <c r="K49" s="252"/>
      <c r="L49" s="252"/>
      <c r="M49" s="252"/>
    </row>
    <row r="50" spans="1:13" ht="28.5" customHeight="1">
      <c r="A50" s="8" t="s">
        <v>7</v>
      </c>
      <c r="B50" s="251" t="s">
        <v>42</v>
      </c>
      <c r="C50" s="252"/>
      <c r="D50" s="252"/>
      <c r="E50" s="252"/>
      <c r="F50" s="252"/>
      <c r="G50" s="252"/>
      <c r="H50" s="252"/>
      <c r="I50" s="252"/>
      <c r="J50" s="252"/>
      <c r="K50" s="252"/>
      <c r="L50" s="252"/>
      <c r="M50" s="252"/>
    </row>
    <row r="51" spans="1:13" ht="27" customHeight="1">
      <c r="A51" s="8" t="s">
        <v>7</v>
      </c>
      <c r="B51" s="251" t="s">
        <v>43</v>
      </c>
      <c r="C51" s="252"/>
      <c r="D51" s="252"/>
      <c r="E51" s="252"/>
      <c r="F51" s="252"/>
      <c r="G51" s="252"/>
      <c r="H51" s="252"/>
      <c r="I51" s="252"/>
      <c r="J51" s="252"/>
      <c r="K51" s="252"/>
      <c r="L51" s="252"/>
      <c r="M51" s="252"/>
    </row>
    <row r="52" spans="1:13" ht="28.5" customHeight="1">
      <c r="A52" s="6"/>
      <c r="B52" s="6"/>
      <c r="C52" s="6"/>
      <c r="D52" s="6"/>
      <c r="E52" s="6"/>
      <c r="F52" s="6"/>
      <c r="G52" s="6"/>
      <c r="H52" s="6"/>
      <c r="I52" s="6"/>
      <c r="J52" s="6"/>
      <c r="K52" s="6"/>
      <c r="L52" s="6"/>
      <c r="M52" s="6"/>
    </row>
    <row r="53" spans="1:13" ht="13">
      <c r="A53" s="28" t="s">
        <v>44</v>
      </c>
      <c r="B53" s="29"/>
      <c r="C53" s="29"/>
      <c r="D53" s="29"/>
      <c r="E53" s="29"/>
      <c r="F53" s="29"/>
      <c r="G53" s="29"/>
      <c r="H53" s="29"/>
      <c r="I53" s="29"/>
      <c r="J53" s="29"/>
      <c r="K53" s="29"/>
      <c r="L53" s="29"/>
      <c r="M53" s="29"/>
    </row>
    <row r="54" spans="1:13" ht="41.25" customHeight="1">
      <c r="A54" s="8" t="s">
        <v>7</v>
      </c>
      <c r="B54" s="251" t="s">
        <v>45</v>
      </c>
      <c r="C54" s="251"/>
      <c r="D54" s="251"/>
      <c r="E54" s="251"/>
      <c r="F54" s="251"/>
      <c r="G54" s="251"/>
      <c r="H54" s="251"/>
      <c r="I54" s="251"/>
      <c r="J54" s="251"/>
      <c r="K54" s="251"/>
      <c r="L54" s="251"/>
      <c r="M54" s="251"/>
    </row>
    <row r="55" spans="1:13" ht="16.5" customHeight="1">
      <c r="A55" s="8" t="s">
        <v>7</v>
      </c>
      <c r="B55" s="250" t="s">
        <v>46</v>
      </c>
      <c r="C55" s="250"/>
      <c r="D55" s="250"/>
      <c r="E55" s="250"/>
      <c r="F55" s="250"/>
      <c r="G55" s="250"/>
      <c r="H55" s="250"/>
      <c r="I55" s="250"/>
      <c r="J55" s="250"/>
      <c r="K55" s="250"/>
      <c r="L55" s="250"/>
      <c r="M55" s="250"/>
    </row>
    <row r="56" spans="1:13" ht="33.75" customHeight="1">
      <c r="A56" s="8" t="s">
        <v>7</v>
      </c>
      <c r="B56" s="250" t="s">
        <v>47</v>
      </c>
      <c r="C56" s="250"/>
      <c r="D56" s="250"/>
      <c r="E56" s="250"/>
      <c r="F56" s="250"/>
      <c r="G56" s="250"/>
      <c r="H56" s="250"/>
      <c r="I56" s="250"/>
      <c r="J56" s="250"/>
      <c r="K56" s="250"/>
      <c r="L56" s="250"/>
      <c r="M56" s="250"/>
    </row>
    <row r="57" spans="1:13" ht="31.5" customHeight="1">
      <c r="A57" s="8" t="s">
        <v>7</v>
      </c>
      <c r="B57" s="250" t="s">
        <v>48</v>
      </c>
      <c r="C57" s="250"/>
      <c r="D57" s="250"/>
      <c r="E57" s="250"/>
      <c r="F57" s="250"/>
      <c r="G57" s="250"/>
      <c r="H57" s="250"/>
      <c r="I57" s="250"/>
      <c r="J57" s="250"/>
      <c r="K57" s="250"/>
      <c r="L57" s="250"/>
      <c r="M57" s="250"/>
    </row>
    <row r="58" spans="1:13" ht="30" customHeight="1">
      <c r="A58" s="8" t="s">
        <v>7</v>
      </c>
      <c r="B58" s="250" t="s">
        <v>49</v>
      </c>
      <c r="C58" s="250"/>
      <c r="D58" s="250"/>
      <c r="E58" s="250"/>
      <c r="F58" s="250"/>
      <c r="G58" s="250"/>
      <c r="H58" s="250"/>
      <c r="I58" s="250"/>
      <c r="J58" s="250"/>
      <c r="K58" s="250"/>
      <c r="L58" s="250"/>
      <c r="M58" s="250"/>
    </row>
    <row r="59" spans="1:13">
      <c r="A59" s="6"/>
      <c r="B59" s="31"/>
      <c r="C59" s="6"/>
      <c r="D59" s="6"/>
      <c r="E59" s="6"/>
      <c r="F59" s="6"/>
      <c r="G59" s="6"/>
      <c r="H59" s="6"/>
      <c r="I59" s="6"/>
      <c r="J59" s="6"/>
      <c r="K59" s="6"/>
      <c r="L59" s="6"/>
      <c r="M59" s="6"/>
    </row>
    <row r="60" spans="1:13">
      <c r="A60" s="6"/>
      <c r="B60" s="31"/>
      <c r="C60" s="6"/>
      <c r="D60" s="6"/>
      <c r="E60" s="6"/>
      <c r="F60" s="6"/>
      <c r="G60" s="6"/>
      <c r="H60" s="6"/>
      <c r="I60" s="6"/>
      <c r="J60" s="6"/>
      <c r="K60" s="6"/>
      <c r="L60" s="6"/>
      <c r="M60" s="6"/>
    </row>
    <row r="61" spans="1:13">
      <c r="A61" s="6"/>
      <c r="B61" s="30"/>
      <c r="C61" s="6"/>
      <c r="D61" s="6"/>
      <c r="E61" s="6"/>
      <c r="F61" s="6"/>
      <c r="G61" s="6"/>
      <c r="H61" s="6"/>
      <c r="I61" s="6"/>
      <c r="J61" s="6"/>
      <c r="K61" s="6"/>
      <c r="L61" s="6"/>
      <c r="M61" s="6"/>
    </row>
    <row r="62" spans="1:13">
      <c r="A62" s="6"/>
      <c r="B62" s="6"/>
      <c r="C62" s="6"/>
      <c r="D62" s="6"/>
      <c r="E62" s="6"/>
      <c r="F62" s="6"/>
      <c r="G62" s="6"/>
      <c r="H62" s="6"/>
      <c r="I62" s="6"/>
      <c r="J62" s="6"/>
      <c r="K62" s="6"/>
      <c r="L62" s="6"/>
      <c r="M62" s="6"/>
    </row>
    <row r="63" spans="1:13">
      <c r="A63" s="6"/>
      <c r="B63" s="6"/>
      <c r="C63" s="6"/>
      <c r="D63" s="6"/>
      <c r="E63" s="6"/>
      <c r="F63" s="6"/>
      <c r="G63" s="6"/>
      <c r="H63" s="6"/>
      <c r="I63" s="6"/>
      <c r="J63" s="6"/>
      <c r="K63" s="6"/>
      <c r="L63" s="6"/>
      <c r="M63" s="6"/>
    </row>
  </sheetData>
  <sheetProtection password="C5B7" sheet="1" objects="1" scenarios="1"/>
  <customSheetViews>
    <customSheetView guid="{46D91775-94C2-49FF-9613-A9FB49F1B179}" topLeftCell="A12">
      <selection activeCell="B24" sqref="B24"/>
      <pageMargins left="0" right="0" top="0" bottom="0" header="0" footer="0"/>
      <pageSetup orientation="portrait" horizontalDpi="1200" verticalDpi="1200" r:id="rId1"/>
    </customSheetView>
  </customSheetViews>
  <mergeCells count="39">
    <mergeCell ref="C19:M19"/>
    <mergeCell ref="C20:M20"/>
    <mergeCell ref="C21:M21"/>
    <mergeCell ref="C40:M40"/>
    <mergeCell ref="B39:M39"/>
    <mergeCell ref="C33:M33"/>
    <mergeCell ref="C38:M38"/>
    <mergeCell ref="D30:M30"/>
    <mergeCell ref="B31:M31"/>
    <mergeCell ref="B34:M34"/>
    <mergeCell ref="C26:M26"/>
    <mergeCell ref="C25:M25"/>
    <mergeCell ref="B42:M42"/>
    <mergeCell ref="A1:M3"/>
    <mergeCell ref="A6:M6"/>
    <mergeCell ref="A8:M8"/>
    <mergeCell ref="A4:M4"/>
    <mergeCell ref="B13:M13"/>
    <mergeCell ref="C15:M15"/>
    <mergeCell ref="C16:M16"/>
    <mergeCell ref="C14:M14"/>
    <mergeCell ref="C28:M28"/>
    <mergeCell ref="C32:M32"/>
    <mergeCell ref="C35:M35"/>
    <mergeCell ref="B23:M23"/>
    <mergeCell ref="B27:M27"/>
    <mergeCell ref="C29:M29"/>
    <mergeCell ref="B18:M18"/>
    <mergeCell ref="A44:M44"/>
    <mergeCell ref="B47:M47"/>
    <mergeCell ref="B48:M48"/>
    <mergeCell ref="B49:M49"/>
    <mergeCell ref="B55:M55"/>
    <mergeCell ref="B56:M56"/>
    <mergeCell ref="B57:M57"/>
    <mergeCell ref="B58:M58"/>
    <mergeCell ref="B50:M50"/>
    <mergeCell ref="B51:M51"/>
    <mergeCell ref="B54:M54"/>
  </mergeCells>
  <pageMargins left="0.7" right="0.7" top="0.75" bottom="0.75" header="0.3" footer="0.3"/>
  <pageSetup scale="85" fitToHeight="0"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85A4-C886-4363-923F-ADA834709287}">
  <dimension ref="A1:V425"/>
  <sheetViews>
    <sheetView topLeftCell="A2" workbookViewId="0">
      <selection activeCell="P18" sqref="P1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988</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2</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t="s">
        <v>360</v>
      </c>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989</v>
      </c>
      <c r="C10" s="303"/>
      <c r="D10" s="303"/>
      <c r="E10" s="303"/>
      <c r="F10" s="304"/>
      <c r="G10" s="330"/>
      <c r="H10" s="287"/>
      <c r="I10" s="290"/>
      <c r="J10" s="293"/>
      <c r="K10" s="296"/>
      <c r="L10" s="298"/>
      <c r="M10" s="299"/>
      <c r="N10" s="19"/>
      <c r="O10" s="83"/>
    </row>
    <row r="11" spans="1:19" customFormat="1" ht="40.9" customHeight="1" thickBot="1">
      <c r="A11" s="316"/>
      <c r="B11" s="49" t="s">
        <v>340</v>
      </c>
      <c r="C11" s="85" t="s">
        <v>990</v>
      </c>
      <c r="D11" s="305" t="s">
        <v>458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35.5" customHeight="1" thickBot="1">
      <c r="A19" s="374"/>
      <c r="B19" s="72" t="s">
        <v>991</v>
      </c>
      <c r="C19" s="72" t="s">
        <v>992</v>
      </c>
      <c r="D19" s="4">
        <v>45600</v>
      </c>
      <c r="E19" s="10"/>
      <c r="F19" s="71" t="s">
        <v>993</v>
      </c>
      <c r="G19" s="372" t="s">
        <v>994</v>
      </c>
      <c r="H19" s="309"/>
      <c r="I19" s="411"/>
      <c r="J19" s="54" t="s">
        <v>359</v>
      </c>
      <c r="K19" s="54"/>
      <c r="L19" s="54" t="s">
        <v>360</v>
      </c>
      <c r="M19" s="97">
        <v>900</v>
      </c>
      <c r="N19" s="2"/>
      <c r="V19" s="62"/>
    </row>
    <row r="20" spans="1:22" ht="21.5" thickTop="1">
      <c r="A20" s="374"/>
      <c r="B20" s="93" t="s">
        <v>361</v>
      </c>
      <c r="C20" s="93" t="s">
        <v>362</v>
      </c>
      <c r="D20" s="93" t="s">
        <v>363</v>
      </c>
      <c r="E20" s="348" t="s">
        <v>364</v>
      </c>
      <c r="F20" s="348"/>
      <c r="G20" s="349"/>
      <c r="H20" s="350"/>
      <c r="I20" s="351"/>
      <c r="J20" s="15" t="s">
        <v>372</v>
      </c>
      <c r="K20" s="16"/>
      <c r="L20" s="16"/>
      <c r="M20" s="17"/>
      <c r="N20" s="2"/>
      <c r="V20" s="63"/>
    </row>
    <row r="21" spans="1:22" ht="29.5" customHeight="1" thickBot="1">
      <c r="A21" s="375"/>
      <c r="B21" s="11" t="s">
        <v>995</v>
      </c>
      <c r="C21" s="11" t="s">
        <v>994</v>
      </c>
      <c r="D21" s="4">
        <v>45602</v>
      </c>
      <c r="E21" s="13" t="s">
        <v>368</v>
      </c>
      <c r="F21" s="14" t="s">
        <v>996</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33" customHeight="1" thickBot="1">
      <c r="A23" s="370"/>
      <c r="B23" s="10" t="s">
        <v>997</v>
      </c>
      <c r="C23" s="192" t="s">
        <v>992</v>
      </c>
      <c r="D23" s="4">
        <v>45600</v>
      </c>
      <c r="E23" s="10"/>
      <c r="F23" s="4" t="s">
        <v>993</v>
      </c>
      <c r="G23" s="372" t="s">
        <v>994</v>
      </c>
      <c r="H23" s="303"/>
      <c r="I23" s="373"/>
      <c r="J23" s="54" t="s">
        <v>359</v>
      </c>
      <c r="K23" s="54"/>
      <c r="L23" s="54" t="s">
        <v>360</v>
      </c>
      <c r="M23" s="97">
        <v>900</v>
      </c>
      <c r="N23" s="2"/>
      <c r="V23" s="63"/>
    </row>
    <row r="24" spans="1:22" ht="22" thickTop="1" thickBot="1">
      <c r="A24" s="370"/>
      <c r="B24" s="93" t="s">
        <v>361</v>
      </c>
      <c r="C24" s="93" t="s">
        <v>362</v>
      </c>
      <c r="D24" s="93" t="s">
        <v>363</v>
      </c>
      <c r="E24" s="348" t="s">
        <v>364</v>
      </c>
      <c r="F24" s="348"/>
      <c r="G24" s="349"/>
      <c r="H24" s="350"/>
      <c r="I24" s="351"/>
      <c r="J24" s="15" t="s">
        <v>372</v>
      </c>
      <c r="K24" s="16"/>
      <c r="L24" s="16"/>
      <c r="M24" s="17"/>
      <c r="N24" s="2"/>
      <c r="V24" s="63"/>
    </row>
    <row r="25" spans="1:22" ht="20.5" thickBot="1">
      <c r="A25" s="371"/>
      <c r="B25" s="11" t="s">
        <v>998</v>
      </c>
      <c r="C25" s="11" t="s">
        <v>994</v>
      </c>
      <c r="D25" s="4">
        <v>45602</v>
      </c>
      <c r="E25" s="13" t="s">
        <v>368</v>
      </c>
      <c r="F25" s="14" t="s">
        <v>996</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D174CD32-A182-4B6A-9DC7-80F010B1847A}"/>
    <dataValidation allowBlank="1" showInputMessage="1" showErrorMessage="1" promptTitle="Benefit#1 Description Example" prompt="Benefit Description for Entry #1 is listed here." sqref="J15" xr:uid="{741AE2E0-656D-49CB-9965-4C3E48D18A5C}"/>
    <dataValidation allowBlank="1" showInputMessage="1" showErrorMessage="1" promptTitle="Benefit #1--Payment by Check" prompt="If payment type for benefit #1 was by check, this box would contain an x." sqref="K15" xr:uid="{931766BE-C2B8-4FFB-A27A-4B033D59D7C4}"/>
    <dataValidation allowBlank="1" showInputMessage="1" showErrorMessage="1" promptTitle="Benefit #1-- Payment in-kind" prompt="Since the payment type for benefit #1 was in-kind, this box contains an x." sqref="L15" xr:uid="{049BA32D-6199-4DD2-8918-8A37D377C0B3}"/>
    <dataValidation allowBlank="1" showInputMessage="1" showErrorMessage="1" promptTitle="Benefit #1 Total Amount Example" prompt="The total amount of Benefit #1 is entered here." sqref="M15" xr:uid="{60BC8F06-638D-495D-BE8E-CFBFA702D0FD}"/>
    <dataValidation allowBlank="1" showInputMessage="1" showErrorMessage="1" promptTitle="Benefit #2 Description Example" prompt="Benefit #2 description is listed here" sqref="J16" xr:uid="{3EAC73CE-A7D2-4E60-B93D-F1D7D81C1E24}"/>
    <dataValidation allowBlank="1" showInputMessage="1" showErrorMessage="1" promptTitle="Benefit #3 Description Example" prompt="Benefit #3 description is listed here" sqref="J17" xr:uid="{F11BECF0-BA28-47D6-A5DD-7C33F46185D9}"/>
    <dataValidation allowBlank="1" showInputMessage="1" showErrorMessage="1" promptTitle="Benefit #2-- Payment by Check" prompt="Since benefit #2 was paid by check, this box contains an x." sqref="K16" xr:uid="{15FF0DA4-A6B4-4DB3-9EE0-084C103325F4}"/>
    <dataValidation allowBlank="1" showInputMessage="1" showErrorMessage="1" promptTitle="Benefit #3-- Payment by Check" prompt="If payment type for benefit #3 was by check, this box would contain an x." sqref="K17" xr:uid="{5235D04E-21D2-4B76-A770-509B2591EF02}"/>
    <dataValidation allowBlank="1" showInputMessage="1" showErrorMessage="1" promptTitle="Benefit #3-- Payment in-kind" prompt="Since the payment type for benefit #3 was in-kind, this box contains an x." sqref="L17" xr:uid="{DFE4A7D3-55CA-404F-B653-65C9E3195C92}"/>
    <dataValidation allowBlank="1" showInputMessage="1" showErrorMessage="1" promptTitle="Payment #2-- Payment in-kind" prompt="If payment type for benefit #2 was in-kind, this box would contain an x." sqref="L16" xr:uid="{23E938E9-A400-44F8-B05C-2F8DB89988E8}"/>
    <dataValidation allowBlank="1" showInputMessage="1" showErrorMessage="1" promptTitle="Benefit #2 Total Amount Example" prompt="The total amount of Benefit #2 is entered here." sqref="M16" xr:uid="{D1D2C054-29CF-4840-A44F-D2C74F508FC9}"/>
    <dataValidation allowBlank="1" showInputMessage="1" showErrorMessage="1" promptTitle="Benefit #3 Total Amount Example" prompt="The total amount of Benefit #3 is entered here." sqref="M17" xr:uid="{6D372D22-9E30-4C85-86FC-1A7C4AE72AF7}"/>
    <dataValidation type="whole" allowBlank="1" showInputMessage="1" showErrorMessage="1" promptTitle="Year" prompt="Enter the current year here.  It will populate the correct year in the rest of the form." sqref="M7" xr:uid="{27886325-C656-4B85-A7C3-BC899D9DFF9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03F9158-3035-4FE1-B675-6675E1C1B6D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5D1F9EE-30B6-4A14-8CE7-7EA15EC71566}">
      <formula1>40179</formula1>
      <formula2>73051</formula2>
    </dataValidation>
    <dataValidation allowBlank="1" showInputMessage="1" showErrorMessage="1" promptTitle="Traveler Name Example" prompt="Traveler Name Listed Here" sqref="B15" xr:uid="{467C3A2E-6B4E-4C69-A401-F52BA513E5A5}"/>
    <dataValidation allowBlank="1" showInputMessage="1" showErrorMessage="1" promptTitle="Event Description Example" prompt="Event Description listed here._x000a_" sqref="C15" xr:uid="{D2718A3B-8A39-4C29-A638-887509C76333}"/>
    <dataValidation allowBlank="1" showInputMessage="1" showErrorMessage="1" promptTitle="Location Example" prompt="Location listed here." sqref="F15" xr:uid="{D84D438F-E640-4F03-8D8A-632A8D0EA403}"/>
    <dataValidation allowBlank="1" showInputMessage="1" showErrorMessage="1" promptTitle="Traveler Title Example" prompt="Traveler Title is listed here." sqref="B17" xr:uid="{EEE8D7E9-DD63-4840-B23B-DDAE280D3EED}"/>
    <dataValidation allowBlank="1" showInputMessage="1" showErrorMessage="1" promptTitle="Event Sponsor Example" prompt="Event Sponsor is listed here." sqref="C17" xr:uid="{BB39773F-B8EE-4706-94A0-3D8769D2CCC7}"/>
    <dataValidation allowBlank="1" showInputMessage="1" showErrorMessage="1" promptTitle="Travel Date(s) Example" prompt="Travel Date is listed here." sqref="F17" xr:uid="{6F8FB978-AC19-4D24-AF48-4A98F11B8D8A}"/>
    <dataValidation allowBlank="1" showInputMessage="1" showErrorMessage="1" promptTitle="Page Number" prompt="Enter page number referentially to the other pages in this workbook." sqref="K7" xr:uid="{E9516A70-9700-4923-AAE3-E910B9A17AB0}"/>
    <dataValidation allowBlank="1" showInputMessage="1" showErrorMessage="1" promptTitle="Of Pages" prompt="Enter total number of pages in workbook." sqref="L7" xr:uid="{C80D61E4-D080-49E2-9495-8A2DFC1C35D2}"/>
    <dataValidation allowBlank="1" showInputMessage="1" showErrorMessage="1" promptTitle="Reporting Agency Name" prompt="Delete contents of this cell and enter reporting agency name." sqref="B9:F9" xr:uid="{D7856E63-A20D-4BEA-A7D3-1DE753CA8DFB}"/>
    <dataValidation allowBlank="1" showInputMessage="1" showErrorMessage="1" promptTitle="Sub-Agency Name" prompt="Delete contents and enter sub-agency name.  If there is no sub-agency, then delete this cell." sqref="B10:F10" xr:uid="{FF17D091-782D-49A8-A245-E538E92BB865}"/>
    <dataValidation allowBlank="1" showInputMessage="1" showErrorMessage="1" promptTitle="Agency Contact Name" prompt="Delete contents of this cell and enter agency contact's name" sqref="C11" xr:uid="{334A86D4-92D6-4AE1-A5A7-BDEB5360C59E}"/>
    <dataValidation allowBlank="1" showInputMessage="1" showErrorMessage="1" promptTitle="Agency Contact Email" prompt="Delete contents of this cell and replace with agency contact's email address." sqref="D11:F11" xr:uid="{6CEDCF0D-C441-49CC-B513-76F5875659AC}"/>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xr:uid="{CBFC6E9B-E24C-4D0D-9C78-71109A04486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28F6366-6EF8-49CA-B005-32E278222E62}">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xr:uid="{3A43D03A-BC1C-42D6-8EBC-34542B3944D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4011BE4-877F-42A4-8296-13151158FF52}"/>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4007B35-1B95-4EAF-94A6-5748C94A9C2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F490939-D1C9-4318-9E27-20443CBB8E9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8BDC0F57-2E52-4CEF-87BD-24C61CE1957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7D490F58-7F60-402A-8BF8-EFC68987202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E440E01-AF71-478E-A5E5-ACD2524635F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2E465CC-4B2F-478A-8AC2-A5AA12218C8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CBA0400-62C3-479F-B5CD-3E72C8EED3A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F910FCFD-74BC-44E4-9B70-C819B0E4F3A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3794E2C7-3B5A-4F01-A5B8-016554BA9EE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D203E407-EBEE-4128-A38F-B01D77817746}"/>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B968548-5A2E-4C6E-8C3A-474F5156A92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48C5204-714C-44EC-8497-1A74E5BB085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9FBCE25C-1E86-4F21-9624-E4A93629B3E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A9644F5-1421-42EE-846E-C857739D2E2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8309D39-40C8-46D8-ADEF-D3A9B970919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B5E3CBF3-134A-4422-851D-75397DD383E6}"/>
    <dataValidation allowBlank="1" showInputMessage="1" showErrorMessage="1" promptTitle="Indicate Reporting Period" prompt="Mark an X in this box if you are reporting for the period October 1st-March 31st." sqref="G9:G11" xr:uid="{F5D93C0B-B9B3-4CD8-ABF1-4D4A428D2368}"/>
    <dataValidation allowBlank="1" showInputMessage="1" showErrorMessage="1" promptTitle="Input Reporting Period" prompt="Mark an X in this box if you are reporting for the period April 1st-September 30th." sqref="I9:I11" xr:uid="{3FA74B9C-0259-40BA-AA37-9F8BBBDE8939}"/>
    <dataValidation allowBlank="1" showInputMessage="1" showErrorMessage="1" promptTitle="Indicate Negative Report" prompt="Mark an X in this box if you are submitting a negative report for this reporting period." sqref="K9:K11" xr:uid="{89AEBCC7-AC8F-4165-AD38-6B37FBB5C8A1}"/>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2407A-D48D-4A40-B9B2-1628B301AEB7}">
  <dimension ref="A1:V425"/>
  <sheetViews>
    <sheetView topLeftCell="A2" workbookViewId="0">
      <selection activeCell="Q15" sqref="Q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865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383</v>
      </c>
      <c r="J9" s="292" t="str">
        <f>"REPORTING PERIOD: "&amp;Q423</f>
        <v>REPORTING PERIOD: APRIL 1 - SEPTEMBER 30, 2025</v>
      </c>
      <c r="K9" s="295" t="s">
        <v>383</v>
      </c>
      <c r="L9" s="298" t="s">
        <v>339</v>
      </c>
      <c r="M9" s="299"/>
      <c r="N9" s="19"/>
      <c r="O9" s="83"/>
    </row>
    <row r="10" spans="1:19" customFormat="1" ht="15.75" customHeight="1">
      <c r="A10" s="316"/>
      <c r="B10" s="302" t="s">
        <v>866</v>
      </c>
      <c r="C10" s="303"/>
      <c r="D10" s="303"/>
      <c r="E10" s="303"/>
      <c r="F10" s="304"/>
      <c r="G10" s="330"/>
      <c r="H10" s="287"/>
      <c r="I10" s="290"/>
      <c r="J10" s="293"/>
      <c r="K10" s="296"/>
      <c r="L10" s="298"/>
      <c r="M10" s="299"/>
      <c r="N10" s="19"/>
      <c r="O10" s="83"/>
    </row>
    <row r="11" spans="1:19" customFormat="1" ht="13.5" thickBot="1">
      <c r="A11" s="316"/>
      <c r="B11" s="49" t="s">
        <v>340</v>
      </c>
      <c r="C11" s="85" t="s">
        <v>867</v>
      </c>
      <c r="D11" s="305" t="s">
        <v>868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40DAB1D4-00CE-4A2D-ACD8-26A882A93CAE}"/>
    <dataValidation allowBlank="1" showInputMessage="1" showErrorMessage="1" promptTitle="Benefit#1 Description Example" prompt="Benefit Description for Entry #1 is listed here." sqref="J15" xr:uid="{B4108DE9-37C8-45F0-A3EB-4D6C131FA39D}"/>
    <dataValidation allowBlank="1" showInputMessage="1" showErrorMessage="1" promptTitle="Benefit #1--Payment by Check" prompt="If payment type for benefit #1 was by check, this box would contain an x." sqref="K15" xr:uid="{E5D68979-16B9-4484-B7F5-263494520689}"/>
    <dataValidation allowBlank="1" showInputMessage="1" showErrorMessage="1" promptTitle="Benefit #1-- Payment in-kind" prompt="Since the payment type for benefit #1 was in-kind, this box contains an x." sqref="L15" xr:uid="{15D97731-6215-4154-BCE8-0A76998427C8}"/>
    <dataValidation allowBlank="1" showInputMessage="1" showErrorMessage="1" promptTitle="Benefit #1 Total Amount Example" prompt="The total amount of Benefit #1 is entered here." sqref="M15" xr:uid="{9748470B-C6B6-4D3B-B56E-DF59EAEEA928}"/>
    <dataValidation allowBlank="1" showInputMessage="1" showErrorMessage="1" promptTitle="Benefit #2 Description Example" prompt="Benefit #2 description is listed here" sqref="J16" xr:uid="{0D2BDAB6-6DBE-4227-BF69-B093DEAAB389}"/>
    <dataValidation allowBlank="1" showInputMessage="1" showErrorMessage="1" promptTitle="Benefit #3 Description Example" prompt="Benefit #3 description is listed here" sqref="J17" xr:uid="{CA0486DC-5831-43C3-B655-B241A2E7F225}"/>
    <dataValidation allowBlank="1" showInputMessage="1" showErrorMessage="1" promptTitle="Benefit #2-- Payment by Check" prompt="Since benefit #2 was paid by check, this box contains an x." sqref="K16" xr:uid="{AB0CD073-1DA7-40DC-B8C0-8DFA91C25642}"/>
    <dataValidation allowBlank="1" showInputMessage="1" showErrorMessage="1" promptTitle="Benefit #3-- Payment by Check" prompt="If payment type for benefit #3 was by check, this box would contain an x." sqref="K17" xr:uid="{FE9C09E1-B760-4919-BCBC-DC26AEA25F77}"/>
    <dataValidation allowBlank="1" showInputMessage="1" showErrorMessage="1" promptTitle="Benefit #3-- Payment in-kind" prompt="Since the payment type for benefit #3 was in-kind, this box contains an x." sqref="L17" xr:uid="{93B4532A-7D88-4D8F-9503-68565C8AAA02}"/>
    <dataValidation allowBlank="1" showInputMessage="1" showErrorMessage="1" promptTitle="Payment #2-- Payment in-kind" prompt="If payment type for benefit #2 was in-kind, this box would contain an x." sqref="L16" xr:uid="{F749ACF9-A607-4AB1-937A-7F1E1C037E12}"/>
    <dataValidation allowBlank="1" showInputMessage="1" showErrorMessage="1" promptTitle="Benefit #2 Total Amount Example" prompt="The total amount of Benefit #2 is entered here." sqref="M16" xr:uid="{2FE4C523-31D8-4B16-BFD7-108A718F2676}"/>
    <dataValidation allowBlank="1" showInputMessage="1" showErrorMessage="1" promptTitle="Benefit #3 Total Amount Example" prompt="The total amount of Benefit #3 is entered here." sqref="M17" xr:uid="{9F98BC8B-8084-4B7D-B138-9F91C3577C41}"/>
    <dataValidation type="whole" allowBlank="1" showInputMessage="1" showErrorMessage="1" promptTitle="Year" prompt="Enter the current year here.  It will populate the correct year in the rest of the form." sqref="M7" xr:uid="{D9A15898-DD39-4AAF-9F9B-271338FBBA50}">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D6CD1E3-E003-4DB5-886E-A9BC9C58EEE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588F5C24-D40D-41D4-86B0-203322B96D3A}">
      <formula1>40179</formula1>
      <formula2>73051</formula2>
    </dataValidation>
    <dataValidation allowBlank="1" showInputMessage="1" showErrorMessage="1" promptTitle="Traveler Name Example" prompt="Traveler Name Listed Here" sqref="B15" xr:uid="{02DB908A-899E-42BC-B54D-DB93F1ABA104}"/>
    <dataValidation allowBlank="1" showInputMessage="1" showErrorMessage="1" promptTitle="Event Description Example" prompt="Event Description listed here._x000a_" sqref="C15" xr:uid="{0EAF2EF2-A7B8-4B49-82A1-146C9DC8B1D1}"/>
    <dataValidation allowBlank="1" showInputMessage="1" showErrorMessage="1" promptTitle="Location Example" prompt="Location listed here." sqref="F15" xr:uid="{CECBEC55-A946-4653-8F31-3049D9DD017A}"/>
    <dataValidation allowBlank="1" showInputMessage="1" showErrorMessage="1" promptTitle="Traveler Title Example" prompt="Traveler Title is listed here." sqref="B17" xr:uid="{F91185A1-E5DA-4505-B984-D502FDF7E4D5}"/>
    <dataValidation allowBlank="1" showInputMessage="1" showErrorMessage="1" promptTitle="Event Sponsor Example" prompt="Event Sponsor is listed here." sqref="C17" xr:uid="{CF20FBDC-9B5A-4DA9-B199-AF9B5F93BEE8}"/>
    <dataValidation allowBlank="1" showInputMessage="1" showErrorMessage="1" promptTitle="Travel Date(s) Example" prompt="Travel Date is listed here." sqref="F17" xr:uid="{E80EAE59-3F77-439A-9293-3570086CA0A0}"/>
    <dataValidation allowBlank="1" showInputMessage="1" showErrorMessage="1" promptTitle="Page Number" prompt="Enter page number referentially to the other pages in this workbook." sqref="K7" xr:uid="{F4DE77A5-5D98-4F56-83B8-5A46F5BB37D6}"/>
    <dataValidation allowBlank="1" showInputMessage="1" showErrorMessage="1" promptTitle="Of Pages" prompt="Enter total number of pages in workbook." sqref="L7" xr:uid="{61F41B1B-C297-4E2C-9CC9-F15A303FD92E}"/>
    <dataValidation allowBlank="1" showInputMessage="1" showErrorMessage="1" promptTitle="Reporting Agency Name" prompt="Delete contents of this cell and enter reporting agency name." sqref="B9:F9" xr:uid="{E635A199-003D-459F-A97C-2AF1C5B3F56C}"/>
    <dataValidation allowBlank="1" showInputMessage="1" showErrorMessage="1" promptTitle="Sub-Agency Name" prompt="Delete contents and enter sub-agency name.  If there is no sub-agency, then delete this cell." sqref="B10:F10" xr:uid="{4BF9D524-336B-49DB-AA05-6689ACFD06A9}"/>
    <dataValidation allowBlank="1" showInputMessage="1" showErrorMessage="1" promptTitle="Agency Contact Name" prompt="Delete contents of this cell and enter agency contact's name" sqref="C11" xr:uid="{23DC6EB2-3920-4F7A-9A64-342512BB9453}"/>
    <dataValidation allowBlank="1" showInputMessage="1" showErrorMessage="1" promptTitle="Agency Contact Email" prompt="Delete contents of this cell and replace with agency contact's email address." sqref="D11:F11" xr:uid="{A44556A0-C14C-458E-A3A7-A56919544A7F}"/>
    <dataValidation allowBlank="1" showInputMessage="1" showErrorMessage="1" promptTitle="Traveler Name " prompt="List traveler's first and last name here." sqref="B19" xr:uid="{011F835B-C37A-4F8D-A91D-39C3380A1E02}"/>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11239FE-A68D-4835-ACB7-DBB98F26F99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833003E-4258-4DB4-94C5-88D372C4DE5A}">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B8A5FCA-D21F-4828-B80D-ACAE6620A94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F9DD4252-9607-49CF-923F-17B0F62BE246}"/>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DC16C31-FB20-4025-8B92-C546453AB3F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53A4D63-9181-4E67-88A6-94654AB8269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4D07FF1-17C9-4955-BB2D-4143EC79C5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1432F52-FE58-4951-B48C-1084DE7FCB0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4864732-BC9D-47BB-BC87-D5647AE5AF9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D4A6E6B0-33FF-4758-B1CF-D4C543C5720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62ED2DB-01B0-45BD-8DD1-67414EC2134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9CD08156-8673-4E8D-ADEC-FE73FDBC328E}"/>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497278FA-5EEC-408F-9593-1C293115352A}"/>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FFE03DD-CFC2-4708-B6C3-72EF51388E3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2601E29-4BEB-43C3-A5E0-F0CFD9B3414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3275038-6A09-4FB3-98B6-BEA72EE6D52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03B2E0D-BF75-4B1E-B390-5DF210D9D95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C23A932-9C2E-45ED-A0F4-3F91ABED9BC4}"/>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6D5D7A0-694A-4684-94DE-B16447E5D2C4}"/>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FE9E268-DB93-4312-B84E-6976EFE6C6F9}"/>
    <dataValidation allowBlank="1" showInputMessage="1" showErrorMessage="1" promptTitle="Indicate Reporting Period" prompt="Mark an X in this box if you are reporting for the period October 1st-March 31st." sqref="G9:G11" xr:uid="{616EB70C-5005-486E-80AC-1E0687E68A55}"/>
    <dataValidation allowBlank="1" showInputMessage="1" showErrorMessage="1" promptTitle="Input Reporting Period" prompt="Mark an X in this box if you are reporting for the period April 1st-September 30th." sqref="I9:I11" xr:uid="{8429F645-FF6F-4C41-9913-41F1E7D0080F}"/>
    <dataValidation allowBlank="1" showInputMessage="1" showErrorMessage="1" promptTitle="Indicate Negative Report" prompt="Mark an X in this box if you are submitting a negative report for this reporting period." sqref="K9:K11" xr:uid="{7693A069-C12E-4F68-9C46-F928EDF31642}"/>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7EE4-3FEF-41AE-B3C1-90384A45EE8A}">
  <dimension ref="A3"/>
  <sheetViews>
    <sheetView workbookViewId="0">
      <selection activeCell="A3" sqref="A3"/>
    </sheetView>
  </sheetViews>
  <sheetFormatPr defaultRowHeight="12.5"/>
  <sheetData>
    <row r="3" spans="1:1" ht="18">
      <c r="A3" s="196" t="s">
        <v>987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73F1-32FD-44A0-B3F2-B033DF983437}">
  <dimension ref="A1:V425"/>
  <sheetViews>
    <sheetView topLeftCell="A2" workbookViewId="0">
      <selection activeCell="B10" sqref="B10:F1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795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row>
    <row r="10" spans="1:19" customFormat="1" ht="15.75" customHeight="1">
      <c r="A10" s="316"/>
      <c r="B10" s="412" t="s">
        <v>796</v>
      </c>
      <c r="C10" s="384"/>
      <c r="D10" s="384"/>
      <c r="E10" s="384"/>
      <c r="F10" s="385"/>
      <c r="G10" s="330"/>
      <c r="H10" s="287"/>
      <c r="I10" s="290"/>
      <c r="J10" s="293"/>
      <c r="K10" s="296"/>
      <c r="L10" s="298"/>
      <c r="M10" s="299"/>
      <c r="N10" s="19"/>
      <c r="O10" s="83"/>
    </row>
    <row r="11" spans="1:19" customFormat="1" ht="13.5" thickBot="1">
      <c r="A11" s="316"/>
      <c r="B11" s="49" t="s">
        <v>340</v>
      </c>
      <c r="C11" s="95" t="s">
        <v>797</v>
      </c>
      <c r="D11" s="306" t="s">
        <v>798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799</v>
      </c>
      <c r="C19" s="10" t="s">
        <v>800</v>
      </c>
      <c r="D19" s="4">
        <v>45880</v>
      </c>
      <c r="E19" s="10"/>
      <c r="F19" s="10" t="s">
        <v>801</v>
      </c>
      <c r="G19" s="372" t="s">
        <v>802</v>
      </c>
      <c r="H19" s="303"/>
      <c r="I19" s="373"/>
      <c r="J19" s="54" t="s">
        <v>425</v>
      </c>
      <c r="K19" s="54"/>
      <c r="L19" s="54" t="s">
        <v>360</v>
      </c>
      <c r="M19" s="55">
        <v>3402</v>
      </c>
      <c r="N19" s="2"/>
      <c r="V19" s="62"/>
    </row>
    <row r="20" spans="1:22" ht="21">
      <c r="A20" s="374"/>
      <c r="B20" s="93" t="s">
        <v>361</v>
      </c>
      <c r="C20" s="93" t="s">
        <v>362</v>
      </c>
      <c r="D20" s="93" t="s">
        <v>363</v>
      </c>
      <c r="E20" s="348" t="s">
        <v>364</v>
      </c>
      <c r="F20" s="348"/>
      <c r="G20" s="349"/>
      <c r="H20" s="350"/>
      <c r="I20" s="351"/>
      <c r="J20" s="15" t="s">
        <v>359</v>
      </c>
      <c r="K20" s="16"/>
      <c r="L20" s="16" t="s">
        <v>383</v>
      </c>
      <c r="M20" s="17">
        <v>1525</v>
      </c>
      <c r="N20" s="2"/>
      <c r="V20" s="63"/>
    </row>
    <row r="21" spans="1:22" ht="20.5" thickBot="1">
      <c r="A21" s="375"/>
      <c r="B21" s="11" t="s">
        <v>803</v>
      </c>
      <c r="C21" s="11" t="s">
        <v>802</v>
      </c>
      <c r="D21" s="99">
        <v>45884</v>
      </c>
      <c r="E21" s="13" t="s">
        <v>368</v>
      </c>
      <c r="F21" s="14" t="s">
        <v>804</v>
      </c>
      <c r="G21" s="379"/>
      <c r="H21" s="380"/>
      <c r="I21" s="381"/>
      <c r="J21" s="15"/>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83AA4872-7475-419B-8A96-EA08665CB91F}"/>
    <dataValidation allowBlank="1" showInputMessage="1" showErrorMessage="1" promptTitle="Benefit#1 Description Example" prompt="Benefit Description for Entry #1 is listed here." sqref="J15" xr:uid="{3FF6752D-39A6-43F5-AA1D-29BB68C6A751}"/>
    <dataValidation allowBlank="1" showInputMessage="1" showErrorMessage="1" promptTitle="Benefit #1--Payment by Check" prompt="If payment type for benefit #1 was by check, this box would contain an x." sqref="K15" xr:uid="{18C2C1C4-50FC-4264-9736-FEDE2185EDD7}"/>
    <dataValidation allowBlank="1" showInputMessage="1" showErrorMessage="1" promptTitle="Benefit #1-- Payment in-kind" prompt="Since the payment type for benefit #1 was in-kind, this box contains an x." sqref="L15" xr:uid="{CFCC4A01-A865-4408-9109-9797290006A7}"/>
    <dataValidation allowBlank="1" showInputMessage="1" showErrorMessage="1" promptTitle="Benefit #1 Total Amount Example" prompt="The total amount of Benefit #1 is entered here." sqref="M15" xr:uid="{6F9C2DA9-B206-49D2-A67F-B84C0776597C}"/>
    <dataValidation allowBlank="1" showInputMessage="1" showErrorMessage="1" promptTitle="Benefit #2 Description Example" prompt="Benefit #2 description is listed here" sqref="J16" xr:uid="{74384672-2264-4716-9DC6-4FF7C436153E}"/>
    <dataValidation allowBlank="1" showInputMessage="1" showErrorMessage="1" promptTitle="Benefit #3 Description Example" prompt="Benefit #3 description is listed here" sqref="J17" xr:uid="{5C423953-7E55-483C-9274-10EF49EED053}"/>
    <dataValidation allowBlank="1" showInputMessage="1" showErrorMessage="1" promptTitle="Benefit #2-- Payment by Check" prompt="Since benefit #2 was paid by check, this box contains an x." sqref="K16" xr:uid="{3D8A2E5F-A2AA-4859-82EB-E3FDABF4015C}"/>
    <dataValidation allowBlank="1" showInputMessage="1" showErrorMessage="1" promptTitle="Benefit #3-- Payment by Check" prompt="If payment type for benefit #3 was by check, this box would contain an x." sqref="K17" xr:uid="{C8691897-E02B-467E-9F8A-E6952BFA5175}"/>
    <dataValidation allowBlank="1" showInputMessage="1" showErrorMessage="1" promptTitle="Benefit #3-- Payment in-kind" prompt="Since the payment type for benefit #3 was in-kind, this box contains an x." sqref="L17" xr:uid="{435263EA-733A-4BCC-A142-C958EBD35533}"/>
    <dataValidation allowBlank="1" showInputMessage="1" showErrorMessage="1" promptTitle="Payment #2-- Payment in-kind" prompt="If payment type for benefit #2 was in-kind, this box would contain an x." sqref="L16" xr:uid="{A6F4D501-D58E-45F8-904B-D1206845E132}"/>
    <dataValidation allowBlank="1" showInputMessage="1" showErrorMessage="1" promptTitle="Benefit #2 Total Amount Example" prompt="The total amount of Benefit #2 is entered here." sqref="M16" xr:uid="{AA540A0F-4D1D-4D66-AA4E-963891E448A7}"/>
    <dataValidation allowBlank="1" showInputMessage="1" showErrorMessage="1" promptTitle="Benefit #3 Total Amount Example" prompt="The total amount of Benefit #3 is entered here." sqref="M17" xr:uid="{598EF37C-62F8-446B-8072-DE6BFB786ABC}"/>
    <dataValidation type="whole" allowBlank="1" showInputMessage="1" showErrorMessage="1" promptTitle="Year" prompt="Enter the current year here.  It will populate the correct year in the rest of the form." sqref="M7" xr:uid="{8AE050DE-5904-4789-8B68-C9E606411DF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498B512-39B3-4CA0-8E3B-F2E522DE9B5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84145DC-5CD1-49E0-9CF3-3C659AC5484C}">
      <formula1>40179</formula1>
      <formula2>73051</formula2>
    </dataValidation>
    <dataValidation allowBlank="1" showInputMessage="1" showErrorMessage="1" promptTitle="Traveler Name Example" prompt="Traveler Name Listed Here" sqref="B15" xr:uid="{66D32EA9-EAD7-4F22-9000-321894501C02}"/>
    <dataValidation allowBlank="1" showInputMessage="1" showErrorMessage="1" promptTitle="Event Description Example" prompt="Event Description listed here._x000a_" sqref="C15" xr:uid="{10595365-D599-4CB0-A5DE-665EF7FF5AF0}"/>
    <dataValidation allowBlank="1" showInputMessage="1" showErrorMessage="1" promptTitle="Location Example" prompt="Location listed here." sqref="F15" xr:uid="{EDC17785-152E-4B61-A42B-1DA6133EAAD9}"/>
    <dataValidation allowBlank="1" showInputMessage="1" showErrorMessage="1" promptTitle="Traveler Title Example" prompt="Traveler Title is listed here." sqref="B17" xr:uid="{C6A62B19-7BA6-4988-9057-75FE19F66F03}"/>
    <dataValidation allowBlank="1" showInputMessage="1" showErrorMessage="1" promptTitle="Event Sponsor Example" prompt="Event Sponsor is listed here." sqref="C17" xr:uid="{6E49051A-0AD6-490B-AADA-6F4B2B1FAA9E}"/>
    <dataValidation allowBlank="1" showInputMessage="1" showErrorMessage="1" promptTitle="Travel Date(s) Example" prompt="Travel Date is listed here." sqref="F17" xr:uid="{D62315EF-B7E4-4E61-A59E-9DC62978D671}"/>
    <dataValidation allowBlank="1" showInputMessage="1" showErrorMessage="1" promptTitle="Page Number" prompt="Enter page number referentially to the other pages in this workbook." sqref="K7" xr:uid="{943AEA01-E350-40E5-8298-7F7AA1AE2DF1}"/>
    <dataValidation allowBlank="1" showInputMessage="1" showErrorMessage="1" promptTitle="Of Pages" prompt="Enter total number of pages in workbook." sqref="L7" xr:uid="{D9B78C1F-F277-45C0-B37F-344C73747691}"/>
    <dataValidation allowBlank="1" showInputMessage="1" showErrorMessage="1" promptTitle="Reporting Agency Name" prompt="Delete contents of this cell and enter reporting agency name." sqref="B9:F9" xr:uid="{40AF4D12-5BC1-412E-AEB9-DC0823F8F3A4}"/>
    <dataValidation allowBlank="1" showInputMessage="1" showErrorMessage="1" promptTitle="Sub-Agency Name" prompt="Delete contents and enter sub-agency name.  If there is no sub-agency, then delete this cell." sqref="B10:F10" xr:uid="{25AB7AFF-20DB-464B-8472-6992C45D744C}"/>
    <dataValidation allowBlank="1" showInputMessage="1" showErrorMessage="1" promptTitle="Agency Contact Name" prompt="Delete contents of this cell and enter agency contact's name" sqref="C11" xr:uid="{1F853353-6F64-4C05-BE54-4B78920B4AFA}"/>
    <dataValidation allowBlank="1" showInputMessage="1" showErrorMessage="1" promptTitle="Agency Contact Email" prompt="Delete contents of this cell and replace with agency contact's email address." sqref="D11:F11" xr:uid="{1FF0751A-CCB4-46DF-A9BC-B4A6BED3CA13}"/>
    <dataValidation allowBlank="1" showInputMessage="1" showErrorMessage="1" promptTitle="Traveler Name " prompt="List traveler's first and last name here." sqref="B19" xr:uid="{9D91ECC3-52A4-416E-9FF0-41543D280AF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6395B11-8371-4647-A27F-36C9D8B7EDE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D868D51E-5B6B-44BD-A00D-37C5A3C7B0C2}">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B6E95B3-1AA1-41E7-B81A-E4161FA08E7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FF36F655-DA59-4E42-A3C3-C62E535DD09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474F437-3696-45A3-BA71-ED6B3D1DEBE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207F0040-B912-4924-8958-7484F623EBB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C938BD3-4DCB-4EB9-A10B-7E7C449C1C5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085E3A2-4832-49E8-8DBB-FDDEC10DC38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735F870D-4658-4DF8-98E5-5C9A91763E3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68ADD4F-65B1-42F5-9891-17C068ACF44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E88557B-7AA1-4938-A0F9-8D6DD593EC7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AA78C25-0DCE-41FC-8563-E2236778767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D37932B-07DF-4E0A-B709-D4B377D0219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19560DB-5936-423C-9825-800E7046C9C8}"/>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A0F3588-E97E-4969-ADAB-0786D2E857CC}"/>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DE1AA1C-0E5A-4D53-8D3A-8DECF44D62E5}"/>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21C829A0-5A1D-4F2F-A0BA-4C3DA62DB41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5101897-8797-478F-8497-0AA8510B14B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B5E10A7A-2C8E-41B7-AA03-ABF4BF29E59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2573663-72B2-42A3-900D-8A6A4785CF75}"/>
    <dataValidation allowBlank="1" showInputMessage="1" showErrorMessage="1" promptTitle="Indicate Reporting Period" prompt="Mark an X in this box if you are reporting for the period October 1st-March 31st." sqref="G9:G11" xr:uid="{9474B5C4-1B75-4CB5-B801-027F7DF29EA7}"/>
    <dataValidation allowBlank="1" showInputMessage="1" showErrorMessage="1" promptTitle="Input Reporting Period" prompt="Mark an X in this box if you are reporting for the period April 1st-September 30th." sqref="I9:I11" xr:uid="{DEE45E89-53B5-474C-B6D2-F192EE43DF6F}"/>
    <dataValidation allowBlank="1" showInputMessage="1" showErrorMessage="1" promptTitle="Indicate Negative Report" prompt="Mark an X in this box if you are submitting a negative report for this reporting period." sqref="K9:K11" xr:uid="{C35F3BFA-BFF7-40F9-BD28-ACBDA0E20BDE}"/>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EF13-70A4-4322-A44E-B17ED875F125}">
  <dimension ref="A1:V425"/>
  <sheetViews>
    <sheetView topLeftCell="A2" workbookViewId="0">
      <selection activeCell="Q15" sqref="Q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432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433</v>
      </c>
      <c r="C10" s="303"/>
      <c r="D10" s="303"/>
      <c r="E10" s="303"/>
      <c r="F10" s="304"/>
      <c r="G10" s="330"/>
      <c r="H10" s="287"/>
      <c r="I10" s="290"/>
      <c r="J10" s="293"/>
      <c r="K10" s="296"/>
      <c r="L10" s="298"/>
      <c r="M10" s="299"/>
      <c r="N10" s="19"/>
      <c r="O10" s="83"/>
    </row>
    <row r="11" spans="1:19" customFormat="1" ht="13.5" thickBot="1">
      <c r="A11" s="316"/>
      <c r="B11" s="49" t="s">
        <v>340</v>
      </c>
      <c r="C11" s="85" t="s">
        <v>434</v>
      </c>
      <c r="D11" s="305" t="s">
        <v>431</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1353C8B9-CA7B-4EF5-A2D8-B321D1130B77}"/>
    <dataValidation allowBlank="1" showInputMessage="1" showErrorMessage="1" promptTitle="Benefit#1 Description Example" prompt="Benefit Description for Entry #1 is listed here." sqref="J15" xr:uid="{9D2A47A5-8DB2-4CBB-B7AC-39E0BE965F38}"/>
    <dataValidation allowBlank="1" showInputMessage="1" showErrorMessage="1" promptTitle="Benefit #1--Payment by Check" prompt="If payment type for benefit #1 was by check, this box would contain an x." sqref="K15" xr:uid="{0A2695E5-2F08-4253-8DC4-AEF27598E652}"/>
    <dataValidation allowBlank="1" showInputMessage="1" showErrorMessage="1" promptTitle="Benefit #1-- Payment in-kind" prompt="Since the payment type for benefit #1 was in-kind, this box contains an x." sqref="L15" xr:uid="{31891E4C-3258-4C16-80B1-333FE19A93FA}"/>
    <dataValidation allowBlank="1" showInputMessage="1" showErrorMessage="1" promptTitle="Benefit #1 Total Amount Example" prompt="The total amount of Benefit #1 is entered here." sqref="M15" xr:uid="{8480DB11-7E58-48FB-BA35-7A5DF82BC5BA}"/>
    <dataValidation allowBlank="1" showInputMessage="1" showErrorMessage="1" promptTitle="Benefit #2 Description Example" prompt="Benefit #2 description is listed here" sqref="J16" xr:uid="{8A213320-487E-4A4B-B766-C6F3915C1EB2}"/>
    <dataValidation allowBlank="1" showInputMessage="1" showErrorMessage="1" promptTitle="Benefit #3 Description Example" prompt="Benefit #3 description is listed here" sqref="J17" xr:uid="{0803ABE9-C3F7-4226-ADD4-67B84B1CE53C}"/>
    <dataValidation allowBlank="1" showInputMessage="1" showErrorMessage="1" promptTitle="Benefit #2-- Payment by Check" prompt="Since benefit #2 was paid by check, this box contains an x." sqref="K16" xr:uid="{B0BA918A-40F2-417C-A555-C9B65FD91F9F}"/>
    <dataValidation allowBlank="1" showInputMessage="1" showErrorMessage="1" promptTitle="Benefit #3-- Payment by Check" prompt="If payment type for benefit #3 was by check, this box would contain an x." sqref="K17" xr:uid="{CC7BE982-9F15-4982-8E6D-6B353A113E66}"/>
    <dataValidation allowBlank="1" showInputMessage="1" showErrorMessage="1" promptTitle="Benefit #3-- Payment in-kind" prompt="Since the payment type for benefit #3 was in-kind, this box contains an x." sqref="L17" xr:uid="{1283EECC-C258-4C90-A38A-45B42F87CDC0}"/>
    <dataValidation allowBlank="1" showInputMessage="1" showErrorMessage="1" promptTitle="Payment #2-- Payment in-kind" prompt="If payment type for benefit #2 was in-kind, this box would contain an x." sqref="L16" xr:uid="{A4127475-4BCF-4FD6-A42C-39567E5C9AB2}"/>
    <dataValidation allowBlank="1" showInputMessage="1" showErrorMessage="1" promptTitle="Benefit #2 Total Amount Example" prompt="The total amount of Benefit #2 is entered here." sqref="M16" xr:uid="{A744118E-095A-4DEB-B00F-412ABCE38E9F}"/>
    <dataValidation allowBlank="1" showInputMessage="1" showErrorMessage="1" promptTitle="Benefit #3 Total Amount Example" prompt="The total amount of Benefit #3 is entered here." sqref="M17" xr:uid="{AE6C0CA2-9589-42AE-8648-8C916AED6B31}"/>
    <dataValidation type="whole" allowBlank="1" showInputMessage="1" showErrorMessage="1" promptTitle="Year" prompt="Enter the current year here.  It will populate the correct year in the rest of the form." sqref="M7" xr:uid="{DCB943F1-3AC7-4F97-BB1B-ECABB065D7AF}">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B80CAAB-A90F-4957-8244-9EAA4275C180}">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6B8E2D2-D39C-4AAA-A70A-A73393421E20}">
      <formula1>40179</formula1>
      <formula2>73051</formula2>
    </dataValidation>
    <dataValidation allowBlank="1" showInputMessage="1" showErrorMessage="1" promptTitle="Traveler Name Example" prompt="Traveler Name Listed Here" sqref="B15" xr:uid="{640449F3-2708-4EB3-BAF9-B42E528AD2C5}"/>
    <dataValidation allowBlank="1" showInputMessage="1" showErrorMessage="1" promptTitle="Event Description Example" prompt="Event Description listed here._x000a_" sqref="C15" xr:uid="{09395055-9249-4873-A997-AB8DFA19662A}"/>
    <dataValidation allowBlank="1" showInputMessage="1" showErrorMessage="1" promptTitle="Location Example" prompt="Location listed here." sqref="F15" xr:uid="{06ED2356-DDF6-4FF6-995B-3D239DDBD7C1}"/>
    <dataValidation allowBlank="1" showInputMessage="1" showErrorMessage="1" promptTitle="Traveler Title Example" prompt="Traveler Title is listed here." sqref="B17" xr:uid="{B29EFA59-D754-4375-A17A-6C0637A332DF}"/>
    <dataValidation allowBlank="1" showInputMessage="1" showErrorMessage="1" promptTitle="Event Sponsor Example" prompt="Event Sponsor is listed here." sqref="C17" xr:uid="{04144E2E-EDDD-4F7F-92AC-C403D3D0A6C0}"/>
    <dataValidation allowBlank="1" showInputMessage="1" showErrorMessage="1" promptTitle="Travel Date(s) Example" prompt="Travel Date is listed here." sqref="F17" xr:uid="{57D95082-2AD8-4DC5-BA58-BFDA1C8C4A97}"/>
    <dataValidation allowBlank="1" showInputMessage="1" showErrorMessage="1" promptTitle="Page Number" prompt="Enter page number referentially to the other pages in this workbook." sqref="K7" xr:uid="{78D2F10A-7F50-4C9F-9910-B56C4286CAD4}"/>
    <dataValidation allowBlank="1" showInputMessage="1" showErrorMessage="1" promptTitle="Of Pages" prompt="Enter total number of pages in workbook." sqref="L7" xr:uid="{4D71D70D-0E20-45B2-9C90-8198006C6E25}"/>
    <dataValidation allowBlank="1" showInputMessage="1" showErrorMessage="1" promptTitle="Reporting Agency Name" prompt="Delete contents of this cell and enter reporting agency name." sqref="B9:F9" xr:uid="{DB0E8532-91CC-4540-AE70-99CB587BED53}"/>
    <dataValidation allowBlank="1" showInputMessage="1" showErrorMessage="1" promptTitle="Sub-Agency Name" prompt="Delete contents and enter sub-agency name.  If there is no sub-agency, then delete this cell." sqref="B10:F10" xr:uid="{815F2397-1410-4B0B-8008-3E230E165BD8}"/>
    <dataValidation allowBlank="1" showInputMessage="1" showErrorMessage="1" promptTitle="Agency Contact Name" prompt="Delete contents of this cell and enter agency contact's name" sqref="C11" xr:uid="{1A80EFCA-383F-4267-B530-673E8874A542}"/>
    <dataValidation allowBlank="1" showInputMessage="1" showErrorMessage="1" promptTitle="Agency Contact Email" prompt="Delete contents of this cell and replace with agency contact's email address." sqref="D11:F11" xr:uid="{ACEFA106-7A96-4ED8-9A3A-579CED6E3569}"/>
    <dataValidation allowBlank="1" showInputMessage="1" showErrorMessage="1" promptTitle="Traveler Name " prompt="List traveler's first and last name here." sqref="B19" xr:uid="{D80458DA-C5F5-4CB0-8DC5-500DF4E355B3}"/>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D2B9D4F5-5379-48E0-8DE0-A9061E0BDAE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5AA63FE-E00F-4017-ABC9-E02E17962C5D}">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BC5F00BB-AC56-4650-BE9C-C444D445D59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5DE1FE5-FA00-4E87-BEEA-B3A8F445E33B}"/>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B4231217-1C4E-416A-A56A-D7018C09814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270B4F62-CF0C-4047-8E9D-F2B4256857F5}">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ED5A4E9-CD58-4C59-85E4-F57C5332B0F4}"/>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2110C9C-AAEC-4FAC-9BF0-6D50D9DABB8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84903DF1-5789-47FC-B90C-89A33517DFF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D2455C5-B6A6-4503-9467-FF232FCF355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FC2FC9C-CA97-4057-89F9-74550BC8A65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DBAAB5AE-0B54-4884-8781-981DDB218D4E}"/>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FDCC41F-8BC5-40BE-B9AB-A3CDFCD9CED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84945E2-161E-4987-A489-67582C94418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CB069E4E-C54F-46A0-A7F6-68FF3E225BC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270CBC5-1A82-41E4-BD92-0E624C90AE4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A0A9118-2FEC-4144-8E1F-5499A6E6764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2D0AB86-348B-4889-9E13-0E2989FA8AB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937327E-DEBB-4225-BB64-955E81037044}"/>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E68063F-9AFA-4597-B942-065A61ED3F25}"/>
    <dataValidation allowBlank="1" showInputMessage="1" showErrorMessage="1" promptTitle="Indicate Reporting Period" prompt="Mark an X in this box if you are reporting for the period October 1st-March 31st." sqref="G9:G11" xr:uid="{58BCF3E0-F063-435E-A32C-1488B3269347}"/>
    <dataValidation allowBlank="1" showInputMessage="1" showErrorMessage="1" promptTitle="Input Reporting Period" prompt="Mark an X in this box if you are reporting for the period April 1st-September 30th." sqref="I9:I11" xr:uid="{443BEA4D-3BE8-4887-ACDA-294D76279617}"/>
    <dataValidation allowBlank="1" showInputMessage="1" showErrorMessage="1" promptTitle="Indicate Negative Report" prompt="Mark an X in this box if you are submitting a negative report for this reporting period." sqref="K9:K11" xr:uid="{85DAD70D-FCC8-4F10-98CB-FB851BA85815}"/>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4C6C-95E7-40DE-9EC0-6B1BE73EBD14}">
  <dimension ref="A1:V425"/>
  <sheetViews>
    <sheetView topLeftCell="A2" workbookViewId="0">
      <selection activeCell="R20" sqref="R2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382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row>
    <row r="10" spans="1:19" customFormat="1" ht="15.75" customHeight="1">
      <c r="A10" s="316"/>
      <c r="B10" s="302" t="s">
        <v>384</v>
      </c>
      <c r="C10" s="303"/>
      <c r="D10" s="303"/>
      <c r="E10" s="303"/>
      <c r="F10" s="304"/>
      <c r="G10" s="330"/>
      <c r="H10" s="287"/>
      <c r="I10" s="290"/>
      <c r="J10" s="293"/>
      <c r="K10" s="296"/>
      <c r="L10" s="298"/>
      <c r="M10" s="299"/>
      <c r="N10" s="19"/>
      <c r="O10" s="83"/>
    </row>
    <row r="11" spans="1:19" customFormat="1" ht="30.75" customHeight="1" thickBot="1">
      <c r="A11" s="316"/>
      <c r="B11" s="49" t="s">
        <v>340</v>
      </c>
      <c r="C11" s="85" t="s">
        <v>385</v>
      </c>
      <c r="D11" s="305" t="s">
        <v>386</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387</v>
      </c>
      <c r="C19" s="10" t="s">
        <v>388</v>
      </c>
      <c r="D19" s="4">
        <v>45753</v>
      </c>
      <c r="E19" s="10"/>
      <c r="F19" s="10" t="s">
        <v>389</v>
      </c>
      <c r="G19" s="372" t="s">
        <v>390</v>
      </c>
      <c r="H19" s="303"/>
      <c r="I19" s="373"/>
      <c r="J19" s="54" t="s">
        <v>359</v>
      </c>
      <c r="K19" s="54"/>
      <c r="L19" s="54" t="s">
        <v>383</v>
      </c>
      <c r="M19" s="103">
        <v>895</v>
      </c>
      <c r="N19" s="2"/>
      <c r="V19" s="62"/>
    </row>
    <row r="20" spans="1:22" ht="21">
      <c r="A20" s="374"/>
      <c r="B20" s="93" t="s">
        <v>361</v>
      </c>
      <c r="C20" s="93" t="s">
        <v>362</v>
      </c>
      <c r="D20" s="93" t="s">
        <v>363</v>
      </c>
      <c r="E20" s="348" t="s">
        <v>364</v>
      </c>
      <c r="F20" s="348"/>
      <c r="G20" s="349"/>
      <c r="H20" s="350"/>
      <c r="I20" s="351"/>
      <c r="J20" s="15" t="s">
        <v>391</v>
      </c>
      <c r="K20" s="16"/>
      <c r="L20" s="16" t="s">
        <v>383</v>
      </c>
      <c r="M20" s="104">
        <v>850</v>
      </c>
      <c r="N20" s="2"/>
      <c r="V20" s="63"/>
    </row>
    <row r="21" spans="1:22" ht="20.5" thickBot="1">
      <c r="A21" s="375"/>
      <c r="B21" s="11" t="s">
        <v>392</v>
      </c>
      <c r="C21" s="11" t="s">
        <v>393</v>
      </c>
      <c r="D21" s="99">
        <v>45758</v>
      </c>
      <c r="E21" s="13" t="s">
        <v>368</v>
      </c>
      <c r="F21" s="14" t="s">
        <v>394</v>
      </c>
      <c r="G21" s="379"/>
      <c r="H21" s="380"/>
      <c r="I21" s="381"/>
      <c r="J21" s="15" t="s">
        <v>370</v>
      </c>
      <c r="K21" s="16"/>
      <c r="L21" s="16" t="s">
        <v>383</v>
      </c>
      <c r="M21" s="104">
        <v>440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30.5" thickBot="1">
      <c r="A23" s="370"/>
      <c r="B23" s="10" t="s">
        <v>395</v>
      </c>
      <c r="C23" s="10" t="s">
        <v>396</v>
      </c>
      <c r="D23" s="4">
        <v>45762</v>
      </c>
      <c r="E23" s="10"/>
      <c r="F23" s="10" t="s">
        <v>397</v>
      </c>
      <c r="G23" s="372" t="s">
        <v>398</v>
      </c>
      <c r="H23" s="303"/>
      <c r="I23" s="373"/>
      <c r="J23" s="54" t="s">
        <v>359</v>
      </c>
      <c r="K23" s="54"/>
      <c r="L23" s="54" t="s">
        <v>383</v>
      </c>
      <c r="M23" s="103">
        <v>252</v>
      </c>
      <c r="N23" s="2"/>
      <c r="V23" s="63"/>
    </row>
    <row r="24" spans="1:22" ht="21.5" thickBot="1">
      <c r="A24" s="370"/>
      <c r="B24" s="93" t="s">
        <v>361</v>
      </c>
      <c r="C24" s="93" t="s">
        <v>362</v>
      </c>
      <c r="D24" s="93" t="s">
        <v>363</v>
      </c>
      <c r="E24" s="348" t="s">
        <v>364</v>
      </c>
      <c r="F24" s="348"/>
      <c r="G24" s="349"/>
      <c r="H24" s="350"/>
      <c r="I24" s="351"/>
      <c r="J24" s="15" t="s">
        <v>365</v>
      </c>
      <c r="K24" s="16"/>
      <c r="L24" s="16" t="s">
        <v>383</v>
      </c>
      <c r="M24" s="104">
        <v>856</v>
      </c>
      <c r="N24" s="2"/>
      <c r="V24" s="63"/>
    </row>
    <row r="25" spans="1:22" ht="20.5" thickBot="1">
      <c r="A25" s="371"/>
      <c r="B25" s="11" t="s">
        <v>399</v>
      </c>
      <c r="C25" s="11" t="s">
        <v>398</v>
      </c>
      <c r="D25" s="99">
        <v>45764</v>
      </c>
      <c r="E25" s="13" t="s">
        <v>368</v>
      </c>
      <c r="F25" s="14" t="s">
        <v>400</v>
      </c>
      <c r="G25" s="352"/>
      <c r="H25" s="353"/>
      <c r="I25" s="354"/>
      <c r="J25" s="15" t="s">
        <v>370</v>
      </c>
      <c r="K25" s="16"/>
      <c r="L25" s="16" t="s">
        <v>383</v>
      </c>
      <c r="M25" s="104">
        <v>172</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401</v>
      </c>
      <c r="C27" s="10" t="s">
        <v>402</v>
      </c>
      <c r="D27" s="4">
        <v>45768</v>
      </c>
      <c r="E27" s="10"/>
      <c r="F27" s="10" t="s">
        <v>403</v>
      </c>
      <c r="G27" s="372" t="s">
        <v>404</v>
      </c>
      <c r="H27" s="303"/>
      <c r="I27" s="373"/>
      <c r="J27" s="54" t="s">
        <v>359</v>
      </c>
      <c r="K27" s="54"/>
      <c r="L27" s="54" t="s">
        <v>383</v>
      </c>
      <c r="M27" s="105">
        <v>704.55</v>
      </c>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40.5" thickBot="1">
      <c r="A29" s="371"/>
      <c r="B29" s="11" t="s">
        <v>405</v>
      </c>
      <c r="C29" s="11" t="s">
        <v>406</v>
      </c>
      <c r="D29" s="99">
        <v>45769</v>
      </c>
      <c r="E29" s="13" t="s">
        <v>368</v>
      </c>
      <c r="F29" s="14" t="s">
        <v>407</v>
      </c>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30.5" thickBot="1">
      <c r="A31" s="370"/>
      <c r="B31" s="10" t="s">
        <v>408</v>
      </c>
      <c r="C31" s="10" t="s">
        <v>396</v>
      </c>
      <c r="D31" s="4">
        <v>45790</v>
      </c>
      <c r="E31" s="10"/>
      <c r="F31" s="10" t="s">
        <v>409</v>
      </c>
      <c r="G31" s="372" t="s">
        <v>398</v>
      </c>
      <c r="H31" s="303"/>
      <c r="I31" s="373"/>
      <c r="J31" s="54" t="s">
        <v>359</v>
      </c>
      <c r="K31" s="54"/>
      <c r="L31" s="54" t="s">
        <v>383</v>
      </c>
      <c r="M31" s="105">
        <v>404</v>
      </c>
      <c r="N31" s="2"/>
      <c r="V31" s="63"/>
    </row>
    <row r="32" spans="1:22" ht="21.5" thickBot="1">
      <c r="A32" s="370"/>
      <c r="B32" s="93" t="s">
        <v>361</v>
      </c>
      <c r="C32" s="93" t="s">
        <v>362</v>
      </c>
      <c r="D32" s="93" t="s">
        <v>363</v>
      </c>
      <c r="E32" s="348" t="s">
        <v>364</v>
      </c>
      <c r="F32" s="348"/>
      <c r="G32" s="349"/>
      <c r="H32" s="350"/>
      <c r="I32" s="351"/>
      <c r="J32" s="15" t="s">
        <v>365</v>
      </c>
      <c r="K32" s="16"/>
      <c r="L32" s="16" t="s">
        <v>383</v>
      </c>
      <c r="M32" s="106">
        <v>680.61</v>
      </c>
      <c r="N32" s="2"/>
      <c r="V32" s="63"/>
    </row>
    <row r="33" spans="1:22" ht="20.5" thickBot="1">
      <c r="A33" s="371"/>
      <c r="B33" s="11" t="s">
        <v>399</v>
      </c>
      <c r="C33" s="11" t="s">
        <v>398</v>
      </c>
      <c r="D33" s="99">
        <v>45792</v>
      </c>
      <c r="E33" s="13" t="s">
        <v>368</v>
      </c>
      <c r="F33" s="14" t="s">
        <v>410</v>
      </c>
      <c r="G33" s="352"/>
      <c r="H33" s="353"/>
      <c r="I33" s="354"/>
      <c r="J33" s="15" t="s">
        <v>370</v>
      </c>
      <c r="K33" s="16"/>
      <c r="L33" s="16" t="s">
        <v>383</v>
      </c>
      <c r="M33" s="104">
        <v>258</v>
      </c>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20.5" thickBot="1">
      <c r="A35" s="370"/>
      <c r="B35" s="10" t="s">
        <v>411</v>
      </c>
      <c r="C35" s="10" t="s">
        <v>412</v>
      </c>
      <c r="D35" s="4">
        <v>45802</v>
      </c>
      <c r="E35" s="10"/>
      <c r="F35" s="10" t="s">
        <v>413</v>
      </c>
      <c r="G35" s="372" t="s">
        <v>414</v>
      </c>
      <c r="H35" s="303"/>
      <c r="I35" s="373"/>
      <c r="J35" s="54" t="s">
        <v>359</v>
      </c>
      <c r="K35" s="54"/>
      <c r="L35" s="54" t="s">
        <v>383</v>
      </c>
      <c r="M35" s="103">
        <v>1250</v>
      </c>
      <c r="N35" s="2"/>
      <c r="V35" s="63"/>
    </row>
    <row r="36" spans="1:22" ht="21.5" thickBot="1">
      <c r="A36" s="370"/>
      <c r="B36" s="93" t="s">
        <v>361</v>
      </c>
      <c r="C36" s="93" t="s">
        <v>362</v>
      </c>
      <c r="D36" s="93" t="s">
        <v>363</v>
      </c>
      <c r="E36" s="348" t="s">
        <v>364</v>
      </c>
      <c r="F36" s="348"/>
      <c r="G36" s="349"/>
      <c r="H36" s="350"/>
      <c r="I36" s="351"/>
      <c r="J36" s="15" t="s">
        <v>365</v>
      </c>
      <c r="K36" s="16"/>
      <c r="L36" s="16" t="s">
        <v>383</v>
      </c>
      <c r="M36" s="104">
        <v>2300</v>
      </c>
      <c r="N36" s="2"/>
      <c r="V36" s="63"/>
    </row>
    <row r="37" spans="1:22" ht="20.5" thickBot="1">
      <c r="A37" s="371"/>
      <c r="B37" s="11" t="s">
        <v>415</v>
      </c>
      <c r="C37" s="11" t="s">
        <v>414</v>
      </c>
      <c r="D37" s="99">
        <v>45806</v>
      </c>
      <c r="E37" s="13" t="s">
        <v>368</v>
      </c>
      <c r="F37" s="14" t="s">
        <v>416</v>
      </c>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30.5" thickBot="1">
      <c r="A39" s="370"/>
      <c r="B39" s="10" t="s">
        <v>417</v>
      </c>
      <c r="C39" s="10" t="s">
        <v>396</v>
      </c>
      <c r="D39" s="4">
        <v>45915</v>
      </c>
      <c r="E39" s="10"/>
      <c r="F39" s="10" t="s">
        <v>418</v>
      </c>
      <c r="G39" s="372" t="s">
        <v>398</v>
      </c>
      <c r="H39" s="303"/>
      <c r="I39" s="373"/>
      <c r="J39" s="54" t="s">
        <v>419</v>
      </c>
      <c r="K39" s="54"/>
      <c r="L39" s="54" t="s">
        <v>383</v>
      </c>
      <c r="M39" s="105">
        <v>393.92</v>
      </c>
      <c r="N39" s="2"/>
      <c r="V39" s="63"/>
    </row>
    <row r="40" spans="1:22" ht="21.5" thickBot="1">
      <c r="A40" s="370"/>
      <c r="B40" s="93" t="s">
        <v>361</v>
      </c>
      <c r="C40" s="93" t="s">
        <v>362</v>
      </c>
      <c r="D40" s="93" t="s">
        <v>363</v>
      </c>
      <c r="E40" s="348" t="s">
        <v>364</v>
      </c>
      <c r="F40" s="348"/>
      <c r="G40" s="349"/>
      <c r="H40" s="350"/>
      <c r="I40" s="351"/>
      <c r="J40" s="15" t="s">
        <v>420</v>
      </c>
      <c r="K40" s="16"/>
      <c r="L40" s="16" t="s">
        <v>383</v>
      </c>
      <c r="M40" s="104">
        <v>70</v>
      </c>
      <c r="N40" s="2"/>
      <c r="V40" s="63"/>
    </row>
    <row r="41" spans="1:22" ht="20.5" thickBot="1">
      <c r="A41" s="371"/>
      <c r="B41" s="11" t="s">
        <v>421</v>
      </c>
      <c r="C41" s="11" t="s">
        <v>398</v>
      </c>
      <c r="D41" s="99">
        <v>45917</v>
      </c>
      <c r="E41" s="13" t="s">
        <v>368</v>
      </c>
      <c r="F41" s="14" t="s">
        <v>422</v>
      </c>
      <c r="G41" s="352"/>
      <c r="H41" s="353"/>
      <c r="I41" s="354"/>
      <c r="J41" s="15" t="s">
        <v>370</v>
      </c>
      <c r="K41" s="16"/>
      <c r="L41" s="16" t="s">
        <v>383</v>
      </c>
      <c r="M41" s="104">
        <v>261</v>
      </c>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30.5" thickBot="1">
      <c r="A43" s="370"/>
      <c r="B43" s="10" t="s">
        <v>423</v>
      </c>
      <c r="C43" s="10" t="s">
        <v>396</v>
      </c>
      <c r="D43" s="4">
        <v>45930</v>
      </c>
      <c r="E43" s="10"/>
      <c r="F43" s="10" t="s">
        <v>424</v>
      </c>
      <c r="G43" s="372" t="s">
        <v>398</v>
      </c>
      <c r="H43" s="303"/>
      <c r="I43" s="373"/>
      <c r="J43" s="54" t="s">
        <v>359</v>
      </c>
      <c r="K43" s="54"/>
      <c r="L43" s="54" t="s">
        <v>383</v>
      </c>
      <c r="M43" s="105">
        <v>708.11</v>
      </c>
      <c r="N43" s="2"/>
      <c r="V43" s="63"/>
    </row>
    <row r="44" spans="1:22" ht="21.5" thickBot="1">
      <c r="A44" s="370"/>
      <c r="B44" s="93" t="s">
        <v>361</v>
      </c>
      <c r="C44" s="93" t="s">
        <v>362</v>
      </c>
      <c r="D44" s="93" t="s">
        <v>363</v>
      </c>
      <c r="E44" s="348" t="s">
        <v>364</v>
      </c>
      <c r="F44" s="348"/>
      <c r="G44" s="349"/>
      <c r="H44" s="350"/>
      <c r="I44" s="351"/>
      <c r="J44" s="15" t="s">
        <v>425</v>
      </c>
      <c r="K44" s="16"/>
      <c r="L44" s="16" t="s">
        <v>383</v>
      </c>
      <c r="M44" s="17">
        <v>337.96</v>
      </c>
      <c r="N44" s="2"/>
      <c r="V44" s="63"/>
    </row>
    <row r="45" spans="1:22" ht="20.5" thickBot="1">
      <c r="A45" s="371"/>
      <c r="B45" s="11" t="s">
        <v>426</v>
      </c>
      <c r="C45" s="11" t="s">
        <v>398</v>
      </c>
      <c r="D45" s="99">
        <v>45932</v>
      </c>
      <c r="E45" s="13" t="s">
        <v>368</v>
      </c>
      <c r="F45" s="14" t="s">
        <v>427</v>
      </c>
      <c r="G45" s="352"/>
      <c r="H45" s="353"/>
      <c r="I45" s="354"/>
      <c r="J45" s="15" t="s">
        <v>370</v>
      </c>
      <c r="K45" s="16"/>
      <c r="L45" s="16" t="s">
        <v>383</v>
      </c>
      <c r="M45" s="106">
        <v>240</v>
      </c>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12ED0D4C-7376-4BE3-A7BD-DA63C9CC2DA7}"/>
    <dataValidation allowBlank="1" showInputMessage="1" showErrorMessage="1" promptTitle="Benefit#1 Description Example" prompt="Benefit Description for Entry #1 is listed here." sqref="J15" xr:uid="{43C66C3D-EAD8-4AA7-9C12-996FC5159E4E}"/>
    <dataValidation allowBlank="1" showInputMessage="1" showErrorMessage="1" promptTitle="Benefit #1--Payment by Check" prompt="If payment type for benefit #1 was by check, this box would contain an x." sqref="K15" xr:uid="{9872C9D2-C13F-4373-9ED9-A0BDBBDCC9E8}"/>
    <dataValidation allowBlank="1" showInputMessage="1" showErrorMessage="1" promptTitle="Benefit #1-- Payment in-kind" prompt="Since the payment type for benefit #1 was in-kind, this box contains an x." sqref="L15" xr:uid="{C61CECC9-D1BF-4825-8F5F-834457F62D0F}"/>
    <dataValidation allowBlank="1" showInputMessage="1" showErrorMessage="1" promptTitle="Benefit #1 Total Amount Example" prompt="The total amount of Benefit #1 is entered here." sqref="M15" xr:uid="{7317574A-6C65-4F31-9FF9-46E06850C155}"/>
    <dataValidation allowBlank="1" showInputMessage="1" showErrorMessage="1" promptTitle="Benefit #2 Description Example" prompt="Benefit #2 description is listed here" sqref="J16" xr:uid="{B198CDDD-8795-41A7-AE61-19F686E87FF3}"/>
    <dataValidation allowBlank="1" showInputMessage="1" showErrorMessage="1" promptTitle="Benefit #3 Description Example" prompt="Benefit #3 description is listed here" sqref="J17" xr:uid="{B395E347-40EF-4A96-9063-8EC33802509E}"/>
    <dataValidation allowBlank="1" showInputMessage="1" showErrorMessage="1" promptTitle="Benefit #2-- Payment by Check" prompt="Since benefit #2 was paid by check, this box contains an x." sqref="K16" xr:uid="{CABE881B-C28A-4A17-AA39-0229F76B688D}"/>
    <dataValidation allowBlank="1" showInputMessage="1" showErrorMessage="1" promptTitle="Benefit #3-- Payment by Check" prompt="If payment type for benefit #3 was by check, this box would contain an x." sqref="K17" xr:uid="{86F09846-A604-44A2-8F11-FEB6E9C2A3EE}"/>
    <dataValidation allowBlank="1" showInputMessage="1" showErrorMessage="1" promptTitle="Benefit #3-- Payment in-kind" prompt="Since the payment type for benefit #3 was in-kind, this box contains an x." sqref="L17" xr:uid="{B245720E-B769-4A00-974C-7925F8A4106C}"/>
    <dataValidation allowBlank="1" showInputMessage="1" showErrorMessage="1" promptTitle="Payment #2-- Payment in-kind" prompt="If payment type for benefit #2 was in-kind, this box would contain an x." sqref="L16" xr:uid="{8001C617-1CF7-4C06-9965-370839E2902E}"/>
    <dataValidation allowBlank="1" showInputMessage="1" showErrorMessage="1" promptTitle="Benefit #2 Total Amount Example" prompt="The total amount of Benefit #2 is entered here." sqref="M16" xr:uid="{D5ACC2FC-B2ED-400B-A295-C0408BE913CE}"/>
    <dataValidation allowBlank="1" showInputMessage="1" showErrorMessage="1" promptTitle="Benefit #3 Total Amount Example" prompt="The total amount of Benefit #3 is entered here." sqref="M17" xr:uid="{E719229F-2C45-475C-B5D8-C5B6FB3E1E90}"/>
    <dataValidation type="whole" allowBlank="1" showInputMessage="1" showErrorMessage="1" promptTitle="Year" prompt="Enter the current year here.  It will populate the correct year in the rest of the form." sqref="M7" xr:uid="{951B3704-D16B-4716-947D-57DCD074D26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2A30732-34CE-44CE-9C56-8380042F550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44F927B-F18A-4439-B429-FAB4B007DE76}">
      <formula1>40179</formula1>
      <formula2>73051</formula2>
    </dataValidation>
    <dataValidation allowBlank="1" showInputMessage="1" showErrorMessage="1" promptTitle="Traveler Name Example" prompt="Traveler Name Listed Here" sqref="B15" xr:uid="{0A7ECC7A-F01D-4E69-A96E-68744B0FE892}"/>
    <dataValidation allowBlank="1" showInputMessage="1" showErrorMessage="1" promptTitle="Event Description Example" prompt="Event Description listed here._x000a_" sqref="C15" xr:uid="{3C56F59A-50A3-4609-B0BF-96154042E432}"/>
    <dataValidation allowBlank="1" showInputMessage="1" showErrorMessage="1" promptTitle="Location Example" prompt="Location listed here." sqref="F15" xr:uid="{3E345D25-ED0B-4076-9396-FDDA8503897E}"/>
    <dataValidation allowBlank="1" showInputMessage="1" showErrorMessage="1" promptTitle="Traveler Title Example" prompt="Traveler Title is listed here." sqref="B17" xr:uid="{B909D87B-526C-4DD7-816B-8CB49FD62AC6}"/>
    <dataValidation allowBlank="1" showInputMessage="1" showErrorMessage="1" promptTitle="Event Sponsor Example" prompt="Event Sponsor is listed here." sqref="C17" xr:uid="{89BC08C0-EFF9-4EF7-A43A-2B664AA1DC4E}"/>
    <dataValidation allowBlank="1" showInputMessage="1" showErrorMessage="1" promptTitle="Travel Date(s) Example" prompt="Travel Date is listed here." sqref="F17" xr:uid="{02EB73EA-9586-464C-836F-57F03E940BAF}"/>
    <dataValidation allowBlank="1" showInputMessage="1" showErrorMessage="1" promptTitle="Page Number" prompt="Enter page number referentially to the other pages in this workbook." sqref="K7" xr:uid="{74B00E52-01B8-4AF6-A53C-9EF108531145}"/>
    <dataValidation allowBlank="1" showInputMessage="1" showErrorMessage="1" promptTitle="Of Pages" prompt="Enter total number of pages in workbook." sqref="L7" xr:uid="{B33E632E-1822-4446-AAB4-00E97665DD40}"/>
    <dataValidation allowBlank="1" showInputMessage="1" showErrorMessage="1" promptTitle="Reporting Agency Name" prompt="Delete contents of this cell and enter reporting agency name." sqref="B9:F9" xr:uid="{12AE49EA-2685-4B5F-8B44-C00E61983C36}"/>
    <dataValidation allowBlank="1" showInputMessage="1" showErrorMessage="1" promptTitle="Sub-Agency Name" prompt="Delete contents and enter sub-agency name.  If there is no sub-agency, then delete this cell." sqref="B10:F10" xr:uid="{37E02870-88E2-4223-8749-EDD2F5BB5F10}"/>
    <dataValidation allowBlank="1" showInputMessage="1" showErrorMessage="1" promptTitle="Agency Contact Name" prompt="Delete contents of this cell and enter agency contact's name" sqref="C11" xr:uid="{31A0AB44-2E33-472D-8C1B-F88A5E0DE1AD}"/>
    <dataValidation allowBlank="1" showInputMessage="1" showErrorMessage="1" promptTitle="Agency Contact Email" prompt="Delete contents of this cell and replace with agency contact's email address." sqref="D11:F11" xr:uid="{3A5407D3-BE6B-4435-9D5C-9BFB88AF3A93}"/>
    <dataValidation allowBlank="1" showInputMessage="1" showErrorMessage="1" promptTitle="Traveler Name " prompt="List traveler's first and last name here." sqref="B19" xr:uid="{548F66FE-9420-44A6-9685-0DD447E0CC61}"/>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311E598-B776-4CB4-AB6A-DBD8903D02C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F060035-5DEE-47DB-BE53-18FA8FB0CA5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93EAC38-7D26-48F8-8485-51CF967CAD4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CBDD83A-17DC-4EE8-BC12-BB34C96D9764}"/>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030C0FB-D514-4A64-BEB1-FA76B36FFB7D}"/>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5C73D84F-C74A-4064-AD6A-CAF1D473EF55}">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79D1078-3E35-492C-97AE-00B15F8F756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ED9989F-31AB-4824-84F8-4BB9A46382F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578E3F1A-93F2-4A7A-B6D1-2B98CAB95DE7}"/>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8319AD2-F52E-4161-BB1A-462E61B27A1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749F822E-8FFE-4978-AAD6-C9F809EF2B7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70A9EF7D-BE9F-486E-9900-CD141634DEE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6AFB553-7B32-4520-A1F4-856035A08A22}"/>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79FA850C-7D46-4057-8AA4-933024EE31F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3AA99F9-9630-4220-BBE0-AAA6144259BC}"/>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3ECDD0E-AD94-4CF0-BA0A-3B8ACA0BEFD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053D57F-6D8A-41BA-A2D1-2ED42596B77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FD6AC9A-A2DC-40BE-823A-BA4F11396B2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97764FF-B4A4-4D9A-A540-A3C4DB54858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E1A14BC-7A4A-4302-B411-1255D8201F67}"/>
    <dataValidation allowBlank="1" showInputMessage="1" showErrorMessage="1" promptTitle="Indicate Reporting Period" prompt="Mark an X in this box if you are reporting for the period October 1st-March 31st." sqref="G9:G11" xr:uid="{69AF1403-4162-4F5A-A9C8-EF82D7B344B7}"/>
    <dataValidation allowBlank="1" showInputMessage="1" showErrorMessage="1" promptTitle="Input Reporting Period" prompt="Mark an X in this box if you are reporting for the period April 1st-September 30th." sqref="I9:I11" xr:uid="{13F35132-7002-4F2F-8146-0C216D85CB7D}"/>
    <dataValidation allowBlank="1" showInputMessage="1" showErrorMessage="1" promptTitle="Indicate Negative Report" prompt="Mark an X in this box if you are submitting a negative report for this reporting period." sqref="K9:K11" xr:uid="{60A448F5-09B4-42CC-8E7A-CFEE8B8922AA}"/>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1021-C6A7-4E0F-8842-E8DECC37A5D4}">
  <dimension ref="A1:V425"/>
  <sheetViews>
    <sheetView tabSelected="1" topLeftCell="A2" workbookViewId="0">
      <selection activeCell="R8" sqref="R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1274</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1275</v>
      </c>
      <c r="C10" s="303"/>
      <c r="D10" s="303"/>
      <c r="E10" s="303"/>
      <c r="F10" s="304"/>
      <c r="G10" s="330"/>
      <c r="H10" s="287"/>
      <c r="I10" s="290"/>
      <c r="J10" s="293"/>
      <c r="K10" s="296"/>
      <c r="L10" s="298"/>
      <c r="M10" s="299"/>
      <c r="N10" s="19"/>
      <c r="O10" s="83"/>
    </row>
    <row r="11" spans="1:19" customFormat="1" ht="13.5" thickBot="1">
      <c r="A11" s="316"/>
      <c r="B11" s="49" t="s">
        <v>340</v>
      </c>
      <c r="C11" s="85" t="s">
        <v>1272</v>
      </c>
      <c r="D11" s="305" t="s">
        <v>1273</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1276</v>
      </c>
      <c r="C19" s="10" t="s">
        <v>1277</v>
      </c>
      <c r="D19" s="4">
        <v>45833</v>
      </c>
      <c r="E19" s="10"/>
      <c r="F19" s="10" t="s">
        <v>1278</v>
      </c>
      <c r="G19" s="372" t="s">
        <v>1279</v>
      </c>
      <c r="H19" s="303"/>
      <c r="I19" s="373"/>
      <c r="J19" s="54" t="s">
        <v>359</v>
      </c>
      <c r="K19" s="54"/>
      <c r="L19" s="154"/>
      <c r="M19" s="247"/>
      <c r="N19" s="2"/>
      <c r="V19" s="62"/>
    </row>
    <row r="20" spans="1:22" ht="21">
      <c r="A20" s="374"/>
      <c r="B20" s="93" t="s">
        <v>361</v>
      </c>
      <c r="C20" s="93" t="s">
        <v>362</v>
      </c>
      <c r="D20" s="93" t="s">
        <v>363</v>
      </c>
      <c r="E20" s="348" t="s">
        <v>364</v>
      </c>
      <c r="F20" s="348"/>
      <c r="G20" s="349"/>
      <c r="H20" s="350"/>
      <c r="I20" s="351"/>
      <c r="J20" s="15" t="s">
        <v>365</v>
      </c>
      <c r="K20" s="16"/>
      <c r="L20" s="16"/>
      <c r="M20" s="17"/>
      <c r="N20" s="2"/>
      <c r="V20" s="63"/>
    </row>
    <row r="21" spans="1:22" ht="20.5" thickBot="1">
      <c r="A21" s="375"/>
      <c r="B21" s="11" t="s">
        <v>1280</v>
      </c>
      <c r="C21" s="10" t="s">
        <v>1281</v>
      </c>
      <c r="D21" s="99">
        <v>45833</v>
      </c>
      <c r="E21" s="13" t="s">
        <v>368</v>
      </c>
      <c r="F21" s="125">
        <v>45833</v>
      </c>
      <c r="G21" s="379"/>
      <c r="H21" s="380"/>
      <c r="I21" s="381"/>
      <c r="J21" s="15" t="s">
        <v>370</v>
      </c>
      <c r="K21" s="16"/>
      <c r="L21" s="248" t="s">
        <v>360</v>
      </c>
      <c r="M21" s="249">
        <v>750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0" t="s">
        <v>1282</v>
      </c>
      <c r="C23" s="10" t="s">
        <v>1283</v>
      </c>
      <c r="D23" s="4">
        <v>45789</v>
      </c>
      <c r="E23" s="10"/>
      <c r="F23" s="10" t="s">
        <v>1284</v>
      </c>
      <c r="G23" s="372" t="s">
        <v>1285</v>
      </c>
      <c r="H23" s="303"/>
      <c r="I23" s="373"/>
      <c r="J23" s="54" t="s">
        <v>359</v>
      </c>
      <c r="K23" s="54"/>
      <c r="L23" s="154"/>
      <c r="M23" s="247"/>
      <c r="N23" s="2"/>
      <c r="V23" s="63"/>
    </row>
    <row r="24" spans="1:22" ht="21.5" thickBot="1">
      <c r="A24" s="370"/>
      <c r="B24" s="93" t="s">
        <v>361</v>
      </c>
      <c r="C24" s="93" t="s">
        <v>362</v>
      </c>
      <c r="D24" s="93" t="s">
        <v>363</v>
      </c>
      <c r="E24" s="348" t="s">
        <v>364</v>
      </c>
      <c r="F24" s="348"/>
      <c r="G24" s="349"/>
      <c r="H24" s="350"/>
      <c r="I24" s="351"/>
      <c r="J24" s="15" t="s">
        <v>365</v>
      </c>
      <c r="K24" s="16"/>
      <c r="L24" s="16"/>
      <c r="M24" s="17"/>
      <c r="N24" s="2"/>
      <c r="V24" s="63"/>
    </row>
    <row r="25" spans="1:22" ht="30.5" thickBot="1">
      <c r="A25" s="371"/>
      <c r="B25" s="11" t="s">
        <v>1286</v>
      </c>
      <c r="C25" s="11" t="s">
        <v>1285</v>
      </c>
      <c r="D25" s="99">
        <v>45789</v>
      </c>
      <c r="E25" s="13" t="s">
        <v>368</v>
      </c>
      <c r="F25" s="14"/>
      <c r="G25" s="352"/>
      <c r="H25" s="353"/>
      <c r="I25" s="354"/>
      <c r="J25" s="15" t="s">
        <v>370</v>
      </c>
      <c r="K25" s="16"/>
      <c r="L25" s="156" t="s">
        <v>360</v>
      </c>
      <c r="M25" s="249">
        <v>275</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7FCB7F4C-94FC-40FE-8A26-FF9BDDC34E41}"/>
    <dataValidation allowBlank="1" showInputMessage="1" showErrorMessage="1" promptTitle="Benefit#1 Description Example" prompt="Benefit Description for Entry #1 is listed here." sqref="J15" xr:uid="{44B867D8-FE60-49EF-B1A3-0C880296601B}"/>
    <dataValidation allowBlank="1" showInputMessage="1" showErrorMessage="1" promptTitle="Benefit #1--Payment by Check" prompt="If payment type for benefit #1 was by check, this box would contain an x." sqref="K15" xr:uid="{3B063E93-7ADA-4531-A733-364536604EF8}"/>
    <dataValidation allowBlank="1" showInputMessage="1" showErrorMessage="1" promptTitle="Benefit #1-- Payment in-kind" prompt="Since the payment type for benefit #1 was in-kind, this box contains an x." sqref="L15" xr:uid="{0853099A-CDE7-4BFF-8809-ACB70E41CF72}"/>
    <dataValidation allowBlank="1" showInputMessage="1" showErrorMessage="1" promptTitle="Benefit #1 Total Amount Example" prompt="The total amount of Benefit #1 is entered here." sqref="M15" xr:uid="{2530BE69-F521-485C-ACF4-C258FD90CFBC}"/>
    <dataValidation allowBlank="1" showInputMessage="1" showErrorMessage="1" promptTitle="Benefit #2 Description Example" prompt="Benefit #2 description is listed here" sqref="J16" xr:uid="{76DD6033-9676-48B3-AB6A-E389AAB0B73B}"/>
    <dataValidation allowBlank="1" showInputMessage="1" showErrorMessage="1" promptTitle="Benefit #3 Description Example" prompt="Benefit #3 description is listed here" sqref="J17" xr:uid="{DBF7493F-E1FA-4D10-A6B8-F3DA412B0635}"/>
    <dataValidation allowBlank="1" showInputMessage="1" showErrorMessage="1" promptTitle="Benefit #2-- Payment by Check" prompt="Since benefit #2 was paid by check, this box contains an x." sqref="K16" xr:uid="{48914D24-F9F1-4718-81ED-E79E36145AE4}"/>
    <dataValidation allowBlank="1" showInputMessage="1" showErrorMessage="1" promptTitle="Benefit #3-- Payment by Check" prompt="If payment type for benefit #3 was by check, this box would contain an x." sqref="K17" xr:uid="{BB095C75-5BB5-43CE-90ED-70C5265F5DF2}"/>
    <dataValidation allowBlank="1" showInputMessage="1" showErrorMessage="1" promptTitle="Benefit #3-- Payment in-kind" prompt="Since the payment type for benefit #3 was in-kind, this box contains an x." sqref="L17" xr:uid="{7376F3B2-BCB0-41A1-9DFB-33515BD0D26D}"/>
    <dataValidation allowBlank="1" showInputMessage="1" showErrorMessage="1" promptTitle="Payment #2-- Payment in-kind" prompt="If payment type for benefit #2 was in-kind, this box would contain an x." sqref="L16" xr:uid="{CF0B0D11-0761-489E-88A5-1EAF344B4BDE}"/>
    <dataValidation allowBlank="1" showInputMessage="1" showErrorMessage="1" promptTitle="Benefit #2 Total Amount Example" prompt="The total amount of Benefit #2 is entered here." sqref="M16" xr:uid="{B34A0386-7864-459C-8ADA-8263DCEB639F}"/>
    <dataValidation allowBlank="1" showInputMessage="1" showErrorMessage="1" promptTitle="Benefit #3 Total Amount Example" prompt="The total amount of Benefit #3 is entered here." sqref="M17" xr:uid="{9616D3B2-21F0-4459-9081-0B60DD0DE926}"/>
    <dataValidation type="whole" allowBlank="1" showInputMessage="1" showErrorMessage="1" promptTitle="Year" prompt="Enter the current year here.  It will populate the correct year in the rest of the form." sqref="M7" xr:uid="{6F3F06D5-4F9C-4B8C-A420-87B1DC64CC11}">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7FDE8BC-D996-4994-B96A-946FF7BBE0C6}">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18FFA2A5-CCCF-4CA1-B100-2CCDB6AB0707}">
      <formula1>40179</formula1>
      <formula2>73051</formula2>
    </dataValidation>
    <dataValidation allowBlank="1" showInputMessage="1" showErrorMessage="1" promptTitle="Traveler Name Example" prompt="Traveler Name Listed Here" sqref="B15" xr:uid="{4DBA17D6-4071-4D9F-BF07-5FA5C731D408}"/>
    <dataValidation allowBlank="1" showInputMessage="1" showErrorMessage="1" promptTitle="Event Description Example" prompt="Event Description listed here._x000a_" sqref="C15" xr:uid="{45BA1A5E-5326-4E80-AF3E-B10CF909CBA1}"/>
    <dataValidation allowBlank="1" showInputMessage="1" showErrorMessage="1" promptTitle="Location Example" prompt="Location listed here." sqref="F15" xr:uid="{27DDCF4A-73E2-47D8-BC93-82BDFBA1DE98}"/>
    <dataValidation allowBlank="1" showInputMessage="1" showErrorMessage="1" promptTitle="Traveler Title Example" prompt="Traveler Title is listed here." sqref="B17" xr:uid="{168DA88B-D9B7-4D95-9CD2-A10B49F9B0B1}"/>
    <dataValidation allowBlank="1" showInputMessage="1" showErrorMessage="1" promptTitle="Event Sponsor Example" prompt="Event Sponsor is listed here." sqref="C17" xr:uid="{AA826791-61BE-4108-9131-3FC5AACB6A35}"/>
    <dataValidation allowBlank="1" showInputMessage="1" showErrorMessage="1" promptTitle="Travel Date(s) Example" prompt="Travel Date is listed here." sqref="F17" xr:uid="{3BB69CF5-AD46-4EDE-B146-28BEAF1DE3DC}"/>
    <dataValidation allowBlank="1" showInputMessage="1" showErrorMessage="1" promptTitle="Page Number" prompt="Enter page number referentially to the other pages in this workbook." sqref="K7" xr:uid="{BEECE4F0-14E5-4819-8BFB-C9640C47C902}"/>
    <dataValidation allowBlank="1" showInputMessage="1" showErrorMessage="1" promptTitle="Of Pages" prompt="Enter total number of pages in workbook." sqref="L7" xr:uid="{C5931DF3-F3F3-4C0B-B218-E00779092FAB}"/>
    <dataValidation allowBlank="1" showInputMessage="1" showErrorMessage="1" promptTitle="Reporting Agency Name" prompt="Delete contents of this cell and enter reporting agency name." sqref="B9:F9" xr:uid="{96131ECC-0A83-4C74-BAD1-876D96CCD523}"/>
    <dataValidation allowBlank="1" showInputMessage="1" showErrorMessage="1" promptTitle="Sub-Agency Name" prompt="Delete contents and enter sub-agency name.  If there is no sub-agency, then delete this cell." sqref="B10:F10" xr:uid="{AAF7C6FF-74ED-4167-BC9A-6860C71FBBFC}"/>
    <dataValidation allowBlank="1" showInputMessage="1" showErrorMessage="1" promptTitle="Agency Contact Name" prompt="Delete contents of this cell and enter agency contact's name" sqref="C11" xr:uid="{685E5058-8B3D-4947-8AE5-503B94263E70}"/>
    <dataValidation allowBlank="1" showInputMessage="1" showErrorMessage="1" promptTitle="Agency Contact Email" prompt="Delete contents of this cell and replace with agency contact's email address." sqref="D11:F11" xr:uid="{80DC3291-4CC7-4FD8-80D5-04DD0FB98E8E}"/>
    <dataValidation allowBlank="1" showInputMessage="1" showErrorMessage="1" promptTitle="Traveler Name " prompt="List traveler's first and last name here." sqref="B19" xr:uid="{3059AA75-B784-4E70-B7C5-FBB505589E8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8E241E0-CA0C-4623-95D7-0137D4D1AC5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49FE02E-4CFB-485F-A87E-D03B95A4ECC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BC0EB636-B2E3-4E88-B069-AE7E02E312C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8DE4337-4123-4070-B544-9ACDD478E845}"/>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FA7440BD-2C81-4F45-9693-A6C354D8EAD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3378CD14-722E-4186-91B6-F717CEB07F2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40953A1-F2B8-498F-ADF0-201E4A9CBA71}"/>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B7A287A-E2C2-4ECC-881D-A3FFBFB64C8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58CE473-F1E6-4EE0-A555-58A012D8188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09826142-1A74-471F-97D5-2CC81438DC1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18927B67-B5F8-4DC7-938B-026431238BE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43F38FB-1019-4917-B741-A73A5FB4745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5BD47DA-C1ED-4ACF-92F4-6CAF3679E1B2}"/>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AA44972-A2FD-48FF-9457-ED1BB961C90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190E966-28F9-4F19-8908-ADA7C23BAB5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3009B60E-A64D-415D-A097-A38B2D822F9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D15188A-8AB1-462B-B53C-4BB769F21AC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0CC828C-E2B1-449A-9439-EBF6987952B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338A4B25-C5C0-498A-8DCF-D5C97F4A71D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7CC2734-57AF-49BC-8E39-0FE30C28FFAB}"/>
    <dataValidation allowBlank="1" showInputMessage="1" showErrorMessage="1" promptTitle="Indicate Reporting Period" prompt="Mark an X in this box if you are reporting for the period October 1st-March 31st." sqref="G9:G11" xr:uid="{E6C6EABC-1A96-47FD-BAEA-70ECCEAAE82A}"/>
    <dataValidation allowBlank="1" showInputMessage="1" showErrorMessage="1" promptTitle="Input Reporting Period" prompt="Mark an X in this box if you are reporting for the period April 1st-September 30th." sqref="I9:I11" xr:uid="{C71A423D-8FC5-4D50-8D4C-A451C2082EC3}"/>
    <dataValidation allowBlank="1" showInputMessage="1" showErrorMessage="1" promptTitle="Indicate Negative Report" prompt="Mark an X in this box if you are submitting a negative report for this reporting period." sqref="K9:K11" xr:uid="{50EFBD51-1D12-47EC-916B-06493C8CA167}"/>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CE2-A7DB-47EE-B419-225D798EEEC5}">
  <dimension ref="A1:V425"/>
  <sheetViews>
    <sheetView topLeftCell="A2" zoomScaleNormal="100" workbookViewId="0">
      <selection activeCell="G19" sqref="G19:I19"/>
    </sheetView>
  </sheetViews>
  <sheetFormatPr defaultColWidth="8.81640625" defaultRowHeight="12.5"/>
  <cols>
    <col min="1" max="1" width="3.81640625" customWidth="1"/>
    <col min="2" max="2" width="16.1796875" customWidth="1"/>
    <col min="3" max="3" width="23.179687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377</v>
      </c>
      <c r="C10" s="303"/>
      <c r="D10" s="303"/>
      <c r="E10" s="303"/>
      <c r="F10" s="304"/>
      <c r="G10" s="330"/>
      <c r="H10" s="287"/>
      <c r="I10" s="290"/>
      <c r="J10" s="293"/>
      <c r="K10" s="296"/>
      <c r="L10" s="298"/>
      <c r="M10" s="299"/>
      <c r="N10" s="19"/>
      <c r="O10" s="83"/>
    </row>
    <row r="11" spans="1:19" customFormat="1" ht="13.5" thickBot="1">
      <c r="A11" s="316"/>
      <c r="B11" s="49" t="s">
        <v>340</v>
      </c>
      <c r="C11" s="85" t="s">
        <v>1195</v>
      </c>
      <c r="D11" s="305" t="s">
        <v>1196</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t="s">
        <v>1197</v>
      </c>
      <c r="C19" t="s">
        <v>1198</v>
      </c>
      <c r="D19" s="231">
        <v>45769</v>
      </c>
      <c r="F19" t="s">
        <v>1199</v>
      </c>
      <c r="G19" s="413" t="s">
        <v>1200</v>
      </c>
      <c r="H19" s="413"/>
      <c r="I19" s="413"/>
      <c r="J19" s="232" t="s">
        <v>1201</v>
      </c>
      <c r="K19" s="232"/>
      <c r="L19" s="232" t="s">
        <v>383</v>
      </c>
      <c r="M19" s="232">
        <v>432.54</v>
      </c>
      <c r="N19" s="2"/>
      <c r="V19" s="62"/>
    </row>
    <row r="20" spans="1:22" ht="21">
      <c r="A20" s="374"/>
      <c r="B20" s="93" t="s">
        <v>361</v>
      </c>
      <c r="C20" s="93" t="s">
        <v>362</v>
      </c>
      <c r="D20" s="93" t="s">
        <v>363</v>
      </c>
      <c r="E20" s="348" t="s">
        <v>364</v>
      </c>
      <c r="F20" s="348"/>
      <c r="G20" s="349"/>
      <c r="H20" s="350"/>
      <c r="I20" s="350"/>
      <c r="J20" s="232" t="s">
        <v>359</v>
      </c>
      <c r="K20" s="232"/>
      <c r="L20" s="232" t="s">
        <v>383</v>
      </c>
      <c r="M20" s="232">
        <v>880</v>
      </c>
      <c r="N20" s="2"/>
      <c r="V20" s="63"/>
    </row>
    <row r="21" spans="1:22" ht="13" thickBot="1">
      <c r="A21" s="375"/>
      <c r="B21" t="s">
        <v>1202</v>
      </c>
      <c r="C21" t="s">
        <v>1203</v>
      </c>
      <c r="D21" s="231">
        <v>45771</v>
      </c>
      <c r="E21" s="13"/>
      <c r="F21" s="14" t="s">
        <v>1204</v>
      </c>
      <c r="G21" s="352"/>
      <c r="H21" s="353"/>
      <c r="I21" s="353"/>
      <c r="J21" s="232" t="s">
        <v>370</v>
      </c>
      <c r="K21" s="232"/>
      <c r="L21" s="232" t="s">
        <v>383</v>
      </c>
      <c r="M21" s="232">
        <v>495</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0"/>
    <mergeCell ref="G21: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411:I411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21:I21 G19:I19" xr:uid="{EFA4C85E-2714-43F4-83A0-38E5F118E6C6}"/>
    <dataValidation allowBlank="1" showInputMessage="1" showErrorMessage="1" promptTitle="Benefit#1 Description Example" prompt="Benefit Description for Entry #1 is listed here." sqref="J15" xr:uid="{7B7998B4-934B-4730-9387-84944C76AD97}"/>
    <dataValidation allowBlank="1" showInputMessage="1" showErrorMessage="1" promptTitle="Benefit #1--Payment by Check" prompt="If payment type for benefit #1 was by check, this box would contain an x." sqref="K15" xr:uid="{A59E69F2-A469-4059-AC21-658CFD8BF985}"/>
    <dataValidation allowBlank="1" showInputMessage="1" showErrorMessage="1" promptTitle="Benefit #1-- Payment in-kind" prompt="Since the payment type for benefit #1 was in-kind, this box contains an x." sqref="L15" xr:uid="{C003EA0E-34E3-48FE-A818-FBDD459C5993}"/>
    <dataValidation allowBlank="1" showInputMessage="1" showErrorMessage="1" promptTitle="Benefit #1 Total Amount Example" prompt="The total amount of Benefit #1 is entered here." sqref="M15" xr:uid="{62B35A37-6FC7-4B05-8FD2-941550A60678}"/>
    <dataValidation allowBlank="1" showInputMessage="1" showErrorMessage="1" promptTitle="Benefit #2 Description Example" prompt="Benefit #2 description is listed here" sqref="J16" xr:uid="{F73687F4-CC65-4396-9975-438C26EF30DA}"/>
    <dataValidation allowBlank="1" showInputMessage="1" showErrorMessage="1" promptTitle="Benefit #3 Description Example" prompt="Benefit #3 description is listed here" sqref="J17" xr:uid="{EBE63587-6137-493C-80A1-9221B96E2E28}"/>
    <dataValidation allowBlank="1" showInputMessage="1" showErrorMessage="1" promptTitle="Benefit #2-- Payment by Check" prompt="Since benefit #2 was paid by check, this box contains an x." sqref="K16" xr:uid="{59985B36-1ABD-4DDA-AD91-6D65B82C7BB6}"/>
    <dataValidation allowBlank="1" showInputMessage="1" showErrorMessage="1" promptTitle="Benefit #3-- Payment by Check" prompt="If payment type for benefit #3 was by check, this box would contain an x." sqref="K17" xr:uid="{6687D17A-4550-4155-8134-2444E98A1114}"/>
    <dataValidation allowBlank="1" showInputMessage="1" showErrorMessage="1" promptTitle="Benefit #3-- Payment in-kind" prompt="Since the payment type for benefit #3 was in-kind, this box contains an x." sqref="L17" xr:uid="{14D49A80-C9F6-472B-86F6-C2CC9FF03D1B}"/>
    <dataValidation allowBlank="1" showInputMessage="1" showErrorMessage="1" promptTitle="Payment #2-- Payment in-kind" prompt="If payment type for benefit #2 was in-kind, this box would contain an x." sqref="L16" xr:uid="{AC24450B-71BF-4960-972D-040B3A95DC86}"/>
    <dataValidation allowBlank="1" showInputMessage="1" showErrorMessage="1" promptTitle="Benefit #2 Total Amount Example" prompt="The total amount of Benefit #2 is entered here." sqref="M16" xr:uid="{111DBB2F-9D20-4EBD-8460-8E93D63E95EA}"/>
    <dataValidation allowBlank="1" showInputMessage="1" showErrorMessage="1" promptTitle="Benefit #3 Total Amount Example" prompt="The total amount of Benefit #3 is entered here." sqref="M17" xr:uid="{0988D12E-D58F-4F64-9D04-5E8B2CB0465E}"/>
    <dataValidation type="whole" allowBlank="1" showInputMessage="1" showErrorMessage="1" promptTitle="Year" prompt="Enter the current year here.  It will populate the correct year in the rest of the form." sqref="M7" xr:uid="{900750F4-321D-490C-A1E4-01EE8553B2FA}">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F077F10-FF7B-4F66-AFA4-AB734E507306}">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E59335D7-67BA-41E5-980C-AA50CB546E81}">
      <formula1>40179</formula1>
      <formula2>73051</formula2>
    </dataValidation>
    <dataValidation allowBlank="1" showInputMessage="1" showErrorMessage="1" promptTitle="Traveler Name Example" prompt="Traveler Name Listed Here" sqref="B15" xr:uid="{DAC28B0C-0F4D-4BAF-B237-F54A7FC948B0}"/>
    <dataValidation allowBlank="1" showInputMessage="1" showErrorMessage="1" promptTitle="Event Description Example" prompt="Event Description listed here._x000a_" sqref="C15" xr:uid="{C734BC93-EECB-4C13-B964-D7C559552724}"/>
    <dataValidation allowBlank="1" showInputMessage="1" showErrorMessage="1" promptTitle="Location Example" prompt="Location listed here." sqref="F15" xr:uid="{661D83DD-DC4A-43E5-BD66-05DA41E8EF0C}"/>
    <dataValidation allowBlank="1" showInputMessage="1" showErrorMessage="1" promptTitle="Traveler Title Example" prompt="Traveler Title is listed here." sqref="B17" xr:uid="{97B0E307-FB03-4894-A996-4B86C2C782BC}"/>
    <dataValidation allowBlank="1" showInputMessage="1" showErrorMessage="1" promptTitle="Event Sponsor Example" prompt="Event Sponsor is listed here." sqref="C17" xr:uid="{1B933EC1-A064-4B68-A249-4E5C241E94BB}"/>
    <dataValidation allowBlank="1" showInputMessage="1" showErrorMessage="1" promptTitle="Travel Date(s) Example" prompt="Travel Date is listed here." sqref="F17" xr:uid="{117234FB-645B-47A4-AC22-1DD2A9778DD2}"/>
    <dataValidation allowBlank="1" showInputMessage="1" showErrorMessage="1" promptTitle="Page Number" prompt="Enter page number referentially to the other pages in this workbook." sqref="K7" xr:uid="{1B1EFD04-48CC-423B-9386-554768FEFC0D}"/>
    <dataValidation allowBlank="1" showInputMessage="1" showErrorMessage="1" promptTitle="Of Pages" prompt="Enter total number of pages in workbook." sqref="L7" xr:uid="{950C0ABF-D872-45DA-BFB7-81407C00C916}"/>
    <dataValidation allowBlank="1" showInputMessage="1" showErrorMessage="1" promptTitle="Reporting Agency Name" prompt="Delete contents of this cell and enter reporting agency name." sqref="B9:F9" xr:uid="{13C47CAC-F006-405C-9F7B-B4095EED4E2A}"/>
    <dataValidation allowBlank="1" showInputMessage="1" showErrorMessage="1" promptTitle="Sub-Agency Name" prompt="Delete contents and enter sub-agency name.  If there is no sub-agency, then delete this cell." sqref="B10:F10" xr:uid="{329FDE01-BD7A-43A3-B250-BCC9C30C7470}"/>
    <dataValidation allowBlank="1" showInputMessage="1" showErrorMessage="1" promptTitle="Agency Contact Name" prompt="Delete contents of this cell and enter agency contact's name" sqref="C11" xr:uid="{9078DA6F-2813-427C-8E57-09D2F75BEFC0}"/>
    <dataValidation allowBlank="1" showInputMessage="1" showErrorMessage="1" promptTitle="Agency Contact Email" prompt="Delete contents of this cell and replace with agency contact's email address." sqref="D11:F11" xr:uid="{6B82B56A-0D79-419A-B695-F6EBDCAB10A5}"/>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xr:uid="{4A512E9F-0721-40F3-90B1-D3701EF582C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xr:uid="{924FF0E7-57BD-42A4-92F7-83BF9543CFB8}">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xr:uid="{176CB480-C588-457A-B6E9-F20F9807D0E4}"/>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xr:uid="{4E27E7BC-C894-4AB7-BCBB-AC6E0C4CDC74}"/>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xr:uid="{ECA897E8-53E5-45E6-B8A8-EC62B2838BFA}"/>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xr:uid="{B95DB79C-0A02-4D28-A6F7-8E3A1A3689A4}">
      <formula1>40179</formula1>
      <formula2>73051</formula2>
    </dataValidation>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xr:uid="{D63C2599-0E6E-49EA-B476-18C26DFC7DCC}"/>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J19" xr:uid="{44D9FFED-8E0F-4466-81DA-B07829490A32}"/>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xr:uid="{35E28745-B862-4C9F-AD6A-DD8473CBE93E}"/>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0" xr:uid="{AD5EE863-07D6-4C39-B23D-3D172069CCBB}"/>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xr:uid="{B19715CC-0584-4483-A702-22C02760B50E}"/>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xr:uid="{F8565592-5151-4278-856E-02239A54B5BF}"/>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1" xr:uid="{08769F89-3BA8-4836-9393-3E7D6D68F4C0}"/>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xr:uid="{CFE019E9-35E2-45FD-AF45-38D5C306916E}"/>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xr:uid="{A009C42B-DFE2-417F-B5C9-91D725DA7FE4}"/>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xr:uid="{A08626F9-026A-4A06-9782-AF98E2100FA8}"/>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xr:uid="{99F4D0A5-92FE-417E-9B62-1E9EF7082D79}"/>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xr:uid="{8BAC1C2C-6315-4DB1-AA82-E50C56ABE9A4}"/>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xr:uid="{8309A55E-43CF-4D67-86FB-620F6C2FBE6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19" xr:uid="{9791A272-3450-42D7-B9C0-6F4BA78D0517}"/>
    <dataValidation allowBlank="1" showInputMessage="1" showErrorMessage="1" promptTitle="Indicate Reporting Period" prompt="Mark an X in this box if you are reporting for the period October 1st-March 31st." sqref="G9:G11" xr:uid="{AED20721-3D16-4E25-B71A-CEA7C3C79B2D}"/>
    <dataValidation allowBlank="1" showInputMessage="1" showErrorMessage="1" promptTitle="Input Reporting Period" prompt="Mark an X in this box if you are reporting for the period April 1st-September 30th." sqref="I9:I11" xr:uid="{86353E95-8250-4FDA-9EE7-8441B418EAC0}"/>
    <dataValidation allowBlank="1" showInputMessage="1" showErrorMessage="1" promptTitle="Indicate Negative Report" prompt="Mark an X in this box if you are submitting a negative report for this reporting period." sqref="K9:K11" xr:uid="{363F3B63-3254-4BC9-9939-004DBEC55087}"/>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3DF3-BF43-4B96-8CB4-93391DD5DF8B}">
  <dimension ref="A1:V425"/>
  <sheetViews>
    <sheetView topLeftCell="A2" workbookViewId="0">
      <selection activeCell="P15" sqref="P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1270</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33" customHeight="1">
      <c r="A10" s="316"/>
      <c r="B10" s="414" t="s">
        <v>1271</v>
      </c>
      <c r="C10" s="413"/>
      <c r="D10" s="413"/>
      <c r="E10" s="413"/>
      <c r="F10" s="415"/>
      <c r="G10" s="330"/>
      <c r="H10" s="287"/>
      <c r="I10" s="290"/>
      <c r="J10" s="293"/>
      <c r="K10" s="296"/>
      <c r="L10" s="298"/>
      <c r="M10" s="299"/>
      <c r="N10" s="19"/>
      <c r="O10" s="83"/>
    </row>
    <row r="11" spans="1:19" customFormat="1" ht="13.5" thickBot="1">
      <c r="A11" s="316"/>
      <c r="B11" s="49" t="s">
        <v>340</v>
      </c>
      <c r="C11" s="85" t="s">
        <v>1272</v>
      </c>
      <c r="D11" s="305" t="s">
        <v>1273</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D975F41B-C41C-47FA-89E4-DDB0FE18A76D}"/>
    <dataValidation allowBlank="1" showInputMessage="1" showErrorMessage="1" promptTitle="Benefit#1 Description Example" prompt="Benefit Description for Entry #1 is listed here." sqref="J15" xr:uid="{B2364B14-F162-4F33-8D60-DF8A80BC9056}"/>
    <dataValidation allowBlank="1" showInputMessage="1" showErrorMessage="1" promptTitle="Benefit #1--Payment by Check" prompt="If payment type for benefit #1 was by check, this box would contain an x." sqref="K15" xr:uid="{AFFC8BB8-0D7E-4C74-9A79-28AA6BBABF78}"/>
    <dataValidation allowBlank="1" showInputMessage="1" showErrorMessage="1" promptTitle="Benefit #1-- Payment in-kind" prompt="Since the payment type for benefit #1 was in-kind, this box contains an x." sqref="L15" xr:uid="{D6D700B4-FE18-4757-874E-00348C3E0F40}"/>
    <dataValidation allowBlank="1" showInputMessage="1" showErrorMessage="1" promptTitle="Benefit #1 Total Amount Example" prompt="The total amount of Benefit #1 is entered here." sqref="M15" xr:uid="{2E9D6C69-3AAC-40F5-B5B6-EB2F9759E644}"/>
    <dataValidation allowBlank="1" showInputMessage="1" showErrorMessage="1" promptTitle="Benefit #2 Description Example" prompt="Benefit #2 description is listed here" sqref="J16" xr:uid="{2086A81F-7C3A-4F20-B327-75B46D4759D0}"/>
    <dataValidation allowBlank="1" showInputMessage="1" showErrorMessage="1" promptTitle="Benefit #3 Description Example" prompt="Benefit #3 description is listed here" sqref="J17" xr:uid="{FC574210-92F4-4187-88BD-4D3F645FB4CD}"/>
    <dataValidation allowBlank="1" showInputMessage="1" showErrorMessage="1" promptTitle="Benefit #2-- Payment by Check" prompt="Since benefit #2 was paid by check, this box contains an x." sqref="K16" xr:uid="{EDC40F24-AC33-457C-8F60-8B84D8F8218A}"/>
    <dataValidation allowBlank="1" showInputMessage="1" showErrorMessage="1" promptTitle="Benefit #3-- Payment by Check" prompt="If payment type for benefit #3 was by check, this box would contain an x." sqref="K17" xr:uid="{A5B16547-8120-4FBC-90E9-C127FF26C42E}"/>
    <dataValidation allowBlank="1" showInputMessage="1" showErrorMessage="1" promptTitle="Benefit #3-- Payment in-kind" prompt="Since the payment type for benefit #3 was in-kind, this box contains an x." sqref="L17" xr:uid="{A1774990-A3C1-4832-88BF-4BA70A7F26B6}"/>
    <dataValidation allowBlank="1" showInputMessage="1" showErrorMessage="1" promptTitle="Payment #2-- Payment in-kind" prompt="If payment type for benefit #2 was in-kind, this box would contain an x." sqref="L16" xr:uid="{E3498D9C-DDD1-44E3-BFAB-E27321AC6BC3}"/>
    <dataValidation allowBlank="1" showInputMessage="1" showErrorMessage="1" promptTitle="Benefit #2 Total Amount Example" prompt="The total amount of Benefit #2 is entered here." sqref="M16" xr:uid="{2F1E3045-83D5-4688-A36A-93C00D1E85B7}"/>
    <dataValidation allowBlank="1" showInputMessage="1" showErrorMessage="1" promptTitle="Benefit #3 Total Amount Example" prompt="The total amount of Benefit #3 is entered here." sqref="M17" xr:uid="{25B7BEFF-F05D-4273-B166-13A3CAE6E2F0}"/>
    <dataValidation type="whole" allowBlank="1" showInputMessage="1" showErrorMessage="1" promptTitle="Year" prompt="Enter the current year here.  It will populate the correct year in the rest of the form." sqref="M7" xr:uid="{0B6B3C41-5771-4413-892E-9B0ADCD5D69B}">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AB31C64-ECC2-4FCE-BB15-D4ACC1B29C7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3BAA8D89-04DD-4915-8434-95D1429648C5}">
      <formula1>40179</formula1>
      <formula2>73051</formula2>
    </dataValidation>
    <dataValidation allowBlank="1" showInputMessage="1" showErrorMessage="1" promptTitle="Traveler Name Example" prompt="Traveler Name Listed Here" sqref="B15" xr:uid="{18E4DA1D-A36C-4EEF-821F-852587B8C62C}"/>
    <dataValidation allowBlank="1" showInputMessage="1" showErrorMessage="1" promptTitle="Event Description Example" prompt="Event Description listed here._x000a_" sqref="C15" xr:uid="{4DCA478C-104D-4A4D-9F5E-A9C0FFDBAB0D}"/>
    <dataValidation allowBlank="1" showInputMessage="1" showErrorMessage="1" promptTitle="Location Example" prompt="Location listed here." sqref="F15" xr:uid="{CCFD6C72-1915-424A-BEBB-F4CDB6B7F05A}"/>
    <dataValidation allowBlank="1" showInputMessage="1" showErrorMessage="1" promptTitle="Traveler Title Example" prompt="Traveler Title is listed here." sqref="B17" xr:uid="{33825263-194A-4FAD-A10E-5B8622D22706}"/>
    <dataValidation allowBlank="1" showInputMessage="1" showErrorMessage="1" promptTitle="Event Sponsor Example" prompt="Event Sponsor is listed here." sqref="C17" xr:uid="{3A1AD144-19DC-46FB-A438-56F1A1AAF8FB}"/>
    <dataValidation allowBlank="1" showInputMessage="1" showErrorMessage="1" promptTitle="Travel Date(s) Example" prompt="Travel Date is listed here." sqref="F17" xr:uid="{C8673CD5-1A24-4395-BAB7-3785AB008AA3}"/>
    <dataValidation allowBlank="1" showInputMessage="1" showErrorMessage="1" promptTitle="Page Number" prompt="Enter page number referentially to the other pages in this workbook." sqref="K7" xr:uid="{03FA868E-8E86-4DF5-9372-C426DF8A09CB}"/>
    <dataValidation allowBlank="1" showInputMessage="1" showErrorMessage="1" promptTitle="Of Pages" prompt="Enter total number of pages in workbook." sqref="L7" xr:uid="{830D1656-B37B-4E02-A53D-A6E405ED9248}"/>
    <dataValidation allowBlank="1" showInputMessage="1" showErrorMessage="1" promptTitle="Reporting Agency Name" prompt="Delete contents of this cell and enter reporting agency name." sqref="B9:F9" xr:uid="{56C8D37D-1A25-4262-B32F-FC3377068691}"/>
    <dataValidation allowBlank="1" showInputMessage="1" showErrorMessage="1" promptTitle="Sub-Agency Name" prompt="Delete contents and enter sub-agency name.  If there is no sub-agency, then delete this cell." sqref="B10:F10" xr:uid="{F3B65C0A-683A-453F-9995-CE13AE65E9D2}"/>
    <dataValidation allowBlank="1" showInputMessage="1" showErrorMessage="1" promptTitle="Agency Contact Name" prompt="Delete contents of this cell and enter agency contact's name" sqref="C11" xr:uid="{8CA5CCAC-2584-4409-8A99-BD05EC14E3C2}"/>
    <dataValidation allowBlank="1" showInputMessage="1" showErrorMessage="1" promptTitle="Agency Contact Email" prompt="Delete contents of this cell and replace with agency contact's email address." sqref="D11:F11" xr:uid="{7214DFC7-4651-4FD0-9E73-C1F4AC2EE472}"/>
    <dataValidation allowBlank="1" showInputMessage="1" showErrorMessage="1" promptTitle="Traveler Name " prompt="List traveler's first and last name here." sqref="B19" xr:uid="{5DE9B291-C7B0-416F-8696-22F57B34062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F61D600-08B9-411F-9FA8-A922D9F0677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00F469B-11EC-4ECB-A8F6-05DB4C4F461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D6331A4-2BC2-43A4-958E-2EFB4D0CA7F1}"/>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BB1CF608-E103-41BA-A447-E1A92F8F0C11}"/>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CCAA413-967D-4E5A-9E30-ECCDA5B002E5}"/>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286A40B3-5E78-4883-A6D5-D1E68D7A3580}">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06BB4C83-B41F-48C7-9B91-68658719B78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F7269AB-0125-42B6-98C0-469B5807353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BA8FD32-5C8C-4BB3-9BF1-D0A3491F54D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7AE3FE9-FE2A-4D48-9A8C-8D48B2BE6E3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4FB3EC15-3CDA-4FAB-B262-ABA81528034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62D8158-7598-412A-B358-5C48C8C94E4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7993A0C-79DB-4AD2-9134-8868CB88F10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A10CD22-4DF7-4518-9AA4-5477769AAEA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9CDFAE42-207C-4BFA-9B9D-BBD78C3A09E8}"/>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3BC4BF47-AE51-4E24-A368-27688AC7599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4CCFA9C-CACF-4753-888C-E7FBF799851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4B9817F4-2B53-436D-B4D2-0A8093ABE26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05AA85D-79A2-49F0-AE15-214D729A34D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B95936BE-FC23-49F3-9962-3D4B34EDC0AE}"/>
    <dataValidation allowBlank="1" showInputMessage="1" showErrorMessage="1" promptTitle="Indicate Reporting Period" prompt="Mark an X in this box if you are reporting for the period October 1st-March 31st." sqref="G9:G11" xr:uid="{5804EAB6-DA5B-4E53-8878-31D1E04ED2A7}"/>
    <dataValidation allowBlank="1" showInputMessage="1" showErrorMessage="1" promptTitle="Input Reporting Period" prompt="Mark an X in this box if you are reporting for the period April 1st-September 30th." sqref="I9:I11" xr:uid="{7EF664FB-BA3D-4A64-AE93-148D4C6B9D0A}"/>
    <dataValidation allowBlank="1" showInputMessage="1" showErrorMessage="1" promptTitle="Indicate Negative Report" prompt="Mark an X in this box if you are submitting a negative report for this reporting period." sqref="K9:K11" xr:uid="{82A50647-EB63-4F87-9790-21146B6F102B}"/>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CA90-F65A-4011-950D-54175FC6DD15}">
  <dimension ref="A1:V425"/>
  <sheetViews>
    <sheetView topLeftCell="A2" zoomScale="145" zoomScaleNormal="145" workbookViewId="0">
      <selection activeCell="C3" sqref="B2:C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1256</v>
      </c>
      <c r="C10" s="303"/>
      <c r="D10" s="303"/>
      <c r="E10" s="303"/>
      <c r="F10" s="304"/>
      <c r="G10" s="330"/>
      <c r="H10" s="287"/>
      <c r="I10" s="290"/>
      <c r="J10" s="293"/>
      <c r="K10" s="296"/>
      <c r="L10" s="298"/>
      <c r="M10" s="299"/>
      <c r="N10" s="19"/>
      <c r="O10" s="83"/>
    </row>
    <row r="11" spans="1:19" customFormat="1" ht="13.5" thickBot="1">
      <c r="A11" s="316"/>
      <c r="B11" s="49" t="s">
        <v>340</v>
      </c>
      <c r="C11" s="85" t="s">
        <v>1254</v>
      </c>
      <c r="D11" s="305" t="s">
        <v>1255</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6.25" customHeight="1">
      <c r="A19" s="374"/>
      <c r="B19" s="10" t="s">
        <v>1258</v>
      </c>
      <c r="C19" s="10" t="s">
        <v>1259</v>
      </c>
      <c r="D19" s="4">
        <v>45812</v>
      </c>
      <c r="E19" s="10"/>
      <c r="F19" s="10" t="s">
        <v>1260</v>
      </c>
      <c r="G19" s="372" t="s">
        <v>1261</v>
      </c>
      <c r="H19" s="303"/>
      <c r="I19" s="373"/>
      <c r="J19" s="79" t="s">
        <v>359</v>
      </c>
      <c r="K19" s="54"/>
      <c r="L19" s="54"/>
      <c r="M19" s="55"/>
      <c r="N19" s="2"/>
      <c r="V19" s="62"/>
    </row>
    <row r="20" spans="1:22" ht="21">
      <c r="A20" s="374"/>
      <c r="B20" s="93" t="s">
        <v>361</v>
      </c>
      <c r="C20" s="93" t="s">
        <v>362</v>
      </c>
      <c r="D20" s="93" t="s">
        <v>363</v>
      </c>
      <c r="E20" s="348" t="s">
        <v>364</v>
      </c>
      <c r="F20" s="348"/>
      <c r="G20" s="349"/>
      <c r="H20" s="350"/>
      <c r="I20" s="351"/>
      <c r="J20" s="76" t="s">
        <v>365</v>
      </c>
      <c r="K20" s="16"/>
      <c r="L20" s="16"/>
      <c r="M20" s="17"/>
      <c r="N20" s="2"/>
      <c r="V20" s="63"/>
    </row>
    <row r="21" spans="1:22" ht="39" customHeight="1" thickBot="1">
      <c r="A21" s="375"/>
      <c r="B21" s="11" t="s">
        <v>1257</v>
      </c>
      <c r="C21" s="11" t="s">
        <v>1266</v>
      </c>
      <c r="D21" s="99">
        <v>45812</v>
      </c>
      <c r="E21" s="13" t="s">
        <v>368</v>
      </c>
      <c r="F21" s="14"/>
      <c r="G21" s="379"/>
      <c r="H21" s="380"/>
      <c r="I21" s="381"/>
      <c r="J21" s="68" t="s">
        <v>370</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31.5" customHeight="1" thickBot="1">
      <c r="A23" s="370"/>
      <c r="B23" s="10" t="s">
        <v>1263</v>
      </c>
      <c r="C23" s="10" t="s">
        <v>1264</v>
      </c>
      <c r="D23" s="4">
        <v>45910</v>
      </c>
      <c r="E23" s="10"/>
      <c r="F23" s="10" t="s">
        <v>836</v>
      </c>
      <c r="G23" s="372" t="s">
        <v>1267</v>
      </c>
      <c r="H23" s="303"/>
      <c r="I23" s="373"/>
      <c r="J23" s="79" t="s">
        <v>359</v>
      </c>
      <c r="K23" s="54"/>
      <c r="L23" s="54"/>
      <c r="M23" s="55"/>
      <c r="N23" s="2"/>
      <c r="V23" s="63"/>
    </row>
    <row r="24" spans="1:22" ht="21.5" thickBot="1">
      <c r="A24" s="370"/>
      <c r="B24" s="93" t="s">
        <v>361</v>
      </c>
      <c r="C24" s="93" t="s">
        <v>362</v>
      </c>
      <c r="D24" s="93" t="s">
        <v>363</v>
      </c>
      <c r="E24" s="348" t="s">
        <v>364</v>
      </c>
      <c r="F24" s="348"/>
      <c r="G24" s="349"/>
      <c r="H24" s="350"/>
      <c r="I24" s="351"/>
      <c r="J24" s="76" t="s">
        <v>365</v>
      </c>
      <c r="K24" s="16"/>
      <c r="L24" s="16"/>
      <c r="M24" s="17"/>
      <c r="N24" s="2"/>
      <c r="V24" s="63"/>
    </row>
    <row r="25" spans="1:22" ht="29.25" customHeight="1" thickBot="1">
      <c r="A25" s="371"/>
      <c r="B25" s="11" t="s">
        <v>1262</v>
      </c>
      <c r="C25" s="11" t="s">
        <v>1265</v>
      </c>
      <c r="D25" s="99">
        <v>45910</v>
      </c>
      <c r="E25" s="13" t="s">
        <v>368</v>
      </c>
      <c r="F25" s="14"/>
      <c r="G25" s="352"/>
      <c r="H25" s="353"/>
      <c r="I25" s="354"/>
      <c r="J25" s="68" t="s">
        <v>370</v>
      </c>
      <c r="K25" s="16"/>
      <c r="L25" s="156" t="s">
        <v>360</v>
      </c>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158"/>
      <c r="M26" s="58"/>
      <c r="N26" s="2"/>
      <c r="V26" s="63"/>
    </row>
    <row r="27" spans="1:22" ht="20.5" thickBot="1">
      <c r="A27" s="370"/>
      <c r="B27" s="10" t="s">
        <v>1268</v>
      </c>
      <c r="C27" s="10" t="s">
        <v>1264</v>
      </c>
      <c r="D27" s="4">
        <v>45910</v>
      </c>
      <c r="E27" s="10"/>
      <c r="F27" s="10" t="s">
        <v>836</v>
      </c>
      <c r="G27" s="372" t="s">
        <v>1267</v>
      </c>
      <c r="H27" s="303"/>
      <c r="I27" s="373"/>
      <c r="J27" s="79" t="s">
        <v>359</v>
      </c>
      <c r="K27" s="54"/>
      <c r="L27" s="154"/>
      <c r="M27" s="55"/>
      <c r="N27" s="2"/>
      <c r="V27" s="63"/>
    </row>
    <row r="28" spans="1:22" ht="21.5" thickBot="1">
      <c r="A28" s="370"/>
      <c r="B28" s="93" t="s">
        <v>361</v>
      </c>
      <c r="C28" s="93" t="s">
        <v>362</v>
      </c>
      <c r="D28" s="93" t="s">
        <v>363</v>
      </c>
      <c r="E28" s="348" t="s">
        <v>364</v>
      </c>
      <c r="F28" s="348"/>
      <c r="G28" s="349"/>
      <c r="H28" s="350"/>
      <c r="I28" s="351"/>
      <c r="J28" s="76" t="s">
        <v>365</v>
      </c>
      <c r="K28" s="16"/>
      <c r="L28" s="156"/>
      <c r="M28" s="17"/>
      <c r="N28" s="2"/>
      <c r="V28" s="63"/>
    </row>
    <row r="29" spans="1:22" ht="20.5" thickBot="1">
      <c r="A29" s="371"/>
      <c r="B29" s="11" t="s">
        <v>1269</v>
      </c>
      <c r="C29" s="11" t="s">
        <v>1265</v>
      </c>
      <c r="D29" s="99">
        <v>45910</v>
      </c>
      <c r="E29" s="13" t="s">
        <v>368</v>
      </c>
      <c r="F29" s="14"/>
      <c r="G29" s="352"/>
      <c r="H29" s="353"/>
      <c r="I29" s="354"/>
      <c r="J29" s="68" t="s">
        <v>370</v>
      </c>
      <c r="K29" s="16"/>
      <c r="L29" s="156" t="s">
        <v>360</v>
      </c>
      <c r="M29" s="17"/>
      <c r="N29" s="2"/>
      <c r="V29" s="63"/>
    </row>
    <row r="30" spans="1:22" ht="22" thickTop="1" thickBot="1">
      <c r="A30" s="369">
        <f>A26+1</f>
        <v>4</v>
      </c>
      <c r="B30" s="92" t="s">
        <v>340</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411:I411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27:I27" xr:uid="{E78B2875-1F64-4E46-A8FA-66A1BD628CC6}"/>
    <dataValidation allowBlank="1" showInputMessage="1" showErrorMessage="1" promptTitle="Benefit#1 Description Example" prompt="Benefit Description for Entry #1 is listed here." sqref="J15 J19 J23 J27" xr:uid="{E6C97109-7006-40D6-B4BC-652503BA9EE4}"/>
    <dataValidation allowBlank="1" showInputMessage="1" showErrorMessage="1" promptTitle="Benefit #1--Payment by Check" prompt="If payment type for benefit #1 was by check, this box would contain an x." sqref="K15" xr:uid="{CC96850F-F001-4ADB-B2CF-496A7A771ED4}"/>
    <dataValidation allowBlank="1" showInputMessage="1" showErrorMessage="1" promptTitle="Benefit #1-- Payment in-kind" prompt="Since the payment type for benefit #1 was in-kind, this box contains an x." sqref="L15" xr:uid="{C6E1C32C-1496-49FC-B79B-8DE24AD4118D}"/>
    <dataValidation allowBlank="1" showInputMessage="1" showErrorMessage="1" promptTitle="Benefit #1 Total Amount Example" prompt="The total amount of Benefit #1 is entered here." sqref="M15" xr:uid="{75D3E5EF-F90C-44C0-94D5-7D8125F383BF}"/>
    <dataValidation allowBlank="1" showInputMessage="1" showErrorMessage="1" promptTitle="Benefit #2 Description Example" prompt="Benefit #2 description is listed here" sqref="J16 J20 J24 J28" xr:uid="{7E897864-723F-4E60-82E8-D8A70C27F579}"/>
    <dataValidation allowBlank="1" showInputMessage="1" showErrorMessage="1" promptTitle="Benefit #3 Description Example" prompt="Benefit #3 description is listed here" sqref="J17 J21 J25 J29" xr:uid="{A49312AB-7DD2-45D6-A763-F6F885B4A065}"/>
    <dataValidation allowBlank="1" showInputMessage="1" showErrorMessage="1" promptTitle="Benefit #2-- Payment by Check" prompt="Since benefit #2 was paid by check, this box contains an x." sqref="K16" xr:uid="{CA2BE4F8-92EF-4F5F-A609-BD21FF1EFAD3}"/>
    <dataValidation allowBlank="1" showInputMessage="1" showErrorMessage="1" promptTitle="Benefit #3-- Payment by Check" prompt="If payment type for benefit #3 was by check, this box would contain an x." sqref="K17" xr:uid="{C515E3A1-8905-42B3-AEA7-45F16ED413F1}"/>
    <dataValidation allowBlank="1" showInputMessage="1" showErrorMessage="1" promptTitle="Benefit #3-- Payment in-kind" prompt="Since the payment type for benefit #3 was in-kind, this box contains an x." sqref="L17" xr:uid="{B3F5A073-0DB0-475C-B3DE-EADB448EB991}"/>
    <dataValidation allowBlank="1" showInputMessage="1" showErrorMessage="1" promptTitle="Payment #2-- Payment in-kind" prompt="If payment type for benefit #2 was in-kind, this box would contain an x." sqref="L16" xr:uid="{61C0078B-B975-4EFD-955B-55AF9F631698}"/>
    <dataValidation allowBlank="1" showInputMessage="1" showErrorMessage="1" promptTitle="Benefit #2 Total Amount Example" prompt="The total amount of Benefit #2 is entered here." sqref="M16" xr:uid="{1182CA91-1221-4D57-A693-6792CB9B6D2E}"/>
    <dataValidation allowBlank="1" showInputMessage="1" showErrorMessage="1" promptTitle="Benefit #3 Total Amount Example" prompt="The total amount of Benefit #3 is entered here." sqref="M17" xr:uid="{933F2F9D-B0FA-481A-80FF-FFF4CF6843F6}"/>
    <dataValidation type="whole" allowBlank="1" showInputMessage="1" showErrorMessage="1" promptTitle="Year" prompt="Enter the current year here.  It will populate the correct year in the rest of the form." sqref="M7" xr:uid="{4CD0C217-C16E-406C-8C43-FF3A1F0B250D}">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9347EF2-D48F-4082-AECE-10F27620CA7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B108FED-0E7D-4CE9-B4EE-797BFD5ED9FD}">
      <formula1>40179</formula1>
      <formula2>73051</formula2>
    </dataValidation>
    <dataValidation allowBlank="1" showInputMessage="1" showErrorMessage="1" promptTitle="Traveler Name Example" prompt="Traveler Name Listed Here" sqref="B15" xr:uid="{A9C895F3-75A3-4078-95A4-DED1B29B7C8A}"/>
    <dataValidation allowBlank="1" showInputMessage="1" showErrorMessage="1" promptTitle="Event Description Example" prompt="Event Description listed here._x000a_" sqref="C15" xr:uid="{99FFBFA1-BED4-4185-8F05-FB4F77A62C9B}"/>
    <dataValidation allowBlank="1" showInputMessage="1" showErrorMessage="1" promptTitle="Location Example" prompt="Location listed here." sqref="F15" xr:uid="{CF222729-ADE7-4398-953C-1669046E4584}"/>
    <dataValidation allowBlank="1" showInputMessage="1" showErrorMessage="1" promptTitle="Traveler Title Example" prompt="Traveler Title is listed here." sqref="B17" xr:uid="{8233D764-7F69-4603-A5DF-5344AAF800D9}"/>
    <dataValidation allowBlank="1" showInputMessage="1" showErrorMessage="1" promptTitle="Event Sponsor Example" prompt="Event Sponsor is listed here." sqref="C17" xr:uid="{D6FCA789-F341-450F-826D-4A67CCDA3E12}"/>
    <dataValidation allowBlank="1" showInputMessage="1" showErrorMessage="1" promptTitle="Travel Date(s) Example" prompt="Travel Date is listed here." sqref="F17" xr:uid="{FA38CFCB-6D2A-401E-ACEF-4A7677B435FA}"/>
    <dataValidation allowBlank="1" showInputMessage="1" showErrorMessage="1" promptTitle="Page Number" prompt="Enter page number referentially to the other pages in this workbook." sqref="K7" xr:uid="{9D90409F-3475-4FF3-949E-634F395B65E6}"/>
    <dataValidation allowBlank="1" showInputMessage="1" showErrorMessage="1" promptTitle="Of Pages" prompt="Enter total number of pages in workbook." sqref="L7" xr:uid="{1BC87E9F-F800-4261-97F9-989D88C52F5A}"/>
    <dataValidation allowBlank="1" showInputMessage="1" showErrorMessage="1" promptTitle="Reporting Agency Name" prompt="Delete contents of this cell and enter reporting agency name." sqref="B9:F9" xr:uid="{B8B01D1F-A7F7-47AA-9CCC-4D7715427264}"/>
    <dataValidation allowBlank="1" showInputMessage="1" showErrorMessage="1" promptTitle="Sub-Agency Name" prompt="Delete contents and enter sub-agency name.  If there is no sub-agency, then delete this cell." sqref="B10:F10" xr:uid="{6B370D89-2E60-48C8-B1DE-A4D596A1E6AE}"/>
    <dataValidation allowBlank="1" showInputMessage="1" showErrorMessage="1" promptTitle="Agency Contact Name" prompt="Delete contents of this cell and enter agency contact's name" sqref="C11" xr:uid="{69311B59-EAFD-4EEC-A678-CF84FCAC21B6}"/>
    <dataValidation allowBlank="1" showInputMessage="1" showErrorMessage="1" promptTitle="Agency Contact Email" prompt="Delete contents of this cell and replace with agency contact's email address." sqref="D11:F11" xr:uid="{6930D6FA-5BB8-4895-A1C6-66D0BB4CC8F2}"/>
    <dataValidation allowBlank="1" showInputMessage="1" showErrorMessage="1" promptTitle="Traveler Name " prompt="List traveler's first and last name here." sqref="B19" xr:uid="{9904CEFB-6A33-4503-840E-CC4C9362B7E4}"/>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4EDE961-72CA-4481-B97F-30023ABA21A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39FFCED-1288-42C8-AF66-5F8FA68BE0E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B56E9EB-7155-4144-B1A0-09E79107C4B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6D60062-0A88-4431-BC8E-024A29D6FCE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A5E1D57-88C4-4317-A14E-A851591181D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86F5D867-77FA-4889-8276-FE0B28DA29EF}">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781408C-E385-4FD7-A135-D85F1CA27026}"/>
    <dataValidation allowBlank="1" showInputMessage="1" showErrorMessage="1" promptTitle="Benefit#1 Description" prompt="Benefit Description for Entry #1 is listed here." sqref="J414:J415 J18 J22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26" xr:uid="{CFD5E651-A34B-48FE-A635-B77834A9C1CF}"/>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E1E7D1F-8E46-4B1F-8D59-CDC6EE4A08B8}"/>
    <dataValidation allowBlank="1" showInputMessage="1" showErrorMessage="1" promptTitle="Benefit #2 Description" prompt="Benefit #2 description is listed here" sqref="J416 J412 J40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xr:uid="{4AE40E55-D00F-4C42-9797-3B2BE64C8C5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F6672EA-EE50-41AC-82F4-EAEA0EBBDEA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19EA7E8-73E2-4A33-B697-5BBF48C88CB2}"/>
    <dataValidation allowBlank="1" showInputMessage="1" showErrorMessage="1" promptTitle="Benefit #3 Description" prompt="Benefit #3 description is listed here" sqref="J417 J413 J40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xr:uid="{1EEC5E09-1980-4048-B06F-7139CC2BB50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35AC878-BCFB-48F2-960D-376A4331FC1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E4D5185-BB71-4C6E-B4BD-2208A7292BE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CB3F8B6-7CBA-44B8-936E-EFDD6C12F30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9EB46EC-5197-464F-89DB-1F16FB0C9BB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431C833-17D0-45D5-88E8-27555DF2076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38274BA-A5D6-4919-9CD4-5FB2919C2B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DEC20BB-BB68-4F5C-98C8-43581E8A8BF5}"/>
    <dataValidation allowBlank="1" showInputMessage="1" showErrorMessage="1" promptTitle="Indicate Reporting Period" prompt="Mark an X in this box if you are reporting for the period October 1st-March 31st." sqref="G9:G11" xr:uid="{45E4B71A-A86E-4A7B-8AA3-1477A8C2536C}"/>
    <dataValidation allowBlank="1" showInputMessage="1" showErrorMessage="1" promptTitle="Input Reporting Period" prompt="Mark an X in this box if you are reporting for the period April 1st-September 30th." sqref="I9:I11" xr:uid="{37802916-63EE-47BE-826C-FE1AB825203D}"/>
    <dataValidation allowBlank="1" showInputMessage="1" showErrorMessage="1" promptTitle="Indicate Negative Report" prompt="Mark an X in this box if you are submitting a negative report for this reporting period." sqref="K9:K11" xr:uid="{9EDCE4B9-4E4C-439A-9650-E2C79AA3B37B}"/>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J145"/>
  <sheetViews>
    <sheetView topLeftCell="A39" workbookViewId="0">
      <selection activeCell="A34" sqref="A34"/>
    </sheetView>
  </sheetViews>
  <sheetFormatPr defaultRowHeight="12.5"/>
  <cols>
    <col min="1" max="1" width="81.1796875" bestFit="1" customWidth="1"/>
    <col min="2" max="2" width="45.81640625" customWidth="1"/>
    <col min="3" max="3" width="2.54296875" customWidth="1"/>
  </cols>
  <sheetData>
    <row r="1" spans="1:10" ht="13.5" thickBot="1">
      <c r="A1" s="270" t="s">
        <v>50</v>
      </c>
      <c r="B1" s="270"/>
      <c r="C1" s="38"/>
      <c r="D1" s="38"/>
      <c r="E1" s="36"/>
      <c r="F1" s="36"/>
      <c r="G1" s="36"/>
      <c r="H1" s="36"/>
      <c r="I1" s="36"/>
      <c r="J1" s="36"/>
    </row>
    <row r="2" spans="1:10" ht="13">
      <c r="A2" s="39" t="s">
        <v>51</v>
      </c>
      <c r="B2" s="39" t="s">
        <v>52</v>
      </c>
      <c r="D2" s="271"/>
      <c r="E2" s="272"/>
      <c r="F2" s="273"/>
    </row>
    <row r="3" spans="1:10">
      <c r="A3" s="5" t="s">
        <v>53</v>
      </c>
      <c r="B3" s="5" t="s">
        <v>54</v>
      </c>
      <c r="D3" s="274"/>
      <c r="E3" s="275"/>
      <c r="F3" s="276"/>
    </row>
    <row r="4" spans="1:10">
      <c r="A4" s="5" t="s">
        <v>55</v>
      </c>
      <c r="B4" s="5" t="s">
        <v>56</v>
      </c>
      <c r="D4" s="274"/>
      <c r="E4" s="275"/>
      <c r="F4" s="276"/>
    </row>
    <row r="5" spans="1:10">
      <c r="A5" s="5" t="s">
        <v>57</v>
      </c>
      <c r="B5" s="5" t="s">
        <v>58</v>
      </c>
      <c r="D5" s="274"/>
      <c r="E5" s="275"/>
      <c r="F5" s="276"/>
    </row>
    <row r="6" spans="1:10">
      <c r="A6" s="5" t="s">
        <v>59</v>
      </c>
      <c r="B6" s="5" t="s">
        <v>60</v>
      </c>
      <c r="D6" s="274"/>
      <c r="E6" s="275"/>
      <c r="F6" s="276"/>
    </row>
    <row r="7" spans="1:10">
      <c r="A7" s="5" t="s">
        <v>61</v>
      </c>
      <c r="B7" s="40" t="s">
        <v>62</v>
      </c>
      <c r="D7" s="274"/>
      <c r="E7" s="275"/>
      <c r="F7" s="276"/>
    </row>
    <row r="8" spans="1:10" ht="13" thickBot="1">
      <c r="A8" s="5" t="s">
        <v>63</v>
      </c>
      <c r="B8" s="5" t="s">
        <v>64</v>
      </c>
      <c r="D8" s="277"/>
      <c r="E8" s="278"/>
      <c r="F8" s="279"/>
    </row>
    <row r="9" spans="1:10">
      <c r="A9" s="5" t="s">
        <v>65</v>
      </c>
      <c r="B9" s="5" t="s">
        <v>66</v>
      </c>
    </row>
    <row r="10" spans="1:10">
      <c r="A10" s="5" t="s">
        <v>67</v>
      </c>
      <c r="B10" s="40" t="s">
        <v>68</v>
      </c>
    </row>
    <row r="11" spans="1:10">
      <c r="A11" s="5" t="s">
        <v>69</v>
      </c>
      <c r="B11" s="40" t="s">
        <v>70</v>
      </c>
    </row>
    <row r="12" spans="1:10">
      <c r="A12" s="5" t="s">
        <v>71</v>
      </c>
      <c r="B12" s="40" t="s">
        <v>72</v>
      </c>
    </row>
    <row r="13" spans="1:10">
      <c r="A13" s="5" t="s">
        <v>73</v>
      </c>
      <c r="B13" s="40" t="s">
        <v>74</v>
      </c>
    </row>
    <row r="14" spans="1:10">
      <c r="A14" s="5" t="s">
        <v>75</v>
      </c>
      <c r="B14" s="40" t="s">
        <v>76</v>
      </c>
    </row>
    <row r="15" spans="1:10">
      <c r="A15" s="5" t="s">
        <v>77</v>
      </c>
      <c r="B15" s="5" t="s">
        <v>78</v>
      </c>
    </row>
    <row r="16" spans="1:10">
      <c r="A16" s="5" t="s">
        <v>79</v>
      </c>
      <c r="B16" s="40" t="s">
        <v>80</v>
      </c>
    </row>
    <row r="17" spans="1:2">
      <c r="A17" s="5" t="s">
        <v>81</v>
      </c>
      <c r="B17" s="40" t="s">
        <v>82</v>
      </c>
    </row>
    <row r="18" spans="1:2">
      <c r="A18" s="5" t="s">
        <v>83</v>
      </c>
      <c r="B18" s="40" t="s">
        <v>84</v>
      </c>
    </row>
    <row r="19" spans="1:2">
      <c r="A19" s="5" t="s">
        <v>85</v>
      </c>
      <c r="B19" s="40" t="s">
        <v>86</v>
      </c>
    </row>
    <row r="20" spans="1:2">
      <c r="A20" s="5" t="s">
        <v>87</v>
      </c>
      <c r="B20" s="40" t="s">
        <v>88</v>
      </c>
    </row>
    <row r="21" spans="1:2">
      <c r="A21" s="5" t="s">
        <v>89</v>
      </c>
      <c r="B21" s="40" t="s">
        <v>90</v>
      </c>
    </row>
    <row r="22" spans="1:2">
      <c r="A22" s="5" t="s">
        <v>91</v>
      </c>
      <c r="B22" s="5" t="s">
        <v>92</v>
      </c>
    </row>
    <row r="23" spans="1:2">
      <c r="A23" s="5" t="s">
        <v>93</v>
      </c>
      <c r="B23" s="40" t="s">
        <v>94</v>
      </c>
    </row>
    <row r="24" spans="1:2">
      <c r="A24" s="5" t="s">
        <v>95</v>
      </c>
      <c r="B24" s="40" t="s">
        <v>96</v>
      </c>
    </row>
    <row r="25" spans="1:2">
      <c r="A25" s="5" t="s">
        <v>97</v>
      </c>
      <c r="B25" s="40" t="s">
        <v>98</v>
      </c>
    </row>
    <row r="26" spans="1:2">
      <c r="A26" s="5" t="s">
        <v>99</v>
      </c>
      <c r="B26" s="5" t="s">
        <v>100</v>
      </c>
    </row>
    <row r="27" spans="1:2">
      <c r="A27" s="5" t="s">
        <v>101</v>
      </c>
      <c r="B27" s="40" t="s">
        <v>102</v>
      </c>
    </row>
    <row r="28" spans="1:2">
      <c r="A28" s="5" t="s">
        <v>103</v>
      </c>
      <c r="B28" s="40" t="s">
        <v>104</v>
      </c>
    </row>
    <row r="29" spans="1:2">
      <c r="A29" s="5" t="s">
        <v>105</v>
      </c>
      <c r="B29" s="5" t="s">
        <v>106</v>
      </c>
    </row>
    <row r="30" spans="1:2">
      <c r="A30" s="5" t="s">
        <v>107</v>
      </c>
      <c r="B30" s="40" t="s">
        <v>108</v>
      </c>
    </row>
    <row r="31" spans="1:2">
      <c r="A31" s="5" t="s">
        <v>109</v>
      </c>
      <c r="B31" s="40" t="s">
        <v>110</v>
      </c>
    </row>
    <row r="32" spans="1:2">
      <c r="A32" s="5" t="s">
        <v>111</v>
      </c>
      <c r="B32" s="5" t="s">
        <v>112</v>
      </c>
    </row>
    <row r="33" spans="1:2">
      <c r="A33" s="5" t="s">
        <v>113</v>
      </c>
      <c r="B33" s="5" t="s">
        <v>114</v>
      </c>
    </row>
    <row r="34" spans="1:2">
      <c r="A34" s="5" t="s">
        <v>115</v>
      </c>
      <c r="B34" s="5" t="s">
        <v>116</v>
      </c>
    </row>
    <row r="35" spans="1:2">
      <c r="A35" s="5" t="s">
        <v>117</v>
      </c>
      <c r="B35" s="5" t="s">
        <v>118</v>
      </c>
    </row>
    <row r="36" spans="1:2">
      <c r="A36" s="5" t="s">
        <v>119</v>
      </c>
      <c r="B36" s="5" t="s">
        <v>120</v>
      </c>
    </row>
    <row r="37" spans="1:2">
      <c r="A37" s="5" t="s">
        <v>121</v>
      </c>
      <c r="B37" s="5" t="s">
        <v>122</v>
      </c>
    </row>
    <row r="38" spans="1:2">
      <c r="A38" s="5" t="s">
        <v>123</v>
      </c>
      <c r="B38" s="40" t="s">
        <v>124</v>
      </c>
    </row>
    <row r="39" spans="1:2">
      <c r="A39" s="5" t="s">
        <v>125</v>
      </c>
      <c r="B39" s="40" t="s">
        <v>126</v>
      </c>
    </row>
    <row r="40" spans="1:2">
      <c r="A40" s="5" t="s">
        <v>127</v>
      </c>
      <c r="B40" s="40" t="s">
        <v>128</v>
      </c>
    </row>
    <row r="41" spans="1:2">
      <c r="A41" s="5" t="s">
        <v>129</v>
      </c>
      <c r="B41" s="40" t="s">
        <v>130</v>
      </c>
    </row>
    <row r="42" spans="1:2">
      <c r="A42" s="5" t="s">
        <v>131</v>
      </c>
      <c r="B42" s="5" t="s">
        <v>132</v>
      </c>
    </row>
    <row r="43" spans="1:2">
      <c r="A43" s="5" t="s">
        <v>133</v>
      </c>
      <c r="B43" s="5" t="s">
        <v>134</v>
      </c>
    </row>
    <row r="44" spans="1:2">
      <c r="A44" s="5" t="s">
        <v>135</v>
      </c>
      <c r="B44" s="5" t="s">
        <v>136</v>
      </c>
    </row>
    <row r="45" spans="1:2">
      <c r="A45" s="5" t="s">
        <v>137</v>
      </c>
      <c r="B45" s="5" t="s">
        <v>138</v>
      </c>
    </row>
    <row r="46" spans="1:2">
      <c r="A46" s="5" t="s">
        <v>139</v>
      </c>
      <c r="B46" s="5" t="s">
        <v>140</v>
      </c>
    </row>
    <row r="47" spans="1:2">
      <c r="A47" s="5" t="s">
        <v>141</v>
      </c>
      <c r="B47" s="5" t="s">
        <v>142</v>
      </c>
    </row>
    <row r="48" spans="1:2">
      <c r="A48" s="5" t="s">
        <v>143</v>
      </c>
      <c r="B48" s="5" t="s">
        <v>144</v>
      </c>
    </row>
    <row r="49" spans="1:2">
      <c r="A49" s="5" t="s">
        <v>145</v>
      </c>
      <c r="B49" s="40" t="s">
        <v>146</v>
      </c>
    </row>
    <row r="50" spans="1:2">
      <c r="A50" s="5" t="s">
        <v>147</v>
      </c>
      <c r="B50" s="40" t="s">
        <v>148</v>
      </c>
    </row>
    <row r="51" spans="1:2">
      <c r="A51" s="5" t="s">
        <v>149</v>
      </c>
      <c r="B51" s="5" t="s">
        <v>150</v>
      </c>
    </row>
    <row r="52" spans="1:2">
      <c r="A52" s="5" t="s">
        <v>151</v>
      </c>
      <c r="B52" s="40" t="s">
        <v>152</v>
      </c>
    </row>
    <row r="53" spans="1:2">
      <c r="A53" s="5" t="s">
        <v>153</v>
      </c>
      <c r="B53" s="5" t="s">
        <v>154</v>
      </c>
    </row>
    <row r="54" spans="1:2">
      <c r="A54" s="5" t="s">
        <v>155</v>
      </c>
      <c r="B54" s="40" t="s">
        <v>156</v>
      </c>
    </row>
    <row r="55" spans="1:2">
      <c r="A55" s="5" t="s">
        <v>157</v>
      </c>
      <c r="B55" s="5" t="s">
        <v>158</v>
      </c>
    </row>
    <row r="56" spans="1:2">
      <c r="A56" s="5" t="s">
        <v>159</v>
      </c>
      <c r="B56" s="5" t="s">
        <v>160</v>
      </c>
    </row>
    <row r="57" spans="1:2">
      <c r="A57" s="5" t="s">
        <v>161</v>
      </c>
      <c r="B57" s="5" t="s">
        <v>162</v>
      </c>
    </row>
    <row r="58" spans="1:2">
      <c r="A58" s="5" t="s">
        <v>163</v>
      </c>
      <c r="B58" s="5" t="s">
        <v>164</v>
      </c>
    </row>
    <row r="59" spans="1:2">
      <c r="A59" s="5" t="s">
        <v>165</v>
      </c>
      <c r="B59" s="40" t="s">
        <v>166</v>
      </c>
    </row>
    <row r="60" spans="1:2">
      <c r="A60" s="5" t="s">
        <v>167</v>
      </c>
      <c r="B60" s="40" t="s">
        <v>168</v>
      </c>
    </row>
    <row r="61" spans="1:2">
      <c r="A61" s="5" t="s">
        <v>169</v>
      </c>
      <c r="B61" s="40" t="s">
        <v>170</v>
      </c>
    </row>
    <row r="62" spans="1:2">
      <c r="A62" s="5" t="s">
        <v>171</v>
      </c>
      <c r="B62" s="5" t="s">
        <v>172</v>
      </c>
    </row>
    <row r="63" spans="1:2">
      <c r="A63" s="5" t="s">
        <v>173</v>
      </c>
      <c r="B63" s="5" t="s">
        <v>174</v>
      </c>
    </row>
    <row r="64" spans="1:2">
      <c r="A64" s="5" t="s">
        <v>175</v>
      </c>
      <c r="B64" s="5" t="s">
        <v>176</v>
      </c>
    </row>
    <row r="65" spans="1:2">
      <c r="A65" s="5" t="s">
        <v>177</v>
      </c>
      <c r="B65" s="5" t="s">
        <v>178</v>
      </c>
    </row>
    <row r="66" spans="1:2">
      <c r="A66" s="5" t="s">
        <v>179</v>
      </c>
      <c r="B66" s="5" t="s">
        <v>180</v>
      </c>
    </row>
    <row r="67" spans="1:2">
      <c r="A67" s="5" t="s">
        <v>181</v>
      </c>
      <c r="B67" s="5" t="s">
        <v>182</v>
      </c>
    </row>
    <row r="68" spans="1:2">
      <c r="A68" s="5" t="s">
        <v>183</v>
      </c>
      <c r="B68" s="5" t="s">
        <v>184</v>
      </c>
    </row>
    <row r="69" spans="1:2">
      <c r="A69" s="5" t="s">
        <v>185</v>
      </c>
      <c r="B69" s="5" t="s">
        <v>186</v>
      </c>
    </row>
    <row r="70" spans="1:2">
      <c r="A70" s="5" t="s">
        <v>187</v>
      </c>
      <c r="B70" s="5" t="s">
        <v>188</v>
      </c>
    </row>
    <row r="71" spans="1:2">
      <c r="A71" s="5" t="s">
        <v>189</v>
      </c>
      <c r="B71" s="5" t="s">
        <v>190</v>
      </c>
    </row>
    <row r="72" spans="1:2">
      <c r="A72" s="5" t="s">
        <v>191</v>
      </c>
      <c r="B72" s="5" t="s">
        <v>192</v>
      </c>
    </row>
    <row r="73" spans="1:2">
      <c r="A73" s="5" t="s">
        <v>193</v>
      </c>
      <c r="B73" s="5" t="s">
        <v>194</v>
      </c>
    </row>
    <row r="74" spans="1:2">
      <c r="A74" s="5" t="s">
        <v>195</v>
      </c>
      <c r="B74" s="5" t="s">
        <v>196</v>
      </c>
    </row>
    <row r="75" spans="1:2">
      <c r="A75" s="5" t="s">
        <v>197</v>
      </c>
      <c r="B75" s="5" t="s">
        <v>198</v>
      </c>
    </row>
    <row r="76" spans="1:2">
      <c r="A76" s="5" t="s">
        <v>199</v>
      </c>
      <c r="B76" s="5" t="s">
        <v>200</v>
      </c>
    </row>
    <row r="77" spans="1:2">
      <c r="A77" s="5" t="s">
        <v>201</v>
      </c>
      <c r="B77" s="40" t="s">
        <v>202</v>
      </c>
    </row>
    <row r="78" spans="1:2">
      <c r="A78" s="5" t="s">
        <v>203</v>
      </c>
      <c r="B78" s="40" t="s">
        <v>204</v>
      </c>
    </row>
    <row r="79" spans="1:2">
      <c r="A79" s="5" t="s">
        <v>205</v>
      </c>
      <c r="B79" s="40" t="s">
        <v>206</v>
      </c>
    </row>
    <row r="80" spans="1:2">
      <c r="A80" s="5" t="s">
        <v>207</v>
      </c>
      <c r="B80" s="40" t="s">
        <v>208</v>
      </c>
    </row>
    <row r="81" spans="1:2">
      <c r="A81" s="5" t="s">
        <v>209</v>
      </c>
      <c r="B81" s="40" t="s">
        <v>210</v>
      </c>
    </row>
    <row r="82" spans="1:2">
      <c r="A82" s="5" t="s">
        <v>211</v>
      </c>
      <c r="B82" s="5" t="s">
        <v>212</v>
      </c>
    </row>
    <row r="83" spans="1:2">
      <c r="A83" s="5" t="s">
        <v>213</v>
      </c>
      <c r="B83" s="40" t="s">
        <v>214</v>
      </c>
    </row>
    <row r="84" spans="1:2">
      <c r="A84" s="5" t="s">
        <v>215</v>
      </c>
      <c r="B84" s="40" t="s">
        <v>216</v>
      </c>
    </row>
    <row r="85" spans="1:2">
      <c r="A85" s="5" t="s">
        <v>217</v>
      </c>
      <c r="B85" s="40" t="s">
        <v>218</v>
      </c>
    </row>
    <row r="86" spans="1:2">
      <c r="A86" s="5" t="s">
        <v>219</v>
      </c>
      <c r="B86" s="40" t="s">
        <v>220</v>
      </c>
    </row>
    <row r="87" spans="1:2">
      <c r="A87" s="5" t="s">
        <v>221</v>
      </c>
      <c r="B87" s="40" t="s">
        <v>222</v>
      </c>
    </row>
    <row r="88" spans="1:2">
      <c r="A88" s="5" t="s">
        <v>223</v>
      </c>
      <c r="B88" s="40" t="s">
        <v>224</v>
      </c>
    </row>
    <row r="89" spans="1:2">
      <c r="A89" s="5" t="s">
        <v>225</v>
      </c>
      <c r="B89" s="5" t="s">
        <v>226</v>
      </c>
    </row>
    <row r="90" spans="1:2">
      <c r="A90" s="5" t="s">
        <v>227</v>
      </c>
      <c r="B90" s="5" t="s">
        <v>228</v>
      </c>
    </row>
    <row r="91" spans="1:2">
      <c r="A91" s="5" t="s">
        <v>229</v>
      </c>
      <c r="B91" s="5" t="s">
        <v>230</v>
      </c>
    </row>
    <row r="92" spans="1:2">
      <c r="A92" s="5" t="s">
        <v>231</v>
      </c>
      <c r="B92" s="5" t="s">
        <v>232</v>
      </c>
    </row>
    <row r="93" spans="1:2">
      <c r="A93" s="5" t="s">
        <v>233</v>
      </c>
      <c r="B93" s="5" t="s">
        <v>234</v>
      </c>
    </row>
    <row r="94" spans="1:2">
      <c r="A94" s="5" t="s">
        <v>235</v>
      </c>
      <c r="B94" s="5" t="s">
        <v>236</v>
      </c>
    </row>
    <row r="95" spans="1:2">
      <c r="A95" s="5" t="s">
        <v>237</v>
      </c>
      <c r="B95" s="5" t="s">
        <v>238</v>
      </c>
    </row>
    <row r="96" spans="1:2">
      <c r="A96" s="5" t="s">
        <v>239</v>
      </c>
      <c r="B96" s="5" t="s">
        <v>240</v>
      </c>
    </row>
    <row r="97" spans="1:2">
      <c r="A97" s="5" t="s">
        <v>241</v>
      </c>
      <c r="B97" s="5" t="s">
        <v>242</v>
      </c>
    </row>
    <row r="98" spans="1:2">
      <c r="A98" s="5" t="s">
        <v>243</v>
      </c>
      <c r="B98" s="5" t="s">
        <v>244</v>
      </c>
    </row>
    <row r="99" spans="1:2">
      <c r="A99" s="5" t="s">
        <v>245</v>
      </c>
      <c r="B99" s="5" t="s">
        <v>246</v>
      </c>
    </row>
    <row r="100" spans="1:2">
      <c r="A100" s="5" t="s">
        <v>247</v>
      </c>
      <c r="B100" s="5" t="s">
        <v>248</v>
      </c>
    </row>
    <row r="101" spans="1:2">
      <c r="A101" s="5" t="s">
        <v>249</v>
      </c>
      <c r="B101" s="5" t="s">
        <v>250</v>
      </c>
    </row>
    <row r="102" spans="1:2">
      <c r="A102" s="5" t="s">
        <v>251</v>
      </c>
      <c r="B102" s="5" t="s">
        <v>252</v>
      </c>
    </row>
    <row r="103" spans="1:2">
      <c r="A103" s="5" t="s">
        <v>253</v>
      </c>
      <c r="B103" s="5" t="s">
        <v>254</v>
      </c>
    </row>
    <row r="104" spans="1:2">
      <c r="A104" s="5" t="s">
        <v>255</v>
      </c>
      <c r="B104" s="40" t="s">
        <v>256</v>
      </c>
    </row>
    <row r="105" spans="1:2">
      <c r="A105" s="5" t="s">
        <v>257</v>
      </c>
      <c r="B105" s="5" t="s">
        <v>258</v>
      </c>
    </row>
    <row r="106" spans="1:2">
      <c r="A106" s="5" t="s">
        <v>259</v>
      </c>
      <c r="B106" s="40" t="s">
        <v>260</v>
      </c>
    </row>
    <row r="107" spans="1:2">
      <c r="A107" s="5" t="s">
        <v>261</v>
      </c>
      <c r="B107" s="5" t="s">
        <v>262</v>
      </c>
    </row>
    <row r="108" spans="1:2">
      <c r="A108" s="5" t="s">
        <v>263</v>
      </c>
      <c r="B108" s="5" t="s">
        <v>264</v>
      </c>
    </row>
    <row r="109" spans="1:2">
      <c r="A109" s="5" t="s">
        <v>265</v>
      </c>
      <c r="B109" s="40" t="s">
        <v>266</v>
      </c>
    </row>
    <row r="110" spans="1:2">
      <c r="A110" s="5" t="s">
        <v>267</v>
      </c>
      <c r="B110" s="40" t="s">
        <v>268</v>
      </c>
    </row>
    <row r="111" spans="1:2">
      <c r="A111" s="5" t="s">
        <v>269</v>
      </c>
      <c r="B111" s="5" t="s">
        <v>270</v>
      </c>
    </row>
    <row r="112" spans="1:2">
      <c r="A112" s="5" t="s">
        <v>271</v>
      </c>
      <c r="B112" s="5" t="s">
        <v>272</v>
      </c>
    </row>
    <row r="113" spans="1:2">
      <c r="A113" s="5" t="s">
        <v>273</v>
      </c>
      <c r="B113" s="5" t="s">
        <v>274</v>
      </c>
    </row>
    <row r="114" spans="1:2">
      <c r="A114" s="5" t="s">
        <v>275</v>
      </c>
      <c r="B114" s="40" t="s">
        <v>276</v>
      </c>
    </row>
    <row r="115" spans="1:2">
      <c r="A115" s="5" t="s">
        <v>277</v>
      </c>
      <c r="B115" s="40" t="s">
        <v>278</v>
      </c>
    </row>
    <row r="116" spans="1:2">
      <c r="A116" s="5" t="s">
        <v>279</v>
      </c>
      <c r="B116" s="40" t="s">
        <v>280</v>
      </c>
    </row>
    <row r="117" spans="1:2">
      <c r="A117" s="5" t="s">
        <v>281</v>
      </c>
      <c r="B117" s="40" t="s">
        <v>282</v>
      </c>
    </row>
    <row r="118" spans="1:2">
      <c r="A118" s="5" t="s">
        <v>283</v>
      </c>
      <c r="B118" s="5" t="s">
        <v>284</v>
      </c>
    </row>
    <row r="119" spans="1:2">
      <c r="A119" s="5" t="s">
        <v>285</v>
      </c>
      <c r="B119" s="40" t="s">
        <v>286</v>
      </c>
    </row>
    <row r="120" spans="1:2">
      <c r="A120" s="5" t="s">
        <v>287</v>
      </c>
      <c r="B120" s="5" t="s">
        <v>288</v>
      </c>
    </row>
    <row r="121" spans="1:2">
      <c r="A121" s="5" t="s">
        <v>289</v>
      </c>
      <c r="B121" s="40" t="s">
        <v>290</v>
      </c>
    </row>
    <row r="122" spans="1:2">
      <c r="A122" s="5" t="s">
        <v>291</v>
      </c>
      <c r="B122" s="5" t="s">
        <v>292</v>
      </c>
    </row>
    <row r="123" spans="1:2">
      <c r="A123" s="5" t="s">
        <v>293</v>
      </c>
      <c r="B123" s="40" t="s">
        <v>294</v>
      </c>
    </row>
    <row r="124" spans="1:2">
      <c r="A124" s="5" t="s">
        <v>295</v>
      </c>
      <c r="B124" s="40" t="s">
        <v>296</v>
      </c>
    </row>
    <row r="125" spans="1:2">
      <c r="A125" s="5" t="s">
        <v>297</v>
      </c>
      <c r="B125" s="40" t="s">
        <v>298</v>
      </c>
    </row>
    <row r="126" spans="1:2">
      <c r="A126" s="5" t="s">
        <v>299</v>
      </c>
      <c r="B126" s="40" t="s">
        <v>300</v>
      </c>
    </row>
    <row r="127" spans="1:2">
      <c r="A127" s="5" t="s">
        <v>301</v>
      </c>
      <c r="B127" s="5" t="s">
        <v>302</v>
      </c>
    </row>
    <row r="128" spans="1:2">
      <c r="A128" s="5" t="s">
        <v>303</v>
      </c>
      <c r="B128" s="5" t="s">
        <v>304</v>
      </c>
    </row>
    <row r="129" spans="1:2">
      <c r="A129" s="5" t="s">
        <v>305</v>
      </c>
      <c r="B129" s="5" t="s">
        <v>306</v>
      </c>
    </row>
    <row r="130" spans="1:2">
      <c r="A130" s="5" t="s">
        <v>307</v>
      </c>
      <c r="B130" s="5" t="s">
        <v>308</v>
      </c>
    </row>
    <row r="131" spans="1:2">
      <c r="A131" s="5" t="s">
        <v>309</v>
      </c>
      <c r="B131" s="5" t="s">
        <v>310</v>
      </c>
    </row>
    <row r="132" spans="1:2">
      <c r="A132" s="5" t="s">
        <v>311</v>
      </c>
      <c r="B132" s="5" t="s">
        <v>280</v>
      </c>
    </row>
    <row r="133" spans="1:2">
      <c r="A133" s="5" t="s">
        <v>312</v>
      </c>
      <c r="B133" s="40" t="s">
        <v>313</v>
      </c>
    </row>
    <row r="134" spans="1:2">
      <c r="A134" s="5" t="s">
        <v>314</v>
      </c>
      <c r="B134" s="40" t="s">
        <v>315</v>
      </c>
    </row>
    <row r="135" spans="1:2">
      <c r="A135" s="5" t="s">
        <v>316</v>
      </c>
      <c r="B135" s="5" t="s">
        <v>317</v>
      </c>
    </row>
    <row r="136" spans="1:2">
      <c r="A136" s="5" t="s">
        <v>318</v>
      </c>
      <c r="B136" s="40" t="s">
        <v>319</v>
      </c>
    </row>
    <row r="137" spans="1:2">
      <c r="A137" s="5" t="s">
        <v>320</v>
      </c>
      <c r="B137" s="40" t="s">
        <v>321</v>
      </c>
    </row>
    <row r="138" spans="1:2">
      <c r="A138" s="5" t="s">
        <v>322</v>
      </c>
      <c r="B138" s="40" t="s">
        <v>323</v>
      </c>
    </row>
    <row r="139" spans="1:2">
      <c r="A139" s="5" t="s">
        <v>324</v>
      </c>
      <c r="B139" s="40" t="s">
        <v>325</v>
      </c>
    </row>
    <row r="140" spans="1:2">
      <c r="A140" s="5" t="s">
        <v>326</v>
      </c>
      <c r="B140" s="40" t="s">
        <v>327</v>
      </c>
    </row>
    <row r="141" spans="1:2">
      <c r="A141" s="5" t="s">
        <v>328</v>
      </c>
      <c r="B141" s="40" t="s">
        <v>329</v>
      </c>
    </row>
    <row r="143" spans="1:2">
      <c r="A143" s="280" t="s">
        <v>330</v>
      </c>
      <c r="B143" s="281"/>
    </row>
    <row r="144" spans="1:2">
      <c r="A144" s="282"/>
      <c r="B144" s="283"/>
    </row>
    <row r="145" spans="1:2">
      <c r="A145" s="284"/>
      <c r="B145" s="285"/>
    </row>
  </sheetData>
  <sortState xmlns:xlrd2="http://schemas.microsoft.com/office/spreadsheetml/2017/richdata2" ref="A3:B137">
    <sortCondition ref="A3:A137"/>
  </sortState>
  <mergeCells count="3">
    <mergeCell ref="A1:B1"/>
    <mergeCell ref="D2:F8"/>
    <mergeCell ref="A143:B14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289D-0926-4860-AA6F-1E758DFFE074}">
  <dimension ref="A1:V425"/>
  <sheetViews>
    <sheetView topLeftCell="A2" workbookViewId="0">
      <selection activeCell="O11" sqref="O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5" max="15" width="57.453125" bestFit="1"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tr">
        <f>CONCATENATE("1353 Travel Report for ",B9,", ",B10," for the reporting period ",IF(G9=0,IF(I9=0,CONCATENATE("[MARK REPORTING PERIOD]"),CONCATENATE(Q423)), CONCATENATE(Q422)))</f>
        <v>1353 Travel Report for U.S. DEPARTMENT OF STATE, F Family Executive Office (F/EX) for the reporting period OCTOBER 1, 2024- MARCH 31, 2025</v>
      </c>
      <c r="B5" s="315"/>
      <c r="C5" s="315"/>
      <c r="D5" s="315"/>
      <c r="E5" s="315"/>
      <c r="F5" s="315"/>
      <c r="G5" s="315"/>
      <c r="H5" s="315"/>
      <c r="I5" s="315"/>
      <c r="J5" s="315"/>
      <c r="K5" s="315"/>
      <c r="L5" s="315"/>
      <c r="M5" s="315"/>
      <c r="N5" s="18"/>
      <c r="O5" s="132" t="s">
        <v>589</v>
      </c>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t="s">
        <v>383</v>
      </c>
      <c r="H9" s="292" t="s">
        <v>590</v>
      </c>
      <c r="I9" s="289"/>
      <c r="J9" s="292" t="str">
        <f>"REPORTING PERIOD: "&amp;Q423</f>
        <v>REPORTING PERIOD: APRIL 1 - SEPTEMBER 30, 2025</v>
      </c>
      <c r="K9" s="295" t="s">
        <v>383</v>
      </c>
      <c r="L9" s="298" t="s">
        <v>591</v>
      </c>
      <c r="M9" s="299"/>
      <c r="N9" s="19"/>
      <c r="O9" s="83"/>
    </row>
    <row r="10" spans="1:19" customFormat="1" ht="15.75" customHeight="1">
      <c r="A10" s="316"/>
      <c r="B10" s="412" t="s">
        <v>592</v>
      </c>
      <c r="C10" s="303"/>
      <c r="D10" s="303"/>
      <c r="E10" s="303"/>
      <c r="F10" s="304"/>
      <c r="G10" s="330"/>
      <c r="H10" s="293"/>
      <c r="I10" s="290"/>
      <c r="J10" s="293"/>
      <c r="K10" s="296"/>
      <c r="L10" s="298"/>
      <c r="M10" s="299"/>
      <c r="N10" s="19"/>
      <c r="O10" s="83"/>
    </row>
    <row r="11" spans="1:19" customFormat="1" ht="13.5" thickBot="1">
      <c r="A11" s="316"/>
      <c r="B11" s="49" t="s">
        <v>340</v>
      </c>
      <c r="C11" s="95" t="s">
        <v>593</v>
      </c>
      <c r="D11" s="306" t="s">
        <v>594</v>
      </c>
      <c r="E11" s="306"/>
      <c r="F11" s="307"/>
      <c r="G11" s="331"/>
      <c r="H11" s="294"/>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133" t="s">
        <v>351</v>
      </c>
      <c r="C18" s="133" t="s">
        <v>352</v>
      </c>
      <c r="D18" s="133" t="s">
        <v>353</v>
      </c>
      <c r="E18" s="416" t="s">
        <v>354</v>
      </c>
      <c r="F18" s="416"/>
      <c r="G18" s="417" t="s">
        <v>345</v>
      </c>
      <c r="H18" s="418"/>
      <c r="I18" s="419"/>
      <c r="J18" s="134" t="s">
        <v>371</v>
      </c>
      <c r="K18" s="135"/>
      <c r="L18" s="135"/>
      <c r="M18" s="136"/>
      <c r="N18" s="2"/>
      <c r="V18" s="61"/>
    </row>
    <row r="19" spans="1:22" ht="30">
      <c r="A19" s="374"/>
      <c r="B19" s="137" t="s">
        <v>595</v>
      </c>
      <c r="C19" s="137" t="s">
        <v>596</v>
      </c>
      <c r="D19" s="138">
        <v>46559</v>
      </c>
      <c r="E19" s="137"/>
      <c r="F19" s="137" t="s">
        <v>459</v>
      </c>
      <c r="G19" s="420" t="s">
        <v>597</v>
      </c>
      <c r="H19" s="421"/>
      <c r="I19" s="422"/>
      <c r="J19" s="139" t="s">
        <v>598</v>
      </c>
      <c r="K19" s="139"/>
      <c r="L19" s="139" t="s">
        <v>383</v>
      </c>
      <c r="M19" s="140">
        <v>1897</v>
      </c>
      <c r="N19" s="2"/>
      <c r="V19" s="62"/>
    </row>
    <row r="20" spans="1:22" ht="21">
      <c r="A20" s="374"/>
      <c r="B20" s="141" t="s">
        <v>361</v>
      </c>
      <c r="C20" s="141" t="s">
        <v>362</v>
      </c>
      <c r="D20" s="141" t="s">
        <v>363</v>
      </c>
      <c r="E20" s="423" t="s">
        <v>364</v>
      </c>
      <c r="F20" s="423"/>
      <c r="G20" s="424"/>
      <c r="H20" s="425"/>
      <c r="I20" s="426"/>
      <c r="J20" s="142"/>
      <c r="K20" s="143"/>
      <c r="L20" s="143"/>
      <c r="M20" s="144"/>
      <c r="N20" s="2"/>
      <c r="V20" s="63"/>
    </row>
    <row r="21" spans="1:22" ht="20.5" thickBot="1">
      <c r="A21" s="375"/>
      <c r="B21" s="145" t="s">
        <v>599</v>
      </c>
      <c r="C21" s="145" t="s">
        <v>597</v>
      </c>
      <c r="D21" s="146">
        <v>46565</v>
      </c>
      <c r="E21" s="147" t="s">
        <v>368</v>
      </c>
      <c r="F21" s="148" t="s">
        <v>600</v>
      </c>
      <c r="G21" s="427"/>
      <c r="H21" s="428"/>
      <c r="I21" s="429"/>
      <c r="J21" s="142" t="s">
        <v>370</v>
      </c>
      <c r="K21" s="143"/>
      <c r="L21" s="143" t="s">
        <v>383</v>
      </c>
      <c r="M21" s="144">
        <v>539</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FA6CCF07-FC03-439B-AC18-45DD50DBDA6C}"/>
    <dataValidation allowBlank="1" showInputMessage="1" showErrorMessage="1" promptTitle="Input Reporting Period" prompt="Mark an X in this box if you are reporting for the period April 1st-September 30th." sqref="I9:I11" xr:uid="{496991A7-2488-48F7-B3F4-44787EBCC092}"/>
    <dataValidation allowBlank="1" showInputMessage="1" showErrorMessage="1" promptTitle="Indicate Reporting Period" prompt="Mark an X in this box if you are reporting for the period October 1st-March 31st." sqref="G9:G11" xr:uid="{236E6A81-6F09-45C2-A93B-486C3371B602}"/>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32F7F88-C808-406A-AFCC-94508AD368BD}"/>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1DBDB13-B1D1-46E7-8E09-059B4DE3F51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DB0216B7-BACA-4B22-8E4D-435B23AD68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2A850F1-9981-411E-919B-6CBD69ECB3A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5023616-CB1C-4C27-80DB-3C3C03819D0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E953AB7B-A66A-4D91-8EA7-DE3660910A5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8CBE7D2-4B05-4702-B80C-D2127E62148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82ECA07-ECCD-4EB5-869A-08FFC8FC5E3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8F43534-985A-48CC-B82E-42A93FA4198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3622199F-5AC7-4561-95C7-8342B0D4E4D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31D1E96-5680-4C6F-BCA0-16A8B00C845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677AE35-31E0-457D-9721-1F23C551347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12E4BA3A-F903-4F0F-BA74-E4BC4C5E5D5C}"/>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CD1EC446-7AC8-40FE-8785-FB0BB5A51EAC}"/>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F80BA63-770F-404F-8B05-02E4CE87E572}">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521A798-5411-4FF2-B8FB-16B04A7FA19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77938A21-E228-41F7-ACAD-F82203FD3C29}"/>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4039493-4DC6-4050-9756-B0E8F5A60B1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9A2EBB0B-AB79-428F-B1D3-EF2FAC73BBBB}">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D295130-9F83-4883-A65D-40BE2A8CF78E}"/>
    <dataValidation allowBlank="1" showInputMessage="1" showErrorMessage="1" promptTitle="Traveler Name " prompt="List traveler's first and last name here." sqref="B19" xr:uid="{6358F472-5379-425F-B6AF-CDB24C5F0699}"/>
    <dataValidation allowBlank="1" showInputMessage="1" showErrorMessage="1" promptTitle="Agency Contact Email" prompt="Delete contents of this cell and replace with agency contact's email address." sqref="D11:F11" xr:uid="{0C6D1AC3-5812-4388-B489-C03779FCD437}"/>
    <dataValidation allowBlank="1" showInputMessage="1" showErrorMessage="1" promptTitle="Agency Contact Name" prompt="Delete contents of this cell and enter agency contact's name" sqref="C11" xr:uid="{5E996749-9AA9-4A5E-95B3-079B19B8E353}"/>
    <dataValidation allowBlank="1" showInputMessage="1" showErrorMessage="1" promptTitle="Sub-Agency Name" prompt="Delete contents and enter sub-agency name.  If there is no sub-agency, then delete this cell." sqref="B10:F10" xr:uid="{7AF19CB0-E305-4066-A286-295C24C75C8C}"/>
    <dataValidation allowBlank="1" showInputMessage="1" showErrorMessage="1" promptTitle="Reporting Agency Name" prompt="Delete contents of this cell and enter reporting agency name." sqref="B9:F9" xr:uid="{A9FB5D3C-C6CE-4293-BAB8-66E8DB53D4C9}"/>
    <dataValidation allowBlank="1" showInputMessage="1" showErrorMessage="1" promptTitle="Of Pages" prompt="Enter total number of pages in workbook." sqref="L7" xr:uid="{96DA9230-0681-459D-9F38-1E310B51F6B5}"/>
    <dataValidation allowBlank="1" showInputMessage="1" showErrorMessage="1" promptTitle="Page Number" prompt="Enter page number referentially to the other pages in this workbook." sqref="K7" xr:uid="{D320EC18-61EE-4E8B-943A-CB0DED288DF3}"/>
    <dataValidation allowBlank="1" showInputMessage="1" showErrorMessage="1" promptTitle="Travel Date(s) Example" prompt="Travel Date is listed here." sqref="F17" xr:uid="{E95761E4-D183-4D1F-B53E-CC5D2D02AFB5}"/>
    <dataValidation allowBlank="1" showInputMessage="1" showErrorMessage="1" promptTitle="Event Sponsor Example" prompt="Event Sponsor is listed here." sqref="C17" xr:uid="{A05AA37C-F5A5-4563-9DD6-8A0E3BD90010}"/>
    <dataValidation allowBlank="1" showInputMessage="1" showErrorMessage="1" promptTitle="Traveler Title Example" prompt="Traveler Title is listed here." sqref="B17" xr:uid="{EA684FCE-BB13-43C4-81B6-B280A1D188D6}"/>
    <dataValidation allowBlank="1" showInputMessage="1" showErrorMessage="1" promptTitle="Location Example" prompt="Location listed here." sqref="F15" xr:uid="{090BB4A2-4111-47BD-92B1-E1F7983DEEED}"/>
    <dataValidation allowBlank="1" showInputMessage="1" showErrorMessage="1" promptTitle="Event Description Example" prompt="Event Description listed here._x000a_" sqref="C15" xr:uid="{5FD141D5-77EB-4497-A19E-1E39CE729854}"/>
    <dataValidation allowBlank="1" showInputMessage="1" showErrorMessage="1" promptTitle="Traveler Name Example" prompt="Traveler Name Listed Here" sqref="B15" xr:uid="{A405A768-CB60-4E6F-A57C-807B2E1F45BF}"/>
    <dataValidation type="date" allowBlank="1" showInputMessage="1" showErrorMessage="1" errorTitle="Data Entry Error" error="Please enter date using MM/DD/YYYY" promptTitle="Event Ending Date Example" prompt="Event ending date is listed here using the form MM/DD/YYYY." sqref="D17" xr:uid="{60D9ABD8-FEB5-417C-9A1F-7850217B48DC}">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EA71F67-0415-4047-939A-548A83A63A53}">
      <formula1>40179</formula1>
      <formula2>73051</formula2>
    </dataValidation>
    <dataValidation type="whole" allowBlank="1" showInputMessage="1" showErrorMessage="1" promptTitle="Year" prompt="Enter the current year here.  It will populate the correct year in the rest of the form." sqref="M7" xr:uid="{1703D40A-283E-4AAC-A78B-08825399E43E}">
      <formula1>2011</formula1>
      <formula2>2050</formula2>
    </dataValidation>
    <dataValidation allowBlank="1" showInputMessage="1" showErrorMessage="1" promptTitle="Benefit #3 Total Amount Example" prompt="The total amount of Benefit #3 is entered here." sqref="M17" xr:uid="{AB7ECD2B-2127-48D9-B95B-D93D2EFB7401}"/>
    <dataValidation allowBlank="1" showInputMessage="1" showErrorMessage="1" promptTitle="Benefit #2 Total Amount Example" prompt="The total amount of Benefit #2 is entered here." sqref="M16" xr:uid="{8A6CEC8F-383C-4A40-A3B8-030ED1455F8C}"/>
    <dataValidation allowBlank="1" showInputMessage="1" showErrorMessage="1" promptTitle="Payment #2-- Payment in-kind" prompt="If payment type for benefit #2 was in-kind, this box would contain an x." sqref="L16" xr:uid="{A72D0555-8307-4783-AB1E-772513825016}"/>
    <dataValidation allowBlank="1" showInputMessage="1" showErrorMessage="1" promptTitle="Benefit #3-- Payment in-kind" prompt="Since the payment type for benefit #3 was in-kind, this box contains an x." sqref="L17" xr:uid="{CDDDCEC7-06EB-4688-AF98-B0CB1F1339ED}"/>
    <dataValidation allowBlank="1" showInputMessage="1" showErrorMessage="1" promptTitle="Benefit #3-- Payment by Check" prompt="If payment type for benefit #3 was by check, this box would contain an x." sqref="K17" xr:uid="{10EF5163-C72A-43E4-8065-B2402AE42F0C}"/>
    <dataValidation allowBlank="1" showInputMessage="1" showErrorMessage="1" promptTitle="Benefit #2-- Payment by Check" prompt="Since benefit #2 was paid by check, this box contains an x." sqref="K16" xr:uid="{FF293246-F91A-4DEA-9636-6CAFDB00A3B2}"/>
    <dataValidation allowBlank="1" showInputMessage="1" showErrorMessage="1" promptTitle="Benefit #3 Description Example" prompt="Benefit #3 description is listed here" sqref="J17" xr:uid="{D4B060FE-9C03-4275-A3E0-5B4D96528269}"/>
    <dataValidation allowBlank="1" showInputMessage="1" showErrorMessage="1" promptTitle="Benefit #2 Description Example" prompt="Benefit #2 description is listed here" sqref="J16" xr:uid="{AFC11437-BBBE-4172-AD51-4686F4C12615}"/>
    <dataValidation allowBlank="1" showInputMessage="1" showErrorMessage="1" promptTitle="Benefit #1 Total Amount Example" prompt="The total amount of Benefit #1 is entered here." sqref="M15" xr:uid="{C0A6379A-14FF-4502-A6B7-96383AC289C4}"/>
    <dataValidation allowBlank="1" showInputMessage="1" showErrorMessage="1" promptTitle="Benefit #1-- Payment in-kind" prompt="Since the payment type for benefit #1 was in-kind, this box contains an x." sqref="L15" xr:uid="{8BDF9133-4860-4995-94AA-54EDD7E5BA37}"/>
    <dataValidation allowBlank="1" showInputMessage="1" showErrorMessage="1" promptTitle="Benefit #1--Payment by Check" prompt="If payment type for benefit #1 was by check, this box would contain an x." sqref="K15" xr:uid="{731E1A3F-59D4-4D09-AF2E-8B3DD4D3CA91}"/>
    <dataValidation allowBlank="1" showInputMessage="1" showErrorMessage="1" promptTitle="Benefit#1 Description Example" prompt="Benefit Description for Entry #1 is listed here." sqref="J15" xr:uid="{04516D52-C7EA-4913-966B-3F53B5EDA9B9}"/>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5374C60-0757-44E6-9ED0-659EB868DFBE}"/>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981-DBE8-4E2E-AF3E-9AF615A32734}">
  <dimension ref="A4"/>
  <sheetViews>
    <sheetView workbookViewId="0">
      <selection activeCell="A5" sqref="A5"/>
    </sheetView>
  </sheetViews>
  <sheetFormatPr defaultRowHeight="12.5"/>
  <sheetData>
    <row r="4" spans="1:1">
      <c r="A4" t="s">
        <v>1003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C64-19F2-42C7-8A90-9B838FC6A4DB}">
  <dimension ref="A3"/>
  <sheetViews>
    <sheetView workbookViewId="0">
      <selection activeCell="A3" sqref="A3"/>
    </sheetView>
  </sheetViews>
  <sheetFormatPr defaultRowHeight="12.5"/>
  <sheetData>
    <row r="3" spans="1:1" ht="18">
      <c r="A3" s="196" t="s">
        <v>987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E0E2-52E3-499D-8E49-A4AEE1B56A24}">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1140</v>
      </c>
      <c r="C10" s="303"/>
      <c r="D10" s="303"/>
      <c r="E10" s="303"/>
      <c r="F10" s="304"/>
      <c r="G10" s="330"/>
      <c r="H10" s="287"/>
      <c r="I10" s="290"/>
      <c r="J10" s="293"/>
      <c r="K10" s="296"/>
      <c r="L10" s="298"/>
      <c r="M10" s="299"/>
      <c r="N10" s="19"/>
      <c r="O10" s="83"/>
    </row>
    <row r="11" spans="1:19" customFormat="1" ht="25.5" thickBot="1">
      <c r="A11" s="316"/>
      <c r="B11" s="49" t="s">
        <v>340</v>
      </c>
      <c r="C11" s="85" t="s">
        <v>1142</v>
      </c>
      <c r="D11" s="305" t="s">
        <v>1141</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9CE66FC-4BDC-4DDC-99EC-D767A25F0FAB}"/>
    <dataValidation allowBlank="1" showInputMessage="1" showErrorMessage="1" promptTitle="Benefit#1 Description Example" prompt="Benefit Description for Entry #1 is listed here." sqref="J15" xr:uid="{768EECB2-6323-458F-A5D3-9D2A40C421C8}"/>
    <dataValidation allowBlank="1" showInputMessage="1" showErrorMessage="1" promptTitle="Benefit #1--Payment by Check" prompt="If payment type for benefit #1 was by check, this box would contain an x." sqref="K15" xr:uid="{1FD4F836-B482-433D-9AF6-70E33972E40E}"/>
    <dataValidation allowBlank="1" showInputMessage="1" showErrorMessage="1" promptTitle="Benefit #1-- Payment in-kind" prompt="Since the payment type for benefit #1 was in-kind, this box contains an x." sqref="L15" xr:uid="{7CABB8BA-0639-4DFD-976D-64CE2F1E2BFE}"/>
    <dataValidation allowBlank="1" showInputMessage="1" showErrorMessage="1" promptTitle="Benefit #1 Total Amount Example" prompt="The total amount of Benefit #1 is entered here." sqref="M15" xr:uid="{A3FEC2D9-2BCB-4553-938D-2F89DA1DBA1A}"/>
    <dataValidation allowBlank="1" showInputMessage="1" showErrorMessage="1" promptTitle="Benefit #2 Description Example" prompt="Benefit #2 description is listed here" sqref="J16" xr:uid="{0217A84A-EA8D-4AED-8F0E-C5FE04CAC04F}"/>
    <dataValidation allowBlank="1" showInputMessage="1" showErrorMessage="1" promptTitle="Benefit #3 Description Example" prompt="Benefit #3 description is listed here" sqref="J17" xr:uid="{3D021E6F-F180-440E-A745-77C4081381B6}"/>
    <dataValidation allowBlank="1" showInputMessage="1" showErrorMessage="1" promptTitle="Benefit #2-- Payment by Check" prompt="Since benefit #2 was paid by check, this box contains an x." sqref="K16" xr:uid="{9A28858C-8CF2-4A39-AD70-29101B974B53}"/>
    <dataValidation allowBlank="1" showInputMessage="1" showErrorMessage="1" promptTitle="Benefit #3-- Payment by Check" prompt="If payment type for benefit #3 was by check, this box would contain an x." sqref="K17" xr:uid="{9EB12134-DAFF-409F-8BED-6A7F2EF7FC92}"/>
    <dataValidation allowBlank="1" showInputMessage="1" showErrorMessage="1" promptTitle="Benefit #3-- Payment in-kind" prompt="Since the payment type for benefit #3 was in-kind, this box contains an x." sqref="L17" xr:uid="{F59651D9-EA79-41A0-9DBB-01E6ACC6AC3B}"/>
    <dataValidation allowBlank="1" showInputMessage="1" showErrorMessage="1" promptTitle="Payment #2-- Payment in-kind" prompt="If payment type for benefit #2 was in-kind, this box would contain an x." sqref="L16" xr:uid="{C5594E95-DFF0-4E60-BADE-C18AA90ED4B4}"/>
    <dataValidation allowBlank="1" showInputMessage="1" showErrorMessage="1" promptTitle="Benefit #2 Total Amount Example" prompt="The total amount of Benefit #2 is entered here." sqref="M16" xr:uid="{6444BDF9-8110-40F2-A0E1-0853FE8FD13E}"/>
    <dataValidation allowBlank="1" showInputMessage="1" showErrorMessage="1" promptTitle="Benefit #3 Total Amount Example" prompt="The total amount of Benefit #3 is entered here." sqref="M17" xr:uid="{176FC6F0-2D07-4FF1-8CE6-04FA8F48E3A6}"/>
    <dataValidation type="whole" allowBlank="1" showInputMessage="1" showErrorMessage="1" promptTitle="Year" prompt="Enter the current year here.  It will populate the correct year in the rest of the form." sqref="M7" xr:uid="{889CEC66-F462-4008-A2B3-0FB39C2EA62B}">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2EF9E30-6FDD-4B3F-AC02-8DA65A85F03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B681917-3C79-4C6A-867B-7BF458E868BF}">
      <formula1>40179</formula1>
      <formula2>73051</formula2>
    </dataValidation>
    <dataValidation allowBlank="1" showInputMessage="1" showErrorMessage="1" promptTitle="Traveler Name Example" prompt="Traveler Name Listed Here" sqref="B15" xr:uid="{B930F152-BE7B-4628-A2C8-E99AD70703C6}"/>
    <dataValidation allowBlank="1" showInputMessage="1" showErrorMessage="1" promptTitle="Event Description Example" prompt="Event Description listed here._x000a_" sqref="C15" xr:uid="{0A0C879D-2065-42A0-9BCE-E27463DDD2A9}"/>
    <dataValidation allowBlank="1" showInputMessage="1" showErrorMessage="1" promptTitle="Location Example" prompt="Location listed here." sqref="F15" xr:uid="{F1386D1C-D666-458E-8FC5-5B3B8FDD0436}"/>
    <dataValidation allowBlank="1" showInputMessage="1" showErrorMessage="1" promptTitle="Traveler Title Example" prompt="Traveler Title is listed here." sqref="B17" xr:uid="{70EAFD63-67F4-4C5C-B56C-66D60768AA28}"/>
    <dataValidation allowBlank="1" showInputMessage="1" showErrorMessage="1" promptTitle="Event Sponsor Example" prompt="Event Sponsor is listed here." sqref="C17" xr:uid="{23904BA4-871C-4804-B7A9-9C7EA63AE978}"/>
    <dataValidation allowBlank="1" showInputMessage="1" showErrorMessage="1" promptTitle="Travel Date(s) Example" prompt="Travel Date is listed here." sqref="F17" xr:uid="{AB98947C-E3DF-472F-93B4-23C7CE4F17FA}"/>
    <dataValidation allowBlank="1" showInputMessage="1" showErrorMessage="1" promptTitle="Page Number" prompt="Enter page number referentially to the other pages in this workbook." sqref="K7" xr:uid="{1622E5EB-A46E-487E-BD26-378EE900E446}"/>
    <dataValidation allowBlank="1" showInputMessage="1" showErrorMessage="1" promptTitle="Of Pages" prompt="Enter total number of pages in workbook." sqref="L7" xr:uid="{9B50BBE9-4268-4455-9957-298EE44F20D2}"/>
    <dataValidation allowBlank="1" showInputMessage="1" showErrorMessage="1" promptTitle="Reporting Agency Name" prompt="Delete contents of this cell and enter reporting agency name." sqref="B9:F9" xr:uid="{2CD68BD2-4C11-4A50-9C40-CBFB10B5D8E8}"/>
    <dataValidation allowBlank="1" showInputMessage="1" showErrorMessage="1" promptTitle="Sub-Agency Name" prompt="Delete contents and enter sub-agency name.  If there is no sub-agency, then delete this cell." sqref="B10:F10" xr:uid="{7D87F4E5-6B71-46DB-910E-546DFAB3731A}"/>
    <dataValidation allowBlank="1" showInputMessage="1" showErrorMessage="1" promptTitle="Agency Contact Name" prompt="Delete contents of this cell and enter agency contact's name" sqref="C11" xr:uid="{FD002E25-977E-4DAA-9206-EAE78315A0D6}"/>
    <dataValidation allowBlank="1" showInputMessage="1" showErrorMessage="1" promptTitle="Agency Contact Email" prompt="Delete contents of this cell and replace with agency contact's email address." sqref="D11:F11" xr:uid="{40B954D6-04E4-4A8A-93F9-C2D070B34DC5}"/>
    <dataValidation allowBlank="1" showInputMessage="1" showErrorMessage="1" promptTitle="Traveler Name " prompt="List traveler's first and last name here." sqref="B19" xr:uid="{B248B049-CACF-4101-92AC-F3BC8BA55E1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2E7E7392-6FBE-4DEB-915A-1C7DF083932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F14E04BF-280E-48B2-A7DD-2F410BAE0B7C}">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C3089A4-B8CD-4367-9B2A-4128EF93C18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46299A4-A224-4F98-8545-4455D6440F3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C273A71-3939-421D-BBFB-845CA7B7B62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F7D1782-8B60-49BB-AF4A-CDE73C75470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A296CFB-0412-47F4-B2FF-855A7C49553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949C6F0-87F6-4B95-9971-0929B8BB0287}"/>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62FABE5F-8D6D-4C32-92F6-244093732658}"/>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40CB33F-25FC-4A39-BAF5-94B0A4B5CDBB}"/>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CF0FDCE-FE6F-45B9-AC01-6B118D8C8F1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68DD799-D75B-464C-AB2C-C403089A5E7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22183A7-C97C-4AE5-9EDF-04076C275C2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53C1E38-5291-4E1A-9649-7430AB7E3AD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B2AFC3C-0E19-42DA-9C38-36446B21523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502D145-9D1C-4F4E-9B96-CCF28B86C3D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9A4C435-7598-4CC4-BE76-EB0854C919C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C4408CA-292A-468E-95CD-8EC6DC0D9FB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36621DB-4E05-4D35-BA09-F06C1A093BB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34FF5D3-0985-4046-8AE2-C594F4CF1736}"/>
    <dataValidation allowBlank="1" showInputMessage="1" showErrorMessage="1" promptTitle="Indicate Reporting Period" prompt="Mark an X in this box if you are reporting for the period October 1st-March 31st." sqref="G9:G11" xr:uid="{8F2007F4-EF41-4C72-94A8-3204C3606362}"/>
    <dataValidation allowBlank="1" showInputMessage="1" showErrorMessage="1" promptTitle="Input Reporting Period" prompt="Mark an X in this box if you are reporting for the period April 1st-September 30th." sqref="I9:I11" xr:uid="{DBF457C2-51AB-4FBC-BA5C-BAC06F566504}"/>
    <dataValidation allowBlank="1" showInputMessage="1" showErrorMessage="1" promptTitle="Indicate Negative Report" prompt="Mark an X in this box if you are submitting a negative report for this reporting period." sqref="K9:K11" xr:uid="{D7173038-82CB-4139-AC83-358A302A369F}"/>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96739-5138-4AA1-BF25-724020218A5E}">
  <dimension ref="A1:V425"/>
  <sheetViews>
    <sheetView topLeftCell="A2" workbookViewId="0">
      <selection activeCell="S17" sqref="S17"/>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544</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2</v>
      </c>
      <c r="L7" s="51">
        <v>2</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545</v>
      </c>
      <c r="C10" s="303"/>
      <c r="D10" s="303"/>
      <c r="E10" s="303"/>
      <c r="F10" s="304"/>
      <c r="G10" s="330"/>
      <c r="H10" s="287"/>
      <c r="I10" s="290"/>
      <c r="J10" s="293"/>
      <c r="K10" s="296"/>
      <c r="L10" s="298"/>
      <c r="M10" s="299"/>
      <c r="N10" s="19"/>
      <c r="O10" s="83"/>
    </row>
    <row r="11" spans="1:19" customFormat="1" ht="13.5" customHeight="1" thickBot="1">
      <c r="A11" s="316"/>
      <c r="B11" s="49" t="s">
        <v>340</v>
      </c>
      <c r="C11" s="126" t="s">
        <v>546</v>
      </c>
      <c r="D11" s="305" t="s">
        <v>547</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40">
      <c r="A19" s="374"/>
      <c r="B19" s="10" t="s">
        <v>548</v>
      </c>
      <c r="C19" s="10" t="s">
        <v>549</v>
      </c>
      <c r="D19" s="4">
        <v>45853</v>
      </c>
      <c r="E19" s="10"/>
      <c r="F19" s="10" t="s">
        <v>550</v>
      </c>
      <c r="G19" s="372" t="s">
        <v>551</v>
      </c>
      <c r="H19" s="303"/>
      <c r="I19" s="373"/>
      <c r="J19" s="54" t="s">
        <v>365</v>
      </c>
      <c r="K19" s="127"/>
      <c r="L19" s="127" t="s">
        <v>383</v>
      </c>
      <c r="M19" s="128">
        <v>700</v>
      </c>
      <c r="N19" s="2"/>
      <c r="V19" s="62"/>
    </row>
    <row r="20" spans="1:22" ht="21">
      <c r="A20" s="374"/>
      <c r="B20" s="93" t="s">
        <v>361</v>
      </c>
      <c r="C20" s="93" t="s">
        <v>362</v>
      </c>
      <c r="D20" s="93" t="s">
        <v>363</v>
      </c>
      <c r="E20" s="348" t="s">
        <v>364</v>
      </c>
      <c r="F20" s="348"/>
      <c r="G20" s="349"/>
      <c r="H20" s="350"/>
      <c r="I20" s="351"/>
      <c r="J20" s="129" t="s">
        <v>370</v>
      </c>
      <c r="K20" s="130"/>
      <c r="L20" s="130" t="s">
        <v>383</v>
      </c>
      <c r="M20" s="131">
        <v>50</v>
      </c>
      <c r="N20" s="2"/>
      <c r="V20" s="63"/>
    </row>
    <row r="21" spans="1:22" ht="30.5" thickBot="1">
      <c r="A21" s="375"/>
      <c r="B21" s="11" t="s">
        <v>552</v>
      </c>
      <c r="C21" s="11" t="s">
        <v>553</v>
      </c>
      <c r="D21" s="4">
        <v>45853</v>
      </c>
      <c r="E21" s="13" t="s">
        <v>368</v>
      </c>
      <c r="F21" s="4">
        <v>45853</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40.5" thickBot="1">
      <c r="A23" s="370"/>
      <c r="B23" s="10" t="s">
        <v>554</v>
      </c>
      <c r="C23" s="10" t="s">
        <v>549</v>
      </c>
      <c r="D23" s="4">
        <v>45853</v>
      </c>
      <c r="E23" s="10"/>
      <c r="F23" s="10" t="s">
        <v>550</v>
      </c>
      <c r="G23" s="372" t="s">
        <v>551</v>
      </c>
      <c r="H23" s="303"/>
      <c r="I23" s="373"/>
      <c r="J23" s="54" t="s">
        <v>365</v>
      </c>
      <c r="K23" s="127"/>
      <c r="L23" s="127" t="s">
        <v>383</v>
      </c>
      <c r="M23" s="128">
        <v>700</v>
      </c>
      <c r="N23" s="2"/>
      <c r="V23" s="63"/>
    </row>
    <row r="24" spans="1:22" ht="21.5" thickBot="1">
      <c r="A24" s="370"/>
      <c r="B24" s="93" t="s">
        <v>361</v>
      </c>
      <c r="C24" s="93" t="s">
        <v>362</v>
      </c>
      <c r="D24" s="93" t="s">
        <v>363</v>
      </c>
      <c r="E24" s="348" t="s">
        <v>364</v>
      </c>
      <c r="F24" s="348"/>
      <c r="G24" s="349"/>
      <c r="H24" s="350"/>
      <c r="I24" s="351"/>
      <c r="J24" s="129" t="s">
        <v>370</v>
      </c>
      <c r="K24" s="130"/>
      <c r="L24" s="130" t="s">
        <v>383</v>
      </c>
      <c r="M24" s="131">
        <v>50</v>
      </c>
      <c r="N24" s="2"/>
      <c r="V24" s="63"/>
    </row>
    <row r="25" spans="1:22" ht="30.5" thickBot="1">
      <c r="A25" s="371"/>
      <c r="B25" s="11" t="s">
        <v>555</v>
      </c>
      <c r="C25" s="11" t="s">
        <v>553</v>
      </c>
      <c r="D25" s="4">
        <v>45853</v>
      </c>
      <c r="E25" s="13" t="s">
        <v>368</v>
      </c>
      <c r="F25" s="4">
        <v>45853</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40.5" thickBot="1">
      <c r="A27" s="370"/>
      <c r="B27" s="10" t="s">
        <v>556</v>
      </c>
      <c r="C27" s="10" t="s">
        <v>549</v>
      </c>
      <c r="D27" s="4">
        <v>45853</v>
      </c>
      <c r="E27" s="10"/>
      <c r="F27" s="10" t="s">
        <v>550</v>
      </c>
      <c r="G27" s="372" t="s">
        <v>551</v>
      </c>
      <c r="H27" s="303"/>
      <c r="I27" s="373"/>
      <c r="J27" s="54" t="s">
        <v>365</v>
      </c>
      <c r="K27" s="127"/>
      <c r="L27" s="127" t="s">
        <v>383</v>
      </c>
      <c r="M27" s="128">
        <v>700</v>
      </c>
      <c r="N27" s="2"/>
      <c r="V27" s="63"/>
    </row>
    <row r="28" spans="1:22" ht="21.5" thickBot="1">
      <c r="A28" s="370"/>
      <c r="B28" s="93" t="s">
        <v>361</v>
      </c>
      <c r="C28" s="93" t="s">
        <v>362</v>
      </c>
      <c r="D28" s="93" t="s">
        <v>363</v>
      </c>
      <c r="E28" s="348" t="s">
        <v>364</v>
      </c>
      <c r="F28" s="348"/>
      <c r="G28" s="349"/>
      <c r="H28" s="350"/>
      <c r="I28" s="351"/>
      <c r="J28" s="129" t="s">
        <v>370</v>
      </c>
      <c r="K28" s="127"/>
      <c r="L28" s="130" t="s">
        <v>383</v>
      </c>
      <c r="M28" s="131">
        <v>50</v>
      </c>
      <c r="N28" s="2"/>
      <c r="V28" s="63"/>
    </row>
    <row r="29" spans="1:22" ht="30.5" thickBot="1">
      <c r="A29" s="371"/>
      <c r="B29" s="11" t="s">
        <v>557</v>
      </c>
      <c r="C29" s="11" t="s">
        <v>553</v>
      </c>
      <c r="D29" s="4">
        <v>45853</v>
      </c>
      <c r="E29" s="13" t="s">
        <v>368</v>
      </c>
      <c r="F29" s="4">
        <v>45853</v>
      </c>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50.5" thickBot="1">
      <c r="A31" s="370"/>
      <c r="B31" s="10" t="s">
        <v>558</v>
      </c>
      <c r="C31" s="10" t="s">
        <v>559</v>
      </c>
      <c r="D31" s="4">
        <v>45905</v>
      </c>
      <c r="E31" s="10" t="s">
        <v>560</v>
      </c>
      <c r="F31" s="10" t="s">
        <v>561</v>
      </c>
      <c r="G31" s="372" t="s">
        <v>562</v>
      </c>
      <c r="H31" s="303"/>
      <c r="I31" s="373"/>
      <c r="J31" s="54" t="s">
        <v>563</v>
      </c>
      <c r="K31" s="54"/>
      <c r="L31" s="127" t="s">
        <v>383</v>
      </c>
      <c r="M31" s="128">
        <v>75</v>
      </c>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20.5" thickBot="1">
      <c r="A33" s="371"/>
      <c r="B33" s="11" t="s">
        <v>564</v>
      </c>
      <c r="C33" s="11" t="s">
        <v>565</v>
      </c>
      <c r="D33" s="99">
        <v>45905</v>
      </c>
      <c r="E33" s="13" t="s">
        <v>368</v>
      </c>
      <c r="F33" s="125">
        <v>45905</v>
      </c>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50.5" thickBot="1">
      <c r="A35" s="370"/>
      <c r="B35" s="10" t="s">
        <v>566</v>
      </c>
      <c r="C35" s="10" t="s">
        <v>559</v>
      </c>
      <c r="D35" s="4">
        <v>45905</v>
      </c>
      <c r="E35" s="10"/>
      <c r="F35" s="10" t="s">
        <v>561</v>
      </c>
      <c r="G35" s="372" t="s">
        <v>562</v>
      </c>
      <c r="H35" s="303"/>
      <c r="I35" s="373"/>
      <c r="J35" s="54" t="s">
        <v>563</v>
      </c>
      <c r="K35" s="54"/>
      <c r="L35" s="127" t="s">
        <v>383</v>
      </c>
      <c r="M35" s="128">
        <v>75</v>
      </c>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20.5" thickBot="1">
      <c r="A37" s="371"/>
      <c r="B37" s="11" t="s">
        <v>567</v>
      </c>
      <c r="C37" s="11" t="s">
        <v>565</v>
      </c>
      <c r="D37" s="99">
        <v>45905</v>
      </c>
      <c r="E37" s="13" t="s">
        <v>368</v>
      </c>
      <c r="F37" s="125">
        <v>45905</v>
      </c>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DE295CD3-B3C8-4C4D-A681-CFE091BCB02D}"/>
    <dataValidation allowBlank="1" showInputMessage="1" showErrorMessage="1" promptTitle="Benefit#1 Description Example" prompt="Benefit Description for Entry #1 is listed here." sqref="J15" xr:uid="{EAA468AA-D5B6-41DA-A8BE-96D2CE22ED56}"/>
    <dataValidation allowBlank="1" showInputMessage="1" showErrorMessage="1" promptTitle="Benefit #1--Payment by Check" prompt="If payment type for benefit #1 was by check, this box would contain an x." sqref="K15" xr:uid="{58075AEA-B5FF-4D0D-B1A3-71EBD749622E}"/>
    <dataValidation allowBlank="1" showInputMessage="1" showErrorMessage="1" promptTitle="Benefit #1-- Payment in-kind" prompt="Since the payment type for benefit #1 was in-kind, this box contains an x." sqref="L15" xr:uid="{D42AF5BE-FAF5-4F3F-AA35-9F49F967CCC8}"/>
    <dataValidation allowBlank="1" showInputMessage="1" showErrorMessage="1" promptTitle="Benefit #1 Total Amount Example" prompt="The total amount of Benefit #1 is entered here." sqref="M15" xr:uid="{26A4BB4A-87F6-4F19-AFDB-742832DCC70C}"/>
    <dataValidation allowBlank="1" showInputMessage="1" showErrorMessage="1" promptTitle="Benefit #2 Description Example" prompt="Benefit #2 description is listed here" sqref="J16" xr:uid="{83B682C0-63BF-48C0-BDDE-16E6331A12E2}"/>
    <dataValidation allowBlank="1" showInputMessage="1" showErrorMessage="1" promptTitle="Benefit #3 Description Example" prompt="Benefit #3 description is listed here" sqref="J17" xr:uid="{AD1B694C-EFD6-4DAE-AA8D-0FF86CF6BDAD}"/>
    <dataValidation allowBlank="1" showInputMessage="1" showErrorMessage="1" promptTitle="Benefit #2-- Payment by Check" prompt="Since benefit #2 was paid by check, this box contains an x." sqref="K16" xr:uid="{A6781237-3EA2-4A4E-AA51-879522D5DFE6}"/>
    <dataValidation allowBlank="1" showInputMessage="1" showErrorMessage="1" promptTitle="Benefit #3-- Payment by Check" prompt="If payment type for benefit #3 was by check, this box would contain an x." sqref="K17" xr:uid="{D282F678-C825-499F-BA53-B408DFA826E9}"/>
    <dataValidation allowBlank="1" showInputMessage="1" showErrorMessage="1" promptTitle="Benefit #3-- Payment in-kind" prompt="Since the payment type for benefit #3 was in-kind, this box contains an x." sqref="L17" xr:uid="{5F7A15B2-2569-49F1-AC2E-6A1DDA678556}"/>
    <dataValidation allowBlank="1" showInputMessage="1" showErrorMessage="1" promptTitle="Payment #2-- Payment in-kind" prompt="If payment type for benefit #2 was in-kind, this box would contain an x." sqref="L16" xr:uid="{659F8A6A-6389-4999-AF6A-C6E74ED85B9D}"/>
    <dataValidation allowBlank="1" showInputMessage="1" showErrorMessage="1" promptTitle="Benefit #2 Total Amount Example" prompt="The total amount of Benefit #2 is entered here." sqref="M16" xr:uid="{547D5AE7-8EC3-4919-8CBD-63388B4308F3}"/>
    <dataValidation allowBlank="1" showInputMessage="1" showErrorMessage="1" promptTitle="Benefit #3 Total Amount Example" prompt="The total amount of Benefit #3 is entered here." sqref="M17" xr:uid="{C6D34CD5-C111-4A95-879C-3728C545C0B7}"/>
    <dataValidation type="whole" allowBlank="1" showInputMessage="1" showErrorMessage="1" promptTitle="Year" prompt="Enter the current year here.  It will populate the correct year in the rest of the form." sqref="M7" xr:uid="{B7878EDF-7063-40A4-9478-C8DA944D5568}">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F352300-5BCC-4678-A463-2DCE7C2D10F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C1A84526-5BEC-424F-A814-78E37F639B9F}">
      <formula1>40179</formula1>
      <formula2>73051</formula2>
    </dataValidation>
    <dataValidation allowBlank="1" showInputMessage="1" showErrorMessage="1" promptTitle="Traveler Name Example" prompt="Traveler Name Listed Here" sqref="B15" xr:uid="{856200A0-BEA5-4834-8B55-94D26D50ABDC}"/>
    <dataValidation allowBlank="1" showInputMessage="1" showErrorMessage="1" promptTitle="Event Description Example" prompt="Event Description listed here._x000a_" sqref="C15" xr:uid="{80513AAC-42C7-4636-A2E3-A98C37E10CCF}"/>
    <dataValidation allowBlank="1" showInputMessage="1" showErrorMessage="1" promptTitle="Location Example" prompt="Location listed here." sqref="F15" xr:uid="{32006707-3367-4777-B82E-D543F9214CAB}"/>
    <dataValidation allowBlank="1" showInputMessage="1" showErrorMessage="1" promptTitle="Traveler Title Example" prompt="Traveler Title is listed here." sqref="B17" xr:uid="{E77932A5-26A5-441C-8957-E21D08D51E56}"/>
    <dataValidation allowBlank="1" showInputMessage="1" showErrorMessage="1" promptTitle="Event Sponsor Example" prompt="Event Sponsor is listed here." sqref="C17" xr:uid="{46F81618-FEA7-4B30-AF46-55A17C705AA2}"/>
    <dataValidation allowBlank="1" showInputMessage="1" showErrorMessage="1" promptTitle="Travel Date(s) Example" prompt="Travel Date is listed here." sqref="F17" xr:uid="{9EEF1923-B486-4626-B586-168C21D8B4AB}"/>
    <dataValidation allowBlank="1" showInputMessage="1" showErrorMessage="1" promptTitle="Page Number" prompt="Enter page number referentially to the other pages in this workbook." sqref="K7" xr:uid="{55DD5B48-23C6-4BE0-AEAA-3FC370BB69C0}"/>
    <dataValidation allowBlank="1" showInputMessage="1" showErrorMessage="1" promptTitle="Of Pages" prompt="Enter total number of pages in workbook." sqref="L7" xr:uid="{A5999D47-5EA6-4A3E-A1FF-5D2305C8EEA6}"/>
    <dataValidation allowBlank="1" showInputMessage="1" showErrorMessage="1" promptTitle="Reporting Agency Name" prompt="Delete contents of this cell and enter reporting agency name." sqref="B9:F9" xr:uid="{B7B26E4E-1290-46B4-8DF8-7F62AB6D3B2E}"/>
    <dataValidation allowBlank="1" showInputMessage="1" showErrorMessage="1" promptTitle="Sub-Agency Name" prompt="Delete contents and enter sub-agency name.  If there is no sub-agency, then delete this cell." sqref="B10:F10" xr:uid="{DDED9B4A-93AF-46A3-92DC-60637CD022CF}"/>
    <dataValidation allowBlank="1" showInputMessage="1" showErrorMessage="1" promptTitle="Agency Contact Name" prompt="Delete contents of this cell and enter agency contact's name" sqref="C11" xr:uid="{FCA6E31B-D402-408A-9672-736098C67A45}"/>
    <dataValidation allowBlank="1" showInputMessage="1" showErrorMessage="1" promptTitle="Agency Contact Email" prompt="Delete contents of this cell and replace with agency contact's email address." sqref="D11:F11" xr:uid="{B1B4B834-CD34-4CF6-AB61-E3BF98E880E8}"/>
    <dataValidation allowBlank="1" showInputMessage="1" showErrorMessage="1" promptTitle="Traveler Name " prompt="List traveler's first and last name here." sqref="B19" xr:uid="{2C08C5A1-59B0-4AA8-8D66-EF8FE374F19B}"/>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2959F310-1C52-48EE-A203-8D63887028B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68B7F3B5-74C7-4EAF-BB3F-68E2AAA835B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EB5CB0F-C343-48CA-898A-BB30698C566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9CF3E4E6-559F-4BBF-AB88-E649016F1CC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AC33AFD-703C-4DC5-B933-05BD801819E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35657ED0-398A-405A-A800-D1D15613CCC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CAC33011-2639-44D3-B249-1B1C59C9377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8308E4B-165E-44C2-9741-732F185413F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394244D-8A7E-496C-BC13-605131E4F3D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E2751CD-662B-4272-9824-D86176D6128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DEF54A0-34A3-4382-9E93-F46369D7303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44CB55B-873A-4E45-9D93-249E215D011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8CF4D8A-E45E-417D-B3D0-F8708E88F39C}"/>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7EDFC7E-73A4-44A3-9FAF-3D5EFC331F7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7339301-7A04-4DAF-9BC2-06C616EA880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3D31018D-295A-4F94-8ACF-8EE6D4B4D36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EFEA680-3667-4A83-BCB3-D949C8175F5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45930F2-C90B-4EB7-8F35-2C23D2F88C9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5561E52-8DB7-4FDD-880A-7325C5E388A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94234D1-8CB9-4D8C-AE4C-46CB73A70545}"/>
    <dataValidation allowBlank="1" showInputMessage="1" showErrorMessage="1" promptTitle="Indicate Reporting Period" prompt="Mark an X in this box if you are reporting for the period October 1st-March 31st." sqref="G9:G11" xr:uid="{CE19D6B4-D229-46B3-93C1-F0B28E54BD7C}"/>
    <dataValidation allowBlank="1" showInputMessage="1" showErrorMessage="1" promptTitle="Input Reporting Period" prompt="Mark an X in this box if you are reporting for the period April 1st-September 30th." sqref="I9:I11" xr:uid="{C96816EB-E75C-4AD4-B444-5CBDD41BEE69}"/>
    <dataValidation allowBlank="1" showInputMessage="1" showErrorMessage="1" promptTitle="Indicate Negative Report" prompt="Mark an X in this box if you are submitting a negative report for this reporting period." sqref="K9:K11" xr:uid="{D7622C72-2BAD-4AC4-842F-CB8C2B2CC5D4}"/>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6F41-A5E7-4689-AAD9-F7764A9F6F6D}">
  <dimension ref="A1:V425"/>
  <sheetViews>
    <sheetView topLeftCell="A5" workbookViewId="0">
      <selection activeCell="P16" sqref="P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1144</v>
      </c>
      <c r="C10" s="303"/>
      <c r="D10" s="303"/>
      <c r="E10" s="303"/>
      <c r="F10" s="304"/>
      <c r="G10" s="330"/>
      <c r="H10" s="287"/>
      <c r="I10" s="290"/>
      <c r="J10" s="293"/>
      <c r="K10" s="296"/>
      <c r="L10" s="298"/>
      <c r="M10" s="299"/>
      <c r="N10" s="19"/>
      <c r="O10" s="83"/>
    </row>
    <row r="11" spans="1:19" customFormat="1" ht="25.5" thickBot="1">
      <c r="A11" s="316"/>
      <c r="B11" s="49" t="s">
        <v>340</v>
      </c>
      <c r="C11" s="85" t="s">
        <v>1143</v>
      </c>
      <c r="D11" s="305" t="s">
        <v>1145</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1122</v>
      </c>
      <c r="C19" s="10" t="s">
        <v>1123</v>
      </c>
      <c r="D19" s="4">
        <v>45757</v>
      </c>
      <c r="E19" s="10"/>
      <c r="F19" s="10" t="s">
        <v>1124</v>
      </c>
      <c r="G19" s="372" t="s">
        <v>1125</v>
      </c>
      <c r="H19" s="303"/>
      <c r="I19" s="373"/>
      <c r="J19" s="54" t="s">
        <v>359</v>
      </c>
      <c r="K19" s="54"/>
      <c r="L19" s="54"/>
      <c r="M19" s="55">
        <v>300</v>
      </c>
      <c r="N19" s="2"/>
      <c r="V19" s="62"/>
    </row>
    <row r="20" spans="1:22" ht="21">
      <c r="A20" s="374"/>
      <c r="B20" s="93" t="s">
        <v>361</v>
      </c>
      <c r="C20" s="93" t="s">
        <v>362</v>
      </c>
      <c r="D20" s="93" t="s">
        <v>363</v>
      </c>
      <c r="E20" s="348" t="s">
        <v>364</v>
      </c>
      <c r="F20" s="348"/>
      <c r="G20" s="349"/>
      <c r="H20" s="350"/>
      <c r="I20" s="351"/>
      <c r="J20" s="15" t="s">
        <v>365</v>
      </c>
      <c r="K20" s="16"/>
      <c r="L20" s="16"/>
      <c r="M20" s="17">
        <v>500</v>
      </c>
      <c r="N20" s="2"/>
      <c r="V20" s="63"/>
    </row>
    <row r="21" spans="1:22" ht="20.5" thickBot="1">
      <c r="A21" s="375"/>
      <c r="B21" s="11" t="s">
        <v>1126</v>
      </c>
      <c r="C21" s="11" t="s">
        <v>1127</v>
      </c>
      <c r="D21" s="99">
        <v>45758</v>
      </c>
      <c r="E21" s="13" t="s">
        <v>368</v>
      </c>
      <c r="F21" s="14" t="s">
        <v>1128</v>
      </c>
      <c r="G21" s="379"/>
      <c r="H21" s="380"/>
      <c r="I21" s="381"/>
      <c r="J21" s="15" t="s">
        <v>370</v>
      </c>
      <c r="K21" s="16"/>
      <c r="L21" s="16"/>
      <c r="M21" s="17">
        <v>200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40.5" thickBot="1">
      <c r="A23" s="370"/>
      <c r="B23" s="10" t="s">
        <v>1129</v>
      </c>
      <c r="C23" s="10" t="s">
        <v>1130</v>
      </c>
      <c r="D23" s="4">
        <v>45768</v>
      </c>
      <c r="E23" s="10"/>
      <c r="F23" s="10" t="s">
        <v>1131</v>
      </c>
      <c r="G23" s="372" t="s">
        <v>1132</v>
      </c>
      <c r="H23" s="303"/>
      <c r="I23" s="373"/>
      <c r="J23" s="54" t="s">
        <v>359</v>
      </c>
      <c r="K23" s="54"/>
      <c r="L23" s="54"/>
      <c r="M23" s="55">
        <v>1225</v>
      </c>
      <c r="N23" s="2"/>
      <c r="V23" s="63"/>
    </row>
    <row r="24" spans="1:22" ht="21.5" thickBot="1">
      <c r="A24" s="370"/>
      <c r="B24" s="93" t="s">
        <v>361</v>
      </c>
      <c r="C24" s="93" t="s">
        <v>362</v>
      </c>
      <c r="D24" s="93" t="s">
        <v>363</v>
      </c>
      <c r="E24" s="348" t="s">
        <v>364</v>
      </c>
      <c r="F24" s="348"/>
      <c r="G24" s="349"/>
      <c r="H24" s="350"/>
      <c r="I24" s="351"/>
      <c r="J24" s="15" t="s">
        <v>365</v>
      </c>
      <c r="K24" s="16"/>
      <c r="L24" s="16"/>
      <c r="M24" s="17">
        <v>765</v>
      </c>
      <c r="N24" s="2"/>
      <c r="V24" s="63"/>
    </row>
    <row r="25" spans="1:22" ht="20.5" thickBot="1">
      <c r="A25" s="371"/>
      <c r="B25" s="11" t="s">
        <v>1126</v>
      </c>
      <c r="C25" s="11" t="s">
        <v>1133</v>
      </c>
      <c r="D25" s="99">
        <v>45781</v>
      </c>
      <c r="E25" s="13" t="s">
        <v>368</v>
      </c>
      <c r="F25" s="10" t="s">
        <v>1134</v>
      </c>
      <c r="G25" s="352"/>
      <c r="H25" s="353"/>
      <c r="I25" s="354"/>
      <c r="J25" s="15" t="s">
        <v>370</v>
      </c>
      <c r="K25" s="16"/>
      <c r="L25" s="16"/>
      <c r="M25" s="17">
        <v>610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30.5" thickBot="1">
      <c r="A27" s="370"/>
      <c r="B27" s="10" t="s">
        <v>1135</v>
      </c>
      <c r="C27" s="10" t="s">
        <v>1136</v>
      </c>
      <c r="D27" s="4">
        <v>45906</v>
      </c>
      <c r="E27" s="10"/>
      <c r="F27" s="10" t="s">
        <v>1137</v>
      </c>
      <c r="G27" s="372" t="s">
        <v>1138</v>
      </c>
      <c r="H27" s="303"/>
      <c r="I27" s="373"/>
      <c r="J27" s="54" t="s">
        <v>359</v>
      </c>
      <c r="K27" s="54"/>
      <c r="L27" s="54"/>
      <c r="M27" s="55">
        <v>436</v>
      </c>
      <c r="N27" s="2"/>
      <c r="V27" s="63"/>
    </row>
    <row r="28" spans="1:22" ht="21.5" thickBot="1">
      <c r="A28" s="370"/>
      <c r="B28" s="93" t="s">
        <v>361</v>
      </c>
      <c r="C28" s="93" t="s">
        <v>362</v>
      </c>
      <c r="D28" s="93" t="s">
        <v>363</v>
      </c>
      <c r="E28" s="348" t="s">
        <v>364</v>
      </c>
      <c r="F28" s="348"/>
      <c r="G28" s="349"/>
      <c r="H28" s="350"/>
      <c r="I28" s="351"/>
      <c r="J28" s="15" t="s">
        <v>365</v>
      </c>
      <c r="K28" s="16"/>
      <c r="L28" s="16"/>
      <c r="M28" s="17">
        <v>318</v>
      </c>
      <c r="N28" s="2"/>
      <c r="V28" s="63"/>
    </row>
    <row r="29" spans="1:22" ht="20.5" thickBot="1">
      <c r="A29" s="371"/>
      <c r="B29" s="11" t="s">
        <v>1126</v>
      </c>
      <c r="C29" s="11" t="s">
        <v>1138</v>
      </c>
      <c r="D29" s="99">
        <v>45906</v>
      </c>
      <c r="E29" s="13" t="s">
        <v>368</v>
      </c>
      <c r="F29" s="14" t="s">
        <v>1139</v>
      </c>
      <c r="G29" s="352"/>
      <c r="H29" s="353"/>
      <c r="I29" s="354"/>
      <c r="J29" s="15" t="s">
        <v>370</v>
      </c>
      <c r="K29" s="16"/>
      <c r="L29" s="16"/>
      <c r="M29" s="17">
        <v>172.5</v>
      </c>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E28:F28"/>
    <mergeCell ref="G28:I28"/>
    <mergeCell ref="G29:I29"/>
    <mergeCell ref="G27:I27"/>
    <mergeCell ref="A22:A25"/>
    <mergeCell ref="E22:F22"/>
    <mergeCell ref="G22:H22"/>
    <mergeCell ref="E24:F24"/>
    <mergeCell ref="G24:I24"/>
    <mergeCell ref="G25:I25"/>
    <mergeCell ref="A18:A21"/>
    <mergeCell ref="E18:F18"/>
    <mergeCell ref="G18:I18"/>
    <mergeCell ref="E20:F20"/>
    <mergeCell ref="G20:I21"/>
    <mergeCell ref="G19:I19"/>
    <mergeCell ref="G23:I23"/>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1A754A37-19BC-4199-80FF-0C59F42EB899}"/>
    <dataValidation allowBlank="1" showInputMessage="1" showErrorMessage="1" promptTitle="Benefit#1 Description Example" prompt="Benefit Description for Entry #1 is listed here." sqref="J15" xr:uid="{2BD73024-5C55-4FA7-AB55-AB92DD70CF58}"/>
    <dataValidation allowBlank="1" showInputMessage="1" showErrorMessage="1" promptTitle="Benefit #1--Payment by Check" prompt="If payment type for benefit #1 was by check, this box would contain an x." sqref="K15" xr:uid="{218471BF-FD61-4815-A816-AF385B5FCC1E}"/>
    <dataValidation allowBlank="1" showInputMessage="1" showErrorMessage="1" promptTitle="Benefit #1-- Payment in-kind" prompt="Since the payment type for benefit #1 was in-kind, this box contains an x." sqref="L15" xr:uid="{C495FDCC-568E-4661-BFD5-5A3A7ED2072E}"/>
    <dataValidation allowBlank="1" showInputMessage="1" showErrorMessage="1" promptTitle="Benefit #1 Total Amount Example" prompt="The total amount of Benefit #1 is entered here." sqref="M15" xr:uid="{C0280DF9-899B-454E-9609-237564F09527}"/>
    <dataValidation allowBlank="1" showInputMessage="1" showErrorMessage="1" promptTitle="Benefit #2 Description Example" prompt="Benefit #2 description is listed here" sqref="J16" xr:uid="{C45859F5-ECDB-4D98-A05D-926253A9861A}"/>
    <dataValidation allowBlank="1" showInputMessage="1" showErrorMessage="1" promptTitle="Benefit #3 Description Example" prompt="Benefit #3 description is listed here" sqref="J17" xr:uid="{7EE8AF57-5E72-435E-966C-7F2D976F16DF}"/>
    <dataValidation allowBlank="1" showInputMessage="1" showErrorMessage="1" promptTitle="Benefit #2-- Payment by Check" prompt="Since benefit #2 was paid by check, this box contains an x." sqref="K16" xr:uid="{4349D528-29E1-4306-A5FF-AC385635CEBD}"/>
    <dataValidation allowBlank="1" showInputMessage="1" showErrorMessage="1" promptTitle="Benefit #3-- Payment by Check" prompt="If payment type for benefit #3 was by check, this box would contain an x." sqref="K17" xr:uid="{AB61F40D-CB7B-485E-8CDD-9CE01B38DF3E}"/>
    <dataValidation allowBlank="1" showInputMessage="1" showErrorMessage="1" promptTitle="Benefit #3-- Payment in-kind" prompt="Since the payment type for benefit #3 was in-kind, this box contains an x." sqref="L17" xr:uid="{3DADBFF1-FC9A-4079-AEDC-292DA9996457}"/>
    <dataValidation allowBlank="1" showInputMessage="1" showErrorMessage="1" promptTitle="Payment #2-- Payment in-kind" prompt="If payment type for benefit #2 was in-kind, this box would contain an x." sqref="L16" xr:uid="{51F88A1B-4317-4E2B-8ACF-29F6929CE566}"/>
    <dataValidation allowBlank="1" showInputMessage="1" showErrorMessage="1" promptTitle="Benefit #2 Total Amount Example" prompt="The total amount of Benefit #2 is entered here." sqref="M16" xr:uid="{ECC82657-7E77-48F0-8DA2-0B3CD16FADF6}"/>
    <dataValidation allowBlank="1" showInputMessage="1" showErrorMessage="1" promptTitle="Benefit #3 Total Amount Example" prompt="The total amount of Benefit #3 is entered here." sqref="M17" xr:uid="{26FC34A4-A1E3-4A28-A6AB-A75D8D40D8AC}"/>
    <dataValidation type="whole" allowBlank="1" showInputMessage="1" showErrorMessage="1" promptTitle="Year" prompt="Enter the current year here.  It will populate the correct year in the rest of the form." sqref="M7" xr:uid="{3D0FED11-3AA4-46A9-BE37-59E979FFCE31}">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DF30DD7-CFDF-4F9A-878F-4E3EAAD1CA5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DFC02629-75C9-4FA1-8A60-BF118DC1783C}">
      <formula1>40179</formula1>
      <formula2>73051</formula2>
    </dataValidation>
    <dataValidation allowBlank="1" showInputMessage="1" showErrorMessage="1" promptTitle="Traveler Name Example" prompt="Traveler Name Listed Here" sqref="B15" xr:uid="{67045FE7-9E2A-4AB9-81FE-38A66F61AFAA}"/>
    <dataValidation allowBlank="1" showInputMessage="1" showErrorMessage="1" promptTitle="Event Description Example" prompt="Event Description listed here._x000a_" sqref="C15" xr:uid="{8AAD8365-60C9-4D3F-87BA-F18F3B6711FA}"/>
    <dataValidation allowBlank="1" showInputMessage="1" showErrorMessage="1" promptTitle="Location Example" prompt="Location listed here." sqref="F15" xr:uid="{61C10467-7CED-481A-8751-CD34324568CA}"/>
    <dataValidation allowBlank="1" showInputMessage="1" showErrorMessage="1" promptTitle="Traveler Title Example" prompt="Traveler Title is listed here." sqref="B17" xr:uid="{CB1630AC-BE25-4D63-9A26-AF5E183933AD}"/>
    <dataValidation allowBlank="1" showInputMessage="1" showErrorMessage="1" promptTitle="Event Sponsor Example" prompt="Event Sponsor is listed here." sqref="C17" xr:uid="{60616258-8408-4FDD-AAA9-BDC8B1128B05}"/>
    <dataValidation allowBlank="1" showInputMessage="1" showErrorMessage="1" promptTitle="Travel Date(s) Example" prompt="Travel Date is listed here." sqref="F17" xr:uid="{A8693E79-84A5-4EDC-915B-E3DA9F458A12}"/>
    <dataValidation allowBlank="1" showInputMessage="1" showErrorMessage="1" promptTitle="Page Number" prompt="Enter page number referentially to the other pages in this workbook." sqref="K7" xr:uid="{94C13BDF-9335-4312-8421-5FB36C6ECE8A}"/>
    <dataValidation allowBlank="1" showInputMessage="1" showErrorMessage="1" promptTitle="Of Pages" prompt="Enter total number of pages in workbook." sqref="L7" xr:uid="{D03D774B-E204-4E5C-B12B-877843AB57A0}"/>
    <dataValidation allowBlank="1" showInputMessage="1" showErrorMessage="1" promptTitle="Reporting Agency Name" prompt="Delete contents of this cell and enter reporting agency name." sqref="B9:F9" xr:uid="{4C410185-9634-4852-BC13-3D2C47C0BFDB}"/>
    <dataValidation allowBlank="1" showInputMessage="1" showErrorMessage="1" promptTitle="Sub-Agency Name" prompt="Delete contents and enter sub-agency name.  If there is no sub-agency, then delete this cell." sqref="B10:F10" xr:uid="{767F19D7-935A-43FE-AB80-F63DE3B164C9}"/>
    <dataValidation allowBlank="1" showInputMessage="1" showErrorMessage="1" promptTitle="Agency Contact Name" prompt="Delete contents of this cell and enter agency contact's name" sqref="C11" xr:uid="{9F1D0247-9CDD-4566-A53E-B24233722ED1}"/>
    <dataValidation allowBlank="1" showInputMessage="1" showErrorMessage="1" promptTitle="Agency Contact Email" prompt="Delete contents of this cell and replace with agency contact's email address." sqref="D11:F11" xr:uid="{E57CE91C-4DBE-4AA7-92D5-5AD97EA6795D}"/>
    <dataValidation allowBlank="1" showInputMessage="1" showErrorMessage="1" promptTitle="Traveler Name " prompt="List traveler's first and last name here." sqref="B19" xr:uid="{8726F29C-3567-4D0F-B70C-1BD568041FE3}"/>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7A26532-7E01-411B-9586-A4B427D15FD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BAA1082D-A105-4004-B527-F86D6165B27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7D6696B-116C-4F6F-BD2F-2A795982EDDF}"/>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644AD92-3995-4D4F-A4C8-6A29CA50D5B4}"/>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17124FA-714F-4303-8C2D-07906B134829}"/>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216AFC3-85F7-477E-B592-450741CC2FF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F0747834-CB3F-49A2-A461-9B577F9B59A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A869E6B-A858-43EE-84A7-57CC0E9D4B7B}"/>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A8DE464-0259-498E-B3DC-89EF9C56A71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5C1A91B-0852-4F9C-8C98-FED7A04F91C3}"/>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9ABECD6-8962-429C-B26A-44D18931676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AB4D682-8DBC-46B6-87BD-E167979DEEE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401347B-2A87-4402-8A5D-9D766BF9B9A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CB8660C-D779-47C0-8AFE-D148C05559E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8F717EFC-A659-4F2B-9649-3AF6A801384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03D14972-BBEA-49C5-8119-7D9C772535F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F719D97-A9EB-4A98-BF25-77EB74803BB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4F93C02-1FDF-4F5F-B2AF-6B8F7FB75B6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A0457BD-04D4-4239-920D-FE0C44CAC3B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52B6717-DB0E-4031-A447-55936EC2C5C0}"/>
    <dataValidation allowBlank="1" showInputMessage="1" showErrorMessage="1" promptTitle="Indicate Reporting Period" prompt="Mark an X in this box if you are reporting for the period October 1st-March 31st." sqref="G9:G11" xr:uid="{80DC66F9-CEE9-4CC1-A5B5-46DBC718123E}"/>
    <dataValidation allowBlank="1" showInputMessage="1" showErrorMessage="1" promptTitle="Input Reporting Period" prompt="Mark an X in this box if you are reporting for the period April 1st-September 30th." sqref="I9:I11" xr:uid="{FED9803A-E7AA-4B86-9964-EFD5D5F9AB27}"/>
    <dataValidation allowBlank="1" showInputMessage="1" showErrorMessage="1" promptTitle="Indicate Negative Report" prompt="Mark an X in this box if you are submitting a negative report for this reporting period." sqref="K9:K11" xr:uid="{42B273F5-719B-48EF-9095-BB8469AD6B13}"/>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87DB-92C2-48D9-AA37-F319AB6BD3C7}">
  <dimension ref="A1:V425"/>
  <sheetViews>
    <sheetView topLeftCell="A2" workbookViewId="0">
      <selection activeCell="H422" sqref="H422"/>
    </sheetView>
  </sheetViews>
  <sheetFormatPr defaultColWidth="8.81640625" defaultRowHeight="12.5"/>
  <cols>
    <col min="1" max="1" width="3.81640625" customWidth="1"/>
    <col min="2" max="2" width="27.1796875" customWidth="1"/>
    <col min="3" max="3" width="33.1796875" customWidth="1"/>
    <col min="4" max="4" width="16.54296875" customWidth="1"/>
    <col min="5" max="5" width="18.81640625" hidden="1" customWidth="1"/>
    <col min="6" max="6" width="19.1796875" customWidth="1"/>
    <col min="7" max="7" width="3" customWidth="1"/>
    <col min="8" max="8" width="18.81640625" customWidth="1"/>
    <col min="9" max="9" width="3" customWidth="1"/>
    <col min="10" max="10" width="17.2695312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655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30" t="s">
        <v>656</v>
      </c>
      <c r="C10" s="431"/>
      <c r="D10" s="431"/>
      <c r="E10" s="431"/>
      <c r="F10" s="432"/>
      <c r="G10" s="330"/>
      <c r="H10" s="287"/>
      <c r="I10" s="290"/>
      <c r="J10" s="293"/>
      <c r="K10" s="296"/>
      <c r="L10" s="298"/>
      <c r="M10" s="299"/>
      <c r="N10" s="19"/>
      <c r="O10" s="83"/>
    </row>
    <row r="11" spans="1:19" customFormat="1" ht="13.5" thickBot="1">
      <c r="A11" s="316"/>
      <c r="B11" s="49" t="s">
        <v>340</v>
      </c>
      <c r="C11" s="85" t="s">
        <v>657</v>
      </c>
      <c r="D11" s="305" t="s">
        <v>658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0" customHeight="1" thickBot="1">
      <c r="A13" s="317"/>
      <c r="B13" s="356"/>
      <c r="C13" s="357"/>
      <c r="D13" s="358"/>
      <c r="E13" s="361"/>
      <c r="F13" s="362"/>
      <c r="G13" s="366"/>
      <c r="H13" s="367"/>
      <c r="I13" s="368"/>
      <c r="J13" s="337"/>
      <c r="K13" s="333"/>
      <c r="L13" s="335"/>
      <c r="M13" s="337"/>
      <c r="N13" s="22"/>
    </row>
    <row r="14" spans="1:19" customFormat="1" ht="22" hidden="1"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13.5" hidden="1" thickTop="1"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2" hidden="1" thickTop="1" thickBot="1">
      <c r="A16" s="340"/>
      <c r="B16" s="93" t="s">
        <v>361</v>
      </c>
      <c r="C16" s="93" t="s">
        <v>362</v>
      </c>
      <c r="D16" s="93" t="s">
        <v>363</v>
      </c>
      <c r="E16" s="348" t="s">
        <v>364</v>
      </c>
      <c r="F16" s="348"/>
      <c r="G16" s="349"/>
      <c r="H16" s="350"/>
      <c r="I16" s="351"/>
      <c r="J16" s="76" t="s">
        <v>365</v>
      </c>
      <c r="K16" s="75" t="s">
        <v>360</v>
      </c>
      <c r="L16" s="74"/>
      <c r="M16" s="73">
        <v>825</v>
      </c>
      <c r="N16" s="21"/>
    </row>
    <row r="17" spans="1:22" ht="13.5" hidden="1" thickTop="1"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1.7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9.25" customHeight="1">
      <c r="A19" s="374"/>
      <c r="B19" s="153" t="s">
        <v>659</v>
      </c>
      <c r="C19" s="153" t="s">
        <v>660</v>
      </c>
      <c r="D19" s="4">
        <v>45752</v>
      </c>
      <c r="E19" s="153"/>
      <c r="F19" s="153" t="s">
        <v>463</v>
      </c>
      <c r="G19" s="372" t="s">
        <v>661</v>
      </c>
      <c r="H19" s="303"/>
      <c r="I19" s="373"/>
      <c r="J19" s="54" t="s">
        <v>662</v>
      </c>
      <c r="K19" s="54"/>
      <c r="L19" s="154" t="s">
        <v>360</v>
      </c>
      <c r="M19" s="155">
        <v>2300</v>
      </c>
      <c r="N19" s="2"/>
      <c r="V19" s="62"/>
    </row>
    <row r="20" spans="1:22" ht="21.75" customHeight="1">
      <c r="A20" s="374"/>
      <c r="B20" s="93" t="s">
        <v>361</v>
      </c>
      <c r="C20" s="93" t="s">
        <v>362</v>
      </c>
      <c r="D20" s="93" t="s">
        <v>363</v>
      </c>
      <c r="E20" s="348" t="s">
        <v>364</v>
      </c>
      <c r="F20" s="348"/>
      <c r="G20" s="349"/>
      <c r="H20" s="350"/>
      <c r="I20" s="351"/>
      <c r="J20" s="15" t="s">
        <v>359</v>
      </c>
      <c r="K20" s="16"/>
      <c r="L20" s="156" t="s">
        <v>360</v>
      </c>
      <c r="M20" s="157">
        <v>742</v>
      </c>
      <c r="N20" s="2"/>
      <c r="V20" s="63"/>
    </row>
    <row r="21" spans="1:22" ht="29.25" customHeight="1" thickBot="1">
      <c r="A21" s="375"/>
      <c r="B21" s="11" t="s">
        <v>663</v>
      </c>
      <c r="C21" s="11" t="s">
        <v>661</v>
      </c>
      <c r="D21" s="99">
        <v>45755</v>
      </c>
      <c r="E21" s="13" t="s">
        <v>368</v>
      </c>
      <c r="F21" s="14" t="s">
        <v>664</v>
      </c>
      <c r="G21" s="379"/>
      <c r="H21" s="380"/>
      <c r="I21" s="381"/>
      <c r="J21" s="15" t="s">
        <v>370</v>
      </c>
      <c r="K21" s="16"/>
      <c r="L21" s="156" t="s">
        <v>360</v>
      </c>
      <c r="M21" s="157">
        <v>366</v>
      </c>
      <c r="N21" s="2"/>
      <c r="V21" s="63"/>
    </row>
    <row r="22" spans="1:22" ht="21.75" customHeight="1" thickTop="1" thickBot="1">
      <c r="A22" s="369">
        <f>A18+1</f>
        <v>2</v>
      </c>
      <c r="B22" s="92" t="s">
        <v>351</v>
      </c>
      <c r="C22" s="92" t="s">
        <v>352</v>
      </c>
      <c r="D22" s="92" t="s">
        <v>353</v>
      </c>
      <c r="E22" s="343" t="s">
        <v>354</v>
      </c>
      <c r="F22" s="343"/>
      <c r="G22" s="343" t="s">
        <v>345</v>
      </c>
      <c r="H22" s="344"/>
      <c r="I22" s="65"/>
      <c r="J22" s="56" t="s">
        <v>371</v>
      </c>
      <c r="K22" s="57"/>
      <c r="L22" s="158"/>
      <c r="M22" s="159"/>
      <c r="N22" s="2"/>
      <c r="V22" s="63"/>
    </row>
    <row r="23" spans="1:22" ht="36" customHeight="1" thickBot="1">
      <c r="A23" s="370"/>
      <c r="B23" s="153" t="s">
        <v>665</v>
      </c>
      <c r="C23" s="153" t="s">
        <v>666</v>
      </c>
      <c r="D23" s="4">
        <v>45778</v>
      </c>
      <c r="E23" s="153"/>
      <c r="F23" s="153" t="s">
        <v>667</v>
      </c>
      <c r="G23" s="433" t="s">
        <v>668</v>
      </c>
      <c r="H23" s="431"/>
      <c r="I23" s="434"/>
      <c r="J23" s="54" t="s">
        <v>359</v>
      </c>
      <c r="K23" s="54"/>
      <c r="L23" s="154" t="s">
        <v>360</v>
      </c>
      <c r="M23" s="155">
        <v>200</v>
      </c>
      <c r="N23" s="2"/>
      <c r="V23" s="63"/>
    </row>
    <row r="24" spans="1:22" ht="21.5" thickBot="1">
      <c r="A24" s="370"/>
      <c r="B24" s="93" t="s">
        <v>361</v>
      </c>
      <c r="C24" s="93" t="s">
        <v>362</v>
      </c>
      <c r="D24" s="93" t="s">
        <v>363</v>
      </c>
      <c r="E24" s="348" t="s">
        <v>364</v>
      </c>
      <c r="F24" s="348"/>
      <c r="G24" s="349"/>
      <c r="H24" s="350"/>
      <c r="I24" s="351"/>
      <c r="J24" s="15" t="s">
        <v>370</v>
      </c>
      <c r="K24" s="16"/>
      <c r="L24" s="156" t="s">
        <v>360</v>
      </c>
      <c r="M24" s="157">
        <v>100</v>
      </c>
      <c r="N24" s="2"/>
      <c r="V24" s="63"/>
    </row>
    <row r="25" spans="1:22" ht="34.5" customHeight="1" thickBot="1">
      <c r="A25" s="371"/>
      <c r="B25" s="12" t="s">
        <v>669</v>
      </c>
      <c r="C25" s="12" t="s">
        <v>668</v>
      </c>
      <c r="D25" s="99">
        <v>45779</v>
      </c>
      <c r="E25" s="26" t="s">
        <v>368</v>
      </c>
      <c r="F25" s="27" t="s">
        <v>670</v>
      </c>
      <c r="G25" s="352"/>
      <c r="H25" s="353"/>
      <c r="I25" s="354"/>
      <c r="J25" s="23" t="s">
        <v>373</v>
      </c>
      <c r="K25" s="24"/>
      <c r="L25" s="24"/>
      <c r="M25" s="25"/>
      <c r="N25" s="160"/>
      <c r="V25" s="63"/>
    </row>
    <row r="26" spans="1:22" ht="21.5" hidden="1" thickTop="1">
      <c r="A26" s="435">
        <f>A22+1</f>
        <v>3</v>
      </c>
      <c r="B26" s="91" t="s">
        <v>351</v>
      </c>
      <c r="C26" s="91" t="s">
        <v>352</v>
      </c>
      <c r="D26" s="91" t="s">
        <v>353</v>
      </c>
      <c r="E26" s="342" t="s">
        <v>354</v>
      </c>
      <c r="F26" s="342"/>
      <c r="G26" s="342" t="s">
        <v>345</v>
      </c>
      <c r="H26" s="436"/>
      <c r="I26" s="161"/>
      <c r="J26" s="162" t="s">
        <v>371</v>
      </c>
      <c r="K26" s="163"/>
      <c r="L26" s="163"/>
      <c r="M26" s="164"/>
      <c r="N26" s="2"/>
      <c r="V26" s="63"/>
    </row>
    <row r="27" spans="1:22" ht="13" hidden="1" thickTop="1">
      <c r="A27" s="370"/>
      <c r="B27" s="10"/>
      <c r="C27" s="10"/>
      <c r="D27" s="4"/>
      <c r="E27" s="10"/>
      <c r="F27" s="10"/>
      <c r="G27" s="372"/>
      <c r="H27" s="303"/>
      <c r="I27" s="373"/>
      <c r="J27" s="54" t="s">
        <v>371</v>
      </c>
      <c r="K27" s="54"/>
      <c r="L27" s="54"/>
      <c r="M27" s="55"/>
      <c r="N27" s="2"/>
      <c r="V27" s="63"/>
    </row>
    <row r="28" spans="1:22" ht="21.5" hidden="1" thickTop="1">
      <c r="A28" s="370"/>
      <c r="B28" s="93" t="s">
        <v>361</v>
      </c>
      <c r="C28" s="93" t="s">
        <v>362</v>
      </c>
      <c r="D28" s="93" t="s">
        <v>363</v>
      </c>
      <c r="E28" s="348" t="s">
        <v>364</v>
      </c>
      <c r="F28" s="348"/>
      <c r="G28" s="349"/>
      <c r="H28" s="350"/>
      <c r="I28" s="351"/>
      <c r="J28" s="15" t="s">
        <v>372</v>
      </c>
      <c r="K28" s="16"/>
      <c r="L28" s="16"/>
      <c r="M28" s="17"/>
      <c r="N28" s="2"/>
      <c r="V28" s="63"/>
    </row>
    <row r="29" spans="1:22" ht="13.5" hidden="1" thickTop="1" thickBot="1">
      <c r="A29" s="371"/>
      <c r="B29" s="11"/>
      <c r="C29" s="11"/>
      <c r="D29" s="12"/>
      <c r="E29" s="13" t="s">
        <v>368</v>
      </c>
      <c r="F29" s="14"/>
      <c r="G29" s="352"/>
      <c r="H29" s="353"/>
      <c r="I29" s="354"/>
      <c r="J29" s="15" t="s">
        <v>373</v>
      </c>
      <c r="K29" s="16"/>
      <c r="L29" s="16"/>
      <c r="M29" s="17"/>
      <c r="N29" s="2"/>
      <c r="V29" s="63"/>
    </row>
    <row r="30" spans="1:22" ht="21.5" hidden="1" thickTop="1">
      <c r="A30" s="369">
        <f>A26+1</f>
        <v>4</v>
      </c>
      <c r="B30" s="92" t="s">
        <v>351</v>
      </c>
      <c r="C30" s="92" t="s">
        <v>352</v>
      </c>
      <c r="D30" s="92" t="s">
        <v>353</v>
      </c>
      <c r="E30" s="343" t="s">
        <v>354</v>
      </c>
      <c r="F30" s="343"/>
      <c r="G30" s="343" t="s">
        <v>345</v>
      </c>
      <c r="H30" s="344"/>
      <c r="I30" s="65"/>
      <c r="J30" s="56" t="s">
        <v>371</v>
      </c>
      <c r="K30" s="57"/>
      <c r="L30" s="57"/>
      <c r="M30" s="58"/>
      <c r="N30" s="2"/>
      <c r="V30" s="63"/>
    </row>
    <row r="31" spans="1:22" ht="13" hidden="1" thickTop="1">
      <c r="A31" s="370"/>
      <c r="B31" s="10"/>
      <c r="C31" s="10"/>
      <c r="D31" s="4"/>
      <c r="E31" s="10"/>
      <c r="F31" s="10"/>
      <c r="G31" s="372"/>
      <c r="H31" s="303"/>
      <c r="I31" s="373"/>
      <c r="J31" s="54" t="s">
        <v>371</v>
      </c>
      <c r="K31" s="54"/>
      <c r="L31" s="54"/>
      <c r="M31" s="55"/>
      <c r="N31" s="2"/>
      <c r="V31" s="63"/>
    </row>
    <row r="32" spans="1:22" ht="21.5" hidden="1" thickTop="1">
      <c r="A32" s="370"/>
      <c r="B32" s="93" t="s">
        <v>361</v>
      </c>
      <c r="C32" s="93" t="s">
        <v>362</v>
      </c>
      <c r="D32" s="93" t="s">
        <v>363</v>
      </c>
      <c r="E32" s="348" t="s">
        <v>364</v>
      </c>
      <c r="F32" s="348"/>
      <c r="G32" s="349"/>
      <c r="H32" s="350"/>
      <c r="I32" s="351"/>
      <c r="J32" s="15" t="s">
        <v>372</v>
      </c>
      <c r="K32" s="16"/>
      <c r="L32" s="16"/>
      <c r="M32" s="17"/>
      <c r="N32" s="2"/>
      <c r="V32" s="63"/>
    </row>
    <row r="33" spans="1:22" ht="13.5" hidden="1" thickTop="1" thickBot="1">
      <c r="A33" s="371"/>
      <c r="B33" s="11"/>
      <c r="C33" s="11"/>
      <c r="D33" s="12"/>
      <c r="E33" s="13" t="s">
        <v>368</v>
      </c>
      <c r="F33" s="14"/>
      <c r="G33" s="352"/>
      <c r="H33" s="353"/>
      <c r="I33" s="354"/>
      <c r="J33" s="15" t="s">
        <v>373</v>
      </c>
      <c r="K33" s="16"/>
      <c r="L33" s="16"/>
      <c r="M33" s="17"/>
      <c r="N33" s="2"/>
      <c r="V33" s="63"/>
    </row>
    <row r="34" spans="1:22" ht="21.5" hidden="1" thickTop="1">
      <c r="A34" s="369">
        <f>A30+1</f>
        <v>5</v>
      </c>
      <c r="B34" s="92" t="s">
        <v>351</v>
      </c>
      <c r="C34" s="92" t="s">
        <v>352</v>
      </c>
      <c r="D34" s="92" t="s">
        <v>353</v>
      </c>
      <c r="E34" s="343" t="s">
        <v>354</v>
      </c>
      <c r="F34" s="343"/>
      <c r="G34" s="343" t="s">
        <v>345</v>
      </c>
      <c r="H34" s="344"/>
      <c r="I34" s="65"/>
      <c r="J34" s="56" t="s">
        <v>371</v>
      </c>
      <c r="K34" s="57"/>
      <c r="L34" s="57"/>
      <c r="M34" s="58"/>
      <c r="N34" s="2"/>
      <c r="V34" s="63"/>
    </row>
    <row r="35" spans="1:22" ht="13" hidden="1" thickTop="1">
      <c r="A35" s="370"/>
      <c r="B35" s="10"/>
      <c r="C35" s="10"/>
      <c r="D35" s="4"/>
      <c r="E35" s="10"/>
      <c r="F35" s="10"/>
      <c r="G35" s="372"/>
      <c r="H35" s="303"/>
      <c r="I35" s="373"/>
      <c r="J35" s="54" t="s">
        <v>371</v>
      </c>
      <c r="K35" s="54"/>
      <c r="L35" s="54"/>
      <c r="M35" s="55"/>
      <c r="N35" s="2"/>
      <c r="V35" s="63"/>
    </row>
    <row r="36" spans="1:22" ht="21.5" hidden="1" thickTop="1">
      <c r="A36" s="370"/>
      <c r="B36" s="93" t="s">
        <v>361</v>
      </c>
      <c r="C36" s="93" t="s">
        <v>362</v>
      </c>
      <c r="D36" s="93" t="s">
        <v>363</v>
      </c>
      <c r="E36" s="348" t="s">
        <v>364</v>
      </c>
      <c r="F36" s="348"/>
      <c r="G36" s="349"/>
      <c r="H36" s="350"/>
      <c r="I36" s="351"/>
      <c r="J36" s="15" t="s">
        <v>372</v>
      </c>
      <c r="K36" s="16"/>
      <c r="L36" s="16"/>
      <c r="M36" s="17"/>
      <c r="N36" s="2"/>
      <c r="V36" s="63"/>
    </row>
    <row r="37" spans="1:22" ht="13.5" hidden="1" thickTop="1" thickBot="1">
      <c r="A37" s="371"/>
      <c r="B37" s="11"/>
      <c r="C37" s="11"/>
      <c r="D37" s="12"/>
      <c r="E37" s="13" t="s">
        <v>368</v>
      </c>
      <c r="F37" s="14"/>
      <c r="G37" s="352"/>
      <c r="H37" s="353"/>
      <c r="I37" s="354"/>
      <c r="J37" s="15" t="s">
        <v>373</v>
      </c>
      <c r="K37" s="16"/>
      <c r="L37" s="16"/>
      <c r="M37" s="17"/>
      <c r="N37" s="2"/>
      <c r="V37" s="63"/>
    </row>
    <row r="38" spans="1:22" ht="21.5" hidden="1" thickTop="1">
      <c r="A38" s="369">
        <f>A34+1</f>
        <v>6</v>
      </c>
      <c r="B38" s="92" t="s">
        <v>351</v>
      </c>
      <c r="C38" s="92" t="s">
        <v>352</v>
      </c>
      <c r="D38" s="92" t="s">
        <v>353</v>
      </c>
      <c r="E38" s="343" t="s">
        <v>354</v>
      </c>
      <c r="F38" s="343"/>
      <c r="G38" s="343" t="s">
        <v>345</v>
      </c>
      <c r="H38" s="344"/>
      <c r="I38" s="65"/>
      <c r="J38" s="56" t="s">
        <v>371</v>
      </c>
      <c r="K38" s="57"/>
      <c r="L38" s="57"/>
      <c r="M38" s="58"/>
      <c r="N38" s="2"/>
      <c r="V38" s="63"/>
    </row>
    <row r="39" spans="1:22" ht="13" hidden="1" thickTop="1">
      <c r="A39" s="370"/>
      <c r="B39" s="10"/>
      <c r="C39" s="10"/>
      <c r="D39" s="4"/>
      <c r="E39" s="10"/>
      <c r="F39" s="10"/>
      <c r="G39" s="372"/>
      <c r="H39" s="303"/>
      <c r="I39" s="373"/>
      <c r="J39" s="54" t="s">
        <v>371</v>
      </c>
      <c r="K39" s="54"/>
      <c r="L39" s="54"/>
      <c r="M39" s="55"/>
      <c r="N39" s="2"/>
      <c r="V39" s="63"/>
    </row>
    <row r="40" spans="1:22" ht="21.5" hidden="1" thickTop="1">
      <c r="A40" s="370"/>
      <c r="B40" s="93" t="s">
        <v>361</v>
      </c>
      <c r="C40" s="93" t="s">
        <v>362</v>
      </c>
      <c r="D40" s="93" t="s">
        <v>363</v>
      </c>
      <c r="E40" s="348" t="s">
        <v>364</v>
      </c>
      <c r="F40" s="348"/>
      <c r="G40" s="349"/>
      <c r="H40" s="350"/>
      <c r="I40" s="351"/>
      <c r="J40" s="15" t="s">
        <v>372</v>
      </c>
      <c r="K40" s="16"/>
      <c r="L40" s="16"/>
      <c r="M40" s="17"/>
      <c r="N40" s="2"/>
      <c r="V40" s="63"/>
    </row>
    <row r="41" spans="1:22" ht="13.5" hidden="1" thickTop="1" thickBot="1">
      <c r="A41" s="371"/>
      <c r="B41" s="11"/>
      <c r="C41" s="11"/>
      <c r="D41" s="12"/>
      <c r="E41" s="13" t="s">
        <v>368</v>
      </c>
      <c r="F41" s="14"/>
      <c r="G41" s="352"/>
      <c r="H41" s="353"/>
      <c r="I41" s="354"/>
      <c r="J41" s="15" t="s">
        <v>373</v>
      </c>
      <c r="K41" s="16"/>
      <c r="L41" s="16"/>
      <c r="M41" s="17"/>
      <c r="N41" s="2"/>
      <c r="V41" s="63"/>
    </row>
    <row r="42" spans="1:22" ht="21.5" hidden="1" thickTop="1">
      <c r="A42" s="369">
        <f>A38+1</f>
        <v>7</v>
      </c>
      <c r="B42" s="92" t="s">
        <v>351</v>
      </c>
      <c r="C42" s="92" t="s">
        <v>352</v>
      </c>
      <c r="D42" s="92" t="s">
        <v>353</v>
      </c>
      <c r="E42" s="343" t="s">
        <v>354</v>
      </c>
      <c r="F42" s="343"/>
      <c r="G42" s="343" t="s">
        <v>345</v>
      </c>
      <c r="H42" s="344"/>
      <c r="I42" s="65"/>
      <c r="J42" s="56" t="s">
        <v>371</v>
      </c>
      <c r="K42" s="57"/>
      <c r="L42" s="57"/>
      <c r="M42" s="58"/>
      <c r="N42" s="2"/>
      <c r="V42" s="63"/>
    </row>
    <row r="43" spans="1:22" ht="13" hidden="1" thickTop="1">
      <c r="A43" s="370"/>
      <c r="B43" s="10"/>
      <c r="C43" s="10"/>
      <c r="D43" s="4"/>
      <c r="E43" s="10"/>
      <c r="F43" s="10"/>
      <c r="G43" s="372"/>
      <c r="H43" s="303"/>
      <c r="I43" s="373"/>
      <c r="J43" s="54" t="s">
        <v>371</v>
      </c>
      <c r="K43" s="54"/>
      <c r="L43" s="54"/>
      <c r="M43" s="55"/>
      <c r="N43" s="2"/>
      <c r="V43" s="63"/>
    </row>
    <row r="44" spans="1:22" ht="21.5" hidden="1" thickTop="1">
      <c r="A44" s="370"/>
      <c r="B44" s="93" t="s">
        <v>361</v>
      </c>
      <c r="C44" s="93" t="s">
        <v>362</v>
      </c>
      <c r="D44" s="93" t="s">
        <v>363</v>
      </c>
      <c r="E44" s="348" t="s">
        <v>364</v>
      </c>
      <c r="F44" s="348"/>
      <c r="G44" s="349"/>
      <c r="H44" s="350"/>
      <c r="I44" s="351"/>
      <c r="J44" s="15" t="s">
        <v>372</v>
      </c>
      <c r="K44" s="16"/>
      <c r="L44" s="16"/>
      <c r="M44" s="17"/>
      <c r="N44" s="2"/>
      <c r="V44" s="63"/>
    </row>
    <row r="45" spans="1:22" ht="13.5" hidden="1" thickTop="1" thickBot="1">
      <c r="A45" s="371"/>
      <c r="B45" s="11"/>
      <c r="C45" s="11"/>
      <c r="D45" s="12"/>
      <c r="E45" s="13" t="s">
        <v>368</v>
      </c>
      <c r="F45" s="14"/>
      <c r="G45" s="352"/>
      <c r="H45" s="353"/>
      <c r="I45" s="354"/>
      <c r="J45" s="15" t="s">
        <v>373</v>
      </c>
      <c r="K45" s="16"/>
      <c r="L45" s="16"/>
      <c r="M45" s="17"/>
      <c r="N45" s="2"/>
      <c r="V45" s="63"/>
    </row>
    <row r="46" spans="1:22" ht="21.5" hidden="1" thickTop="1">
      <c r="A46" s="369">
        <f>A42+1</f>
        <v>8</v>
      </c>
      <c r="B46" s="92" t="s">
        <v>351</v>
      </c>
      <c r="C46" s="92" t="s">
        <v>352</v>
      </c>
      <c r="D46" s="92" t="s">
        <v>353</v>
      </c>
      <c r="E46" s="343" t="s">
        <v>354</v>
      </c>
      <c r="F46" s="343"/>
      <c r="G46" s="343" t="s">
        <v>345</v>
      </c>
      <c r="H46" s="344"/>
      <c r="I46" s="65"/>
      <c r="J46" s="56" t="s">
        <v>371</v>
      </c>
      <c r="K46" s="57"/>
      <c r="L46" s="57"/>
      <c r="M46" s="58"/>
      <c r="N46" s="2"/>
      <c r="V46" s="63"/>
    </row>
    <row r="47" spans="1:22" ht="13" hidden="1" thickTop="1">
      <c r="A47" s="370"/>
      <c r="B47" s="10"/>
      <c r="C47" s="10"/>
      <c r="D47" s="4"/>
      <c r="E47" s="10"/>
      <c r="F47" s="10"/>
      <c r="G47" s="372"/>
      <c r="H47" s="303"/>
      <c r="I47" s="373"/>
      <c r="J47" s="54" t="s">
        <v>371</v>
      </c>
      <c r="K47" s="54"/>
      <c r="L47" s="54"/>
      <c r="M47" s="55"/>
      <c r="N47" s="2"/>
      <c r="V47" s="63"/>
    </row>
    <row r="48" spans="1:22" ht="21.5" hidden="1" thickTop="1">
      <c r="A48" s="370"/>
      <c r="B48" s="93" t="s">
        <v>361</v>
      </c>
      <c r="C48" s="93" t="s">
        <v>362</v>
      </c>
      <c r="D48" s="93" t="s">
        <v>363</v>
      </c>
      <c r="E48" s="348" t="s">
        <v>364</v>
      </c>
      <c r="F48" s="348"/>
      <c r="G48" s="349"/>
      <c r="H48" s="350"/>
      <c r="I48" s="351"/>
      <c r="J48" s="15" t="s">
        <v>372</v>
      </c>
      <c r="K48" s="16"/>
      <c r="L48" s="16"/>
      <c r="M48" s="17"/>
      <c r="N48" s="2"/>
      <c r="V48" s="63"/>
    </row>
    <row r="49" spans="1:22" ht="13.5" hidden="1" thickTop="1" thickBot="1">
      <c r="A49" s="371"/>
      <c r="B49" s="11"/>
      <c r="C49" s="11"/>
      <c r="D49" s="12"/>
      <c r="E49" s="13" t="s">
        <v>368</v>
      </c>
      <c r="F49" s="14"/>
      <c r="G49" s="352"/>
      <c r="H49" s="353"/>
      <c r="I49" s="354"/>
      <c r="J49" s="15" t="s">
        <v>373</v>
      </c>
      <c r="K49" s="16"/>
      <c r="L49" s="16"/>
      <c r="M49" s="17"/>
      <c r="N49" s="2"/>
      <c r="V49" s="63"/>
    </row>
    <row r="50" spans="1:22" ht="21.5" hidden="1" thickTop="1">
      <c r="A50" s="369">
        <f>A46+1</f>
        <v>9</v>
      </c>
      <c r="B50" s="92" t="s">
        <v>351</v>
      </c>
      <c r="C50" s="92" t="s">
        <v>352</v>
      </c>
      <c r="D50" s="92" t="s">
        <v>353</v>
      </c>
      <c r="E50" s="343" t="s">
        <v>354</v>
      </c>
      <c r="F50" s="343"/>
      <c r="G50" s="343" t="s">
        <v>345</v>
      </c>
      <c r="H50" s="344"/>
      <c r="I50" s="65"/>
      <c r="J50" s="56" t="s">
        <v>371</v>
      </c>
      <c r="K50" s="57"/>
      <c r="L50" s="57"/>
      <c r="M50" s="58"/>
      <c r="N50" s="2"/>
      <c r="V50" s="63"/>
    </row>
    <row r="51" spans="1:22" ht="13" hidden="1" thickTop="1">
      <c r="A51" s="370"/>
      <c r="B51" s="10"/>
      <c r="C51" s="10"/>
      <c r="D51" s="4"/>
      <c r="E51" s="10"/>
      <c r="F51" s="10"/>
      <c r="G51" s="372"/>
      <c r="H51" s="303"/>
      <c r="I51" s="373"/>
      <c r="J51" s="54" t="s">
        <v>371</v>
      </c>
      <c r="K51" s="54"/>
      <c r="L51" s="54"/>
      <c r="M51" s="55"/>
      <c r="N51" s="2"/>
      <c r="V51" s="63"/>
    </row>
    <row r="52" spans="1:22" ht="21.5" hidden="1" thickTop="1">
      <c r="A52" s="370"/>
      <c r="B52" s="93" t="s">
        <v>361</v>
      </c>
      <c r="C52" s="93" t="s">
        <v>362</v>
      </c>
      <c r="D52" s="93" t="s">
        <v>363</v>
      </c>
      <c r="E52" s="348" t="s">
        <v>364</v>
      </c>
      <c r="F52" s="348"/>
      <c r="G52" s="349"/>
      <c r="H52" s="350"/>
      <c r="I52" s="351"/>
      <c r="J52" s="15" t="s">
        <v>372</v>
      </c>
      <c r="K52" s="16"/>
      <c r="L52" s="16"/>
      <c r="M52" s="17"/>
      <c r="N52" s="2"/>
      <c r="V52" s="63"/>
    </row>
    <row r="53" spans="1:22" ht="13.5" hidden="1" thickTop="1" thickBot="1">
      <c r="A53" s="371"/>
      <c r="B53" s="11"/>
      <c r="C53" s="11"/>
      <c r="D53" s="12"/>
      <c r="E53" s="13" t="s">
        <v>368</v>
      </c>
      <c r="F53" s="14"/>
      <c r="G53" s="352"/>
      <c r="H53" s="353"/>
      <c r="I53" s="354"/>
      <c r="J53" s="15" t="s">
        <v>373</v>
      </c>
      <c r="K53" s="16"/>
      <c r="L53" s="16"/>
      <c r="M53" s="17"/>
      <c r="N53" s="2"/>
      <c r="V53" s="63"/>
    </row>
    <row r="54" spans="1:22" ht="21.5" hidden="1" thickTop="1">
      <c r="A54" s="369">
        <f>A50+1</f>
        <v>10</v>
      </c>
      <c r="B54" s="92" t="s">
        <v>351</v>
      </c>
      <c r="C54" s="92" t="s">
        <v>352</v>
      </c>
      <c r="D54" s="92" t="s">
        <v>353</v>
      </c>
      <c r="E54" s="343" t="s">
        <v>354</v>
      </c>
      <c r="F54" s="343"/>
      <c r="G54" s="343" t="s">
        <v>345</v>
      </c>
      <c r="H54" s="344"/>
      <c r="I54" s="65"/>
      <c r="J54" s="56" t="s">
        <v>371</v>
      </c>
      <c r="K54" s="57"/>
      <c r="L54" s="57"/>
      <c r="M54" s="58"/>
      <c r="N54" s="2"/>
      <c r="V54" s="63"/>
    </row>
    <row r="55" spans="1:22" ht="13" hidden="1" thickTop="1">
      <c r="A55" s="370"/>
      <c r="B55" s="10"/>
      <c r="C55" s="10"/>
      <c r="D55" s="4"/>
      <c r="E55" s="10"/>
      <c r="F55" s="10"/>
      <c r="G55" s="372"/>
      <c r="H55" s="303"/>
      <c r="I55" s="373"/>
      <c r="J55" s="54" t="s">
        <v>371</v>
      </c>
      <c r="K55" s="54"/>
      <c r="L55" s="54"/>
      <c r="M55" s="55"/>
      <c r="N55" s="2"/>
      <c r="P55" s="1"/>
      <c r="V55" s="63"/>
    </row>
    <row r="56" spans="1:22" ht="21.5" hidden="1" thickTop="1">
      <c r="A56" s="370"/>
      <c r="B56" s="93" t="s">
        <v>361</v>
      </c>
      <c r="C56" s="93" t="s">
        <v>362</v>
      </c>
      <c r="D56" s="93" t="s">
        <v>363</v>
      </c>
      <c r="E56" s="348" t="s">
        <v>364</v>
      </c>
      <c r="F56" s="348"/>
      <c r="G56" s="349"/>
      <c r="H56" s="350"/>
      <c r="I56" s="351"/>
      <c r="J56" s="15" t="s">
        <v>372</v>
      </c>
      <c r="K56" s="16"/>
      <c r="L56" s="16"/>
      <c r="M56" s="17"/>
      <c r="N56" s="2"/>
      <c r="V56" s="63"/>
    </row>
    <row r="57" spans="1:22" s="1" customFormat="1" ht="13.5" hidden="1" thickTop="1" thickBot="1">
      <c r="A57" s="371"/>
      <c r="B57" s="11"/>
      <c r="C57" s="11"/>
      <c r="D57" s="12"/>
      <c r="E57" s="13" t="s">
        <v>368</v>
      </c>
      <c r="F57" s="14"/>
      <c r="G57" s="352"/>
      <c r="H57" s="353"/>
      <c r="I57" s="354"/>
      <c r="J57" s="15" t="s">
        <v>373</v>
      </c>
      <c r="K57" s="16"/>
      <c r="L57" s="16"/>
      <c r="M57" s="17"/>
      <c r="N57" s="3"/>
      <c r="P57"/>
      <c r="Q57"/>
      <c r="V57" s="63"/>
    </row>
    <row r="58" spans="1:22" ht="21.5" hidden="1" thickTop="1">
      <c r="A58" s="369">
        <f>A54+1</f>
        <v>11</v>
      </c>
      <c r="B58" s="92" t="s">
        <v>351</v>
      </c>
      <c r="C58" s="92" t="s">
        <v>352</v>
      </c>
      <c r="D58" s="92" t="s">
        <v>353</v>
      </c>
      <c r="E58" s="343" t="s">
        <v>354</v>
      </c>
      <c r="F58" s="343"/>
      <c r="G58" s="343" t="s">
        <v>345</v>
      </c>
      <c r="H58" s="344"/>
      <c r="I58" s="65"/>
      <c r="J58" s="56" t="s">
        <v>371</v>
      </c>
      <c r="K58" s="57"/>
      <c r="L58" s="57"/>
      <c r="M58" s="58"/>
      <c r="N58" s="2"/>
      <c r="V58" s="63"/>
    </row>
    <row r="59" spans="1:22" ht="13" hidden="1" thickTop="1">
      <c r="A59" s="370"/>
      <c r="B59" s="10"/>
      <c r="C59" s="10"/>
      <c r="D59" s="4"/>
      <c r="E59" s="10"/>
      <c r="F59" s="10"/>
      <c r="G59" s="372"/>
      <c r="H59" s="303"/>
      <c r="I59" s="373"/>
      <c r="J59" s="54" t="s">
        <v>371</v>
      </c>
      <c r="K59" s="54"/>
      <c r="L59" s="54"/>
      <c r="M59" s="55"/>
      <c r="N59" s="2"/>
      <c r="V59" s="63"/>
    </row>
    <row r="60" spans="1:22" ht="21.5" hidden="1" thickTop="1">
      <c r="A60" s="370"/>
      <c r="B60" s="93" t="s">
        <v>361</v>
      </c>
      <c r="C60" s="93" t="s">
        <v>362</v>
      </c>
      <c r="D60" s="93" t="s">
        <v>363</v>
      </c>
      <c r="E60" s="348" t="s">
        <v>364</v>
      </c>
      <c r="F60" s="348"/>
      <c r="G60" s="349"/>
      <c r="H60" s="350"/>
      <c r="I60" s="351"/>
      <c r="J60" s="15" t="s">
        <v>372</v>
      </c>
      <c r="K60" s="16"/>
      <c r="L60" s="16"/>
      <c r="M60" s="17"/>
      <c r="N60" s="2"/>
      <c r="V60" s="63"/>
    </row>
    <row r="61" spans="1:22" ht="13.5" hidden="1" thickTop="1" thickBot="1">
      <c r="A61" s="371"/>
      <c r="B61" s="11"/>
      <c r="C61" s="11"/>
      <c r="D61" s="12"/>
      <c r="E61" s="13" t="s">
        <v>368</v>
      </c>
      <c r="F61" s="14"/>
      <c r="G61" s="352"/>
      <c r="H61" s="353"/>
      <c r="I61" s="354"/>
      <c r="J61" s="15" t="s">
        <v>373</v>
      </c>
      <c r="K61" s="16"/>
      <c r="L61" s="16"/>
      <c r="M61" s="17"/>
      <c r="N61" s="2"/>
      <c r="V61" s="63"/>
    </row>
    <row r="62" spans="1:22" ht="21.5" hidden="1" thickTop="1">
      <c r="A62" s="369">
        <f>A58+1</f>
        <v>12</v>
      </c>
      <c r="B62" s="92" t="s">
        <v>351</v>
      </c>
      <c r="C62" s="92" t="s">
        <v>352</v>
      </c>
      <c r="D62" s="92" t="s">
        <v>353</v>
      </c>
      <c r="E62" s="343" t="s">
        <v>354</v>
      </c>
      <c r="F62" s="343"/>
      <c r="G62" s="343" t="s">
        <v>345</v>
      </c>
      <c r="H62" s="344"/>
      <c r="I62" s="65"/>
      <c r="J62" s="56" t="s">
        <v>371</v>
      </c>
      <c r="K62" s="57"/>
      <c r="L62" s="57"/>
      <c r="M62" s="58"/>
      <c r="N62" s="2"/>
      <c r="V62" s="63"/>
    </row>
    <row r="63" spans="1:22" ht="13" hidden="1" thickTop="1">
      <c r="A63" s="370"/>
      <c r="B63" s="10"/>
      <c r="C63" s="10"/>
      <c r="D63" s="4"/>
      <c r="E63" s="10"/>
      <c r="F63" s="10"/>
      <c r="G63" s="372"/>
      <c r="H63" s="303"/>
      <c r="I63" s="373"/>
      <c r="J63" s="54" t="s">
        <v>371</v>
      </c>
      <c r="K63" s="54"/>
      <c r="L63" s="54"/>
      <c r="M63" s="55"/>
      <c r="N63" s="2"/>
      <c r="V63" s="63"/>
    </row>
    <row r="64" spans="1:22" ht="21.5" hidden="1" thickTop="1">
      <c r="A64" s="370"/>
      <c r="B64" s="93" t="s">
        <v>361</v>
      </c>
      <c r="C64" s="93" t="s">
        <v>362</v>
      </c>
      <c r="D64" s="93" t="s">
        <v>363</v>
      </c>
      <c r="E64" s="348" t="s">
        <v>364</v>
      </c>
      <c r="F64" s="348"/>
      <c r="G64" s="349"/>
      <c r="H64" s="350"/>
      <c r="I64" s="351"/>
      <c r="J64" s="15" t="s">
        <v>372</v>
      </c>
      <c r="K64" s="16"/>
      <c r="L64" s="16"/>
      <c r="M64" s="17"/>
      <c r="N64" s="2"/>
      <c r="V64" s="63"/>
    </row>
    <row r="65" spans="1:22" ht="13.5" hidden="1" thickTop="1" thickBot="1">
      <c r="A65" s="371"/>
      <c r="B65" s="11"/>
      <c r="C65" s="11"/>
      <c r="D65" s="12"/>
      <c r="E65" s="13" t="s">
        <v>368</v>
      </c>
      <c r="F65" s="14"/>
      <c r="G65" s="352"/>
      <c r="H65" s="353"/>
      <c r="I65" s="354"/>
      <c r="J65" s="15" t="s">
        <v>373</v>
      </c>
      <c r="K65" s="16"/>
      <c r="L65" s="16"/>
      <c r="M65" s="17"/>
      <c r="N65" s="2"/>
      <c r="V65" s="63"/>
    </row>
    <row r="66" spans="1:22" ht="21.5" hidden="1" thickTop="1">
      <c r="A66" s="369">
        <f>A62+1</f>
        <v>13</v>
      </c>
      <c r="B66" s="92" t="s">
        <v>351</v>
      </c>
      <c r="C66" s="92" t="s">
        <v>352</v>
      </c>
      <c r="D66" s="92" t="s">
        <v>353</v>
      </c>
      <c r="E66" s="343" t="s">
        <v>354</v>
      </c>
      <c r="F66" s="343"/>
      <c r="G66" s="343" t="s">
        <v>345</v>
      </c>
      <c r="H66" s="344"/>
      <c r="I66" s="65"/>
      <c r="J66" s="56" t="s">
        <v>371</v>
      </c>
      <c r="K66" s="57"/>
      <c r="L66" s="57"/>
      <c r="M66" s="58"/>
      <c r="N66" s="2"/>
      <c r="V66" s="63"/>
    </row>
    <row r="67" spans="1:22" ht="13" hidden="1" thickTop="1">
      <c r="A67" s="370"/>
      <c r="B67" s="10"/>
      <c r="C67" s="10"/>
      <c r="D67" s="4"/>
      <c r="E67" s="10"/>
      <c r="F67" s="10"/>
      <c r="G67" s="372"/>
      <c r="H67" s="303"/>
      <c r="I67" s="373"/>
      <c r="J67" s="54" t="s">
        <v>371</v>
      </c>
      <c r="K67" s="54"/>
      <c r="L67" s="54"/>
      <c r="M67" s="55"/>
      <c r="N67" s="2"/>
      <c r="V67" s="63"/>
    </row>
    <row r="68" spans="1:22" ht="21.5" hidden="1" thickTop="1">
      <c r="A68" s="370"/>
      <c r="B68" s="93" t="s">
        <v>361</v>
      </c>
      <c r="C68" s="93" t="s">
        <v>362</v>
      </c>
      <c r="D68" s="93" t="s">
        <v>363</v>
      </c>
      <c r="E68" s="348" t="s">
        <v>364</v>
      </c>
      <c r="F68" s="348"/>
      <c r="G68" s="349"/>
      <c r="H68" s="350"/>
      <c r="I68" s="351"/>
      <c r="J68" s="15" t="s">
        <v>372</v>
      </c>
      <c r="K68" s="16"/>
      <c r="L68" s="16"/>
      <c r="M68" s="17"/>
      <c r="N68" s="2"/>
      <c r="V68" s="63"/>
    </row>
    <row r="69" spans="1:22" ht="13.5" hidden="1" thickTop="1" thickBot="1">
      <c r="A69" s="371"/>
      <c r="B69" s="11"/>
      <c r="C69" s="11"/>
      <c r="D69" s="12"/>
      <c r="E69" s="13" t="s">
        <v>368</v>
      </c>
      <c r="F69" s="14"/>
      <c r="G69" s="352"/>
      <c r="H69" s="353"/>
      <c r="I69" s="354"/>
      <c r="J69" s="15" t="s">
        <v>373</v>
      </c>
      <c r="K69" s="16"/>
      <c r="L69" s="16"/>
      <c r="M69" s="17"/>
      <c r="N69" s="2"/>
      <c r="V69" s="63"/>
    </row>
    <row r="70" spans="1:22" ht="21.5" hidden="1" thickTop="1">
      <c r="A70" s="369">
        <f>A66+1</f>
        <v>14</v>
      </c>
      <c r="B70" s="92" t="s">
        <v>351</v>
      </c>
      <c r="C70" s="92" t="s">
        <v>352</v>
      </c>
      <c r="D70" s="92" t="s">
        <v>353</v>
      </c>
      <c r="E70" s="343" t="s">
        <v>354</v>
      </c>
      <c r="F70" s="343"/>
      <c r="G70" s="343" t="s">
        <v>345</v>
      </c>
      <c r="H70" s="344"/>
      <c r="I70" s="65"/>
      <c r="J70" s="56" t="s">
        <v>371</v>
      </c>
      <c r="K70" s="57"/>
      <c r="L70" s="57"/>
      <c r="M70" s="58"/>
      <c r="N70" s="2"/>
      <c r="V70" s="63"/>
    </row>
    <row r="71" spans="1:22" ht="13" hidden="1" thickTop="1">
      <c r="A71" s="370"/>
      <c r="B71" s="10"/>
      <c r="C71" s="10"/>
      <c r="D71" s="4"/>
      <c r="E71" s="10"/>
      <c r="F71" s="10"/>
      <c r="G71" s="372"/>
      <c r="H71" s="303"/>
      <c r="I71" s="373"/>
      <c r="J71" s="54" t="s">
        <v>371</v>
      </c>
      <c r="K71" s="54"/>
      <c r="L71" s="54"/>
      <c r="M71" s="55"/>
      <c r="N71" s="2"/>
      <c r="V71" s="64"/>
    </row>
    <row r="72" spans="1:22" ht="21.5" hidden="1" thickTop="1">
      <c r="A72" s="370"/>
      <c r="B72" s="93" t="s">
        <v>361</v>
      </c>
      <c r="C72" s="93" t="s">
        <v>362</v>
      </c>
      <c r="D72" s="93" t="s">
        <v>363</v>
      </c>
      <c r="E72" s="348" t="s">
        <v>364</v>
      </c>
      <c r="F72" s="348"/>
      <c r="G72" s="349"/>
      <c r="H72" s="350"/>
      <c r="I72" s="351"/>
      <c r="J72" s="15" t="s">
        <v>372</v>
      </c>
      <c r="K72" s="16"/>
      <c r="L72" s="16"/>
      <c r="M72" s="17"/>
      <c r="N72" s="2"/>
      <c r="V72" s="63"/>
    </row>
    <row r="73" spans="1:22" ht="13.5" hidden="1" thickTop="1" thickBot="1">
      <c r="A73" s="371"/>
      <c r="B73" s="11"/>
      <c r="C73" s="11"/>
      <c r="D73" s="12"/>
      <c r="E73" s="13" t="s">
        <v>368</v>
      </c>
      <c r="F73" s="14"/>
      <c r="G73" s="352"/>
      <c r="H73" s="353"/>
      <c r="I73" s="354"/>
      <c r="J73" s="15" t="s">
        <v>373</v>
      </c>
      <c r="K73" s="16"/>
      <c r="L73" s="16"/>
      <c r="M73" s="17"/>
      <c r="N73" s="2"/>
      <c r="V73" s="63"/>
    </row>
    <row r="74" spans="1:22" ht="21.5" hidden="1" thickTop="1">
      <c r="A74" s="369">
        <f>A70+1</f>
        <v>15</v>
      </c>
      <c r="B74" s="92" t="s">
        <v>351</v>
      </c>
      <c r="C74" s="92" t="s">
        <v>352</v>
      </c>
      <c r="D74" s="92" t="s">
        <v>353</v>
      </c>
      <c r="E74" s="343" t="s">
        <v>354</v>
      </c>
      <c r="F74" s="343"/>
      <c r="G74" s="343" t="s">
        <v>345</v>
      </c>
      <c r="H74" s="344"/>
      <c r="I74" s="65"/>
      <c r="J74" s="56" t="s">
        <v>371</v>
      </c>
      <c r="K74" s="57"/>
      <c r="L74" s="57"/>
      <c r="M74" s="58"/>
      <c r="N74" s="2"/>
      <c r="V74" s="63"/>
    </row>
    <row r="75" spans="1:22" ht="13" hidden="1" thickTop="1">
      <c r="A75" s="370"/>
      <c r="B75" s="10"/>
      <c r="C75" s="10"/>
      <c r="D75" s="4"/>
      <c r="E75" s="10"/>
      <c r="F75" s="10"/>
      <c r="G75" s="372"/>
      <c r="H75" s="303"/>
      <c r="I75" s="373"/>
      <c r="J75" s="54" t="s">
        <v>371</v>
      </c>
      <c r="K75" s="54"/>
      <c r="L75" s="54"/>
      <c r="M75" s="55"/>
      <c r="N75" s="2"/>
      <c r="V75" s="63"/>
    </row>
    <row r="76" spans="1:22" ht="21.5" hidden="1" thickTop="1">
      <c r="A76" s="370"/>
      <c r="B76" s="93" t="s">
        <v>361</v>
      </c>
      <c r="C76" s="93" t="s">
        <v>362</v>
      </c>
      <c r="D76" s="93" t="s">
        <v>363</v>
      </c>
      <c r="E76" s="348" t="s">
        <v>364</v>
      </c>
      <c r="F76" s="348"/>
      <c r="G76" s="349"/>
      <c r="H76" s="350"/>
      <c r="I76" s="351"/>
      <c r="J76" s="15" t="s">
        <v>372</v>
      </c>
      <c r="K76" s="16"/>
      <c r="L76" s="16"/>
      <c r="M76" s="17"/>
      <c r="N76" s="2"/>
      <c r="V76" s="63"/>
    </row>
    <row r="77" spans="1:22" ht="13.5" hidden="1" thickTop="1" thickBot="1">
      <c r="A77" s="371"/>
      <c r="B77" s="11"/>
      <c r="C77" s="11"/>
      <c r="D77" s="12"/>
      <c r="E77" s="13" t="s">
        <v>368</v>
      </c>
      <c r="F77" s="14"/>
      <c r="G77" s="352"/>
      <c r="H77" s="353"/>
      <c r="I77" s="354"/>
      <c r="J77" s="15" t="s">
        <v>373</v>
      </c>
      <c r="K77" s="16"/>
      <c r="L77" s="16"/>
      <c r="M77" s="17"/>
      <c r="N77" s="2"/>
      <c r="V77" s="63"/>
    </row>
    <row r="78" spans="1:22" ht="21.5" hidden="1" thickTop="1">
      <c r="A78" s="369">
        <f>A74+1</f>
        <v>16</v>
      </c>
      <c r="B78" s="92" t="s">
        <v>351</v>
      </c>
      <c r="C78" s="92" t="s">
        <v>352</v>
      </c>
      <c r="D78" s="92" t="s">
        <v>353</v>
      </c>
      <c r="E78" s="343" t="s">
        <v>354</v>
      </c>
      <c r="F78" s="343"/>
      <c r="G78" s="343" t="s">
        <v>345</v>
      </c>
      <c r="H78" s="344"/>
      <c r="I78" s="65"/>
      <c r="J78" s="56" t="s">
        <v>371</v>
      </c>
      <c r="K78" s="57"/>
      <c r="L78" s="57"/>
      <c r="M78" s="58"/>
      <c r="N78" s="2"/>
      <c r="V78" s="63"/>
    </row>
    <row r="79" spans="1:22" ht="13" hidden="1" thickTop="1">
      <c r="A79" s="370"/>
      <c r="B79" s="10"/>
      <c r="C79" s="10"/>
      <c r="D79" s="4"/>
      <c r="E79" s="10"/>
      <c r="F79" s="10"/>
      <c r="G79" s="372"/>
      <c r="H79" s="303"/>
      <c r="I79" s="373"/>
      <c r="J79" s="54" t="s">
        <v>371</v>
      </c>
      <c r="K79" s="54"/>
      <c r="L79" s="54"/>
      <c r="M79" s="55"/>
      <c r="N79" s="2"/>
      <c r="V79" s="63"/>
    </row>
    <row r="80" spans="1:22" ht="21.5" hidden="1" thickTop="1">
      <c r="A80" s="370"/>
      <c r="B80" s="93" t="s">
        <v>361</v>
      </c>
      <c r="C80" s="93" t="s">
        <v>362</v>
      </c>
      <c r="D80" s="93" t="s">
        <v>363</v>
      </c>
      <c r="E80" s="348" t="s">
        <v>364</v>
      </c>
      <c r="F80" s="348"/>
      <c r="G80" s="349"/>
      <c r="H80" s="350"/>
      <c r="I80" s="351"/>
      <c r="J80" s="15" t="s">
        <v>372</v>
      </c>
      <c r="K80" s="16"/>
      <c r="L80" s="16"/>
      <c r="M80" s="17"/>
      <c r="N80" s="2"/>
      <c r="V80" s="63"/>
    </row>
    <row r="81" spans="1:22" ht="13.5" hidden="1" thickTop="1" thickBot="1">
      <c r="A81" s="371"/>
      <c r="B81" s="11"/>
      <c r="C81" s="11"/>
      <c r="D81" s="12"/>
      <c r="E81" s="13" t="s">
        <v>368</v>
      </c>
      <c r="F81" s="14"/>
      <c r="G81" s="352"/>
      <c r="H81" s="353"/>
      <c r="I81" s="354"/>
      <c r="J81" s="15" t="s">
        <v>373</v>
      </c>
      <c r="K81" s="16"/>
      <c r="L81" s="16"/>
      <c r="M81" s="17"/>
      <c r="N81" s="2"/>
      <c r="V81" s="63"/>
    </row>
    <row r="82" spans="1:22" ht="21.5" hidden="1" thickTop="1">
      <c r="A82" s="369">
        <f>A78+1</f>
        <v>17</v>
      </c>
      <c r="B82" s="92" t="s">
        <v>351</v>
      </c>
      <c r="C82" s="92" t="s">
        <v>352</v>
      </c>
      <c r="D82" s="92" t="s">
        <v>353</v>
      </c>
      <c r="E82" s="343" t="s">
        <v>354</v>
      </c>
      <c r="F82" s="343"/>
      <c r="G82" s="343" t="s">
        <v>345</v>
      </c>
      <c r="H82" s="344"/>
      <c r="I82" s="65"/>
      <c r="J82" s="56" t="s">
        <v>371</v>
      </c>
      <c r="K82" s="57"/>
      <c r="L82" s="57"/>
      <c r="M82" s="58"/>
      <c r="N82" s="2"/>
      <c r="V82" s="63"/>
    </row>
    <row r="83" spans="1:22" ht="13" hidden="1" thickTop="1">
      <c r="A83" s="370"/>
      <c r="B83" s="10"/>
      <c r="C83" s="10"/>
      <c r="D83" s="4"/>
      <c r="E83" s="10"/>
      <c r="F83" s="10"/>
      <c r="G83" s="372"/>
      <c r="H83" s="303"/>
      <c r="I83" s="373"/>
      <c r="J83" s="54" t="s">
        <v>371</v>
      </c>
      <c r="K83" s="54"/>
      <c r="L83" s="54"/>
      <c r="M83" s="55"/>
      <c r="N83" s="2"/>
      <c r="V83" s="63"/>
    </row>
    <row r="84" spans="1:22" ht="21.5" hidden="1" thickTop="1">
      <c r="A84" s="370"/>
      <c r="B84" s="93" t="s">
        <v>361</v>
      </c>
      <c r="C84" s="93" t="s">
        <v>362</v>
      </c>
      <c r="D84" s="93" t="s">
        <v>363</v>
      </c>
      <c r="E84" s="348" t="s">
        <v>364</v>
      </c>
      <c r="F84" s="348"/>
      <c r="G84" s="349"/>
      <c r="H84" s="350"/>
      <c r="I84" s="351"/>
      <c r="J84" s="15" t="s">
        <v>372</v>
      </c>
      <c r="K84" s="16"/>
      <c r="L84" s="16"/>
      <c r="M84" s="17"/>
      <c r="N84" s="2"/>
      <c r="V84" s="63"/>
    </row>
    <row r="85" spans="1:22" ht="13.5" hidden="1" thickTop="1" thickBot="1">
      <c r="A85" s="371"/>
      <c r="B85" s="11"/>
      <c r="C85" s="11"/>
      <c r="D85" s="12"/>
      <c r="E85" s="13" t="s">
        <v>368</v>
      </c>
      <c r="F85" s="14"/>
      <c r="G85" s="352"/>
      <c r="H85" s="353"/>
      <c r="I85" s="354"/>
      <c r="J85" s="15" t="s">
        <v>373</v>
      </c>
      <c r="K85" s="16"/>
      <c r="L85" s="16"/>
      <c r="M85" s="17"/>
      <c r="N85" s="2"/>
      <c r="V85" s="63"/>
    </row>
    <row r="86" spans="1:22" ht="21.5" hidden="1" thickTop="1">
      <c r="A86" s="369">
        <f>A82+1</f>
        <v>18</v>
      </c>
      <c r="B86" s="92" t="s">
        <v>351</v>
      </c>
      <c r="C86" s="92" t="s">
        <v>352</v>
      </c>
      <c r="D86" s="92" t="s">
        <v>353</v>
      </c>
      <c r="E86" s="343" t="s">
        <v>354</v>
      </c>
      <c r="F86" s="343"/>
      <c r="G86" s="343" t="s">
        <v>345</v>
      </c>
      <c r="H86" s="344"/>
      <c r="I86" s="65"/>
      <c r="J86" s="56" t="s">
        <v>371</v>
      </c>
      <c r="K86" s="57"/>
      <c r="L86" s="57"/>
      <c r="M86" s="58"/>
      <c r="N86" s="2"/>
      <c r="V86" s="63"/>
    </row>
    <row r="87" spans="1:22" ht="13" hidden="1" thickTop="1">
      <c r="A87" s="370"/>
      <c r="B87" s="10"/>
      <c r="C87" s="10"/>
      <c r="D87" s="4"/>
      <c r="E87" s="10"/>
      <c r="F87" s="10"/>
      <c r="G87" s="372"/>
      <c r="H87" s="303"/>
      <c r="I87" s="373"/>
      <c r="J87" s="54" t="s">
        <v>371</v>
      </c>
      <c r="K87" s="54"/>
      <c r="L87" s="54"/>
      <c r="M87" s="55"/>
      <c r="N87" s="2"/>
      <c r="V87" s="63"/>
    </row>
    <row r="88" spans="1:22" ht="21.5" hidden="1" thickTop="1">
      <c r="A88" s="370"/>
      <c r="B88" s="93" t="s">
        <v>361</v>
      </c>
      <c r="C88" s="93" t="s">
        <v>362</v>
      </c>
      <c r="D88" s="93" t="s">
        <v>363</v>
      </c>
      <c r="E88" s="348" t="s">
        <v>364</v>
      </c>
      <c r="F88" s="348"/>
      <c r="G88" s="349"/>
      <c r="H88" s="350"/>
      <c r="I88" s="351"/>
      <c r="J88" s="15" t="s">
        <v>372</v>
      </c>
      <c r="K88" s="16"/>
      <c r="L88" s="16"/>
      <c r="M88" s="17"/>
      <c r="N88" s="2"/>
      <c r="V88" s="63"/>
    </row>
    <row r="89" spans="1:22" ht="13.5" hidden="1" thickTop="1" thickBot="1">
      <c r="A89" s="371"/>
      <c r="B89" s="11"/>
      <c r="C89" s="11"/>
      <c r="D89" s="12"/>
      <c r="E89" s="13" t="s">
        <v>368</v>
      </c>
      <c r="F89" s="14"/>
      <c r="G89" s="352"/>
      <c r="H89" s="353"/>
      <c r="I89" s="354"/>
      <c r="J89" s="15" t="s">
        <v>373</v>
      </c>
      <c r="K89" s="16"/>
      <c r="L89" s="16"/>
      <c r="M89" s="17"/>
      <c r="N89" s="2"/>
      <c r="V89" s="63"/>
    </row>
    <row r="90" spans="1:22" ht="21.5" hidden="1" thickTop="1">
      <c r="A90" s="369">
        <f>A86+1</f>
        <v>19</v>
      </c>
      <c r="B90" s="92" t="s">
        <v>351</v>
      </c>
      <c r="C90" s="92" t="s">
        <v>352</v>
      </c>
      <c r="D90" s="92" t="s">
        <v>353</v>
      </c>
      <c r="E90" s="343" t="s">
        <v>354</v>
      </c>
      <c r="F90" s="343"/>
      <c r="G90" s="343" t="s">
        <v>345</v>
      </c>
      <c r="H90" s="344"/>
      <c r="I90" s="65"/>
      <c r="J90" s="56" t="s">
        <v>371</v>
      </c>
      <c r="K90" s="57"/>
      <c r="L90" s="57"/>
      <c r="M90" s="58"/>
      <c r="N90" s="2"/>
      <c r="V90" s="63"/>
    </row>
    <row r="91" spans="1:22" ht="13" hidden="1" thickTop="1">
      <c r="A91" s="370"/>
      <c r="B91" s="10"/>
      <c r="C91" s="10"/>
      <c r="D91" s="4"/>
      <c r="E91" s="10"/>
      <c r="F91" s="10"/>
      <c r="G91" s="372"/>
      <c r="H91" s="303"/>
      <c r="I91" s="373"/>
      <c r="J91" s="54" t="s">
        <v>371</v>
      </c>
      <c r="K91" s="54"/>
      <c r="L91" s="54"/>
      <c r="M91" s="55"/>
      <c r="N91" s="2"/>
      <c r="V91" s="63"/>
    </row>
    <row r="92" spans="1:22" ht="21.5" hidden="1" thickTop="1">
      <c r="A92" s="370"/>
      <c r="B92" s="93" t="s">
        <v>361</v>
      </c>
      <c r="C92" s="93" t="s">
        <v>362</v>
      </c>
      <c r="D92" s="93" t="s">
        <v>363</v>
      </c>
      <c r="E92" s="348" t="s">
        <v>364</v>
      </c>
      <c r="F92" s="348"/>
      <c r="G92" s="349"/>
      <c r="H92" s="350"/>
      <c r="I92" s="351"/>
      <c r="J92" s="15" t="s">
        <v>372</v>
      </c>
      <c r="K92" s="16"/>
      <c r="L92" s="16"/>
      <c r="M92" s="17"/>
      <c r="N92" s="2"/>
      <c r="V92" s="63"/>
    </row>
    <row r="93" spans="1:22" ht="13.5" hidden="1" thickTop="1" thickBot="1">
      <c r="A93" s="371"/>
      <c r="B93" s="11"/>
      <c r="C93" s="11"/>
      <c r="D93" s="12"/>
      <c r="E93" s="13" t="s">
        <v>368</v>
      </c>
      <c r="F93" s="14"/>
      <c r="G93" s="352"/>
      <c r="H93" s="353"/>
      <c r="I93" s="354"/>
      <c r="J93" s="15" t="s">
        <v>373</v>
      </c>
      <c r="K93" s="16"/>
      <c r="L93" s="16"/>
      <c r="M93" s="17"/>
      <c r="N93" s="2"/>
      <c r="V93" s="63"/>
    </row>
    <row r="94" spans="1:22" ht="21.5" hidden="1" thickTop="1">
      <c r="A94" s="369">
        <f>A90+1</f>
        <v>20</v>
      </c>
      <c r="B94" s="92" t="s">
        <v>351</v>
      </c>
      <c r="C94" s="92" t="s">
        <v>352</v>
      </c>
      <c r="D94" s="92" t="s">
        <v>353</v>
      </c>
      <c r="E94" s="343" t="s">
        <v>354</v>
      </c>
      <c r="F94" s="343"/>
      <c r="G94" s="343" t="s">
        <v>345</v>
      </c>
      <c r="H94" s="344"/>
      <c r="I94" s="65"/>
      <c r="J94" s="56" t="s">
        <v>371</v>
      </c>
      <c r="K94" s="57"/>
      <c r="L94" s="57"/>
      <c r="M94" s="58"/>
      <c r="N94" s="2"/>
      <c r="V94" s="63"/>
    </row>
    <row r="95" spans="1:22" ht="13" hidden="1" thickTop="1">
      <c r="A95" s="370"/>
      <c r="B95" s="10"/>
      <c r="C95" s="10"/>
      <c r="D95" s="4"/>
      <c r="E95" s="10"/>
      <c r="F95" s="10"/>
      <c r="G95" s="372"/>
      <c r="H95" s="303"/>
      <c r="I95" s="373"/>
      <c r="J95" s="54" t="s">
        <v>371</v>
      </c>
      <c r="K95" s="54"/>
      <c r="L95" s="54"/>
      <c r="M95" s="55"/>
      <c r="N95" s="2"/>
      <c r="V95" s="63"/>
    </row>
    <row r="96" spans="1:22" ht="21.5" hidden="1" thickTop="1">
      <c r="A96" s="370"/>
      <c r="B96" s="93" t="s">
        <v>361</v>
      </c>
      <c r="C96" s="93" t="s">
        <v>362</v>
      </c>
      <c r="D96" s="93" t="s">
        <v>363</v>
      </c>
      <c r="E96" s="348" t="s">
        <v>364</v>
      </c>
      <c r="F96" s="348"/>
      <c r="G96" s="349"/>
      <c r="H96" s="350"/>
      <c r="I96" s="351"/>
      <c r="J96" s="15" t="s">
        <v>372</v>
      </c>
      <c r="K96" s="16"/>
      <c r="L96" s="16"/>
      <c r="M96" s="17"/>
      <c r="N96" s="2"/>
      <c r="V96" s="63"/>
    </row>
    <row r="97" spans="1:22" ht="13.5" hidden="1" thickTop="1" thickBot="1">
      <c r="A97" s="371"/>
      <c r="B97" s="11"/>
      <c r="C97" s="11"/>
      <c r="D97" s="12"/>
      <c r="E97" s="13" t="s">
        <v>368</v>
      </c>
      <c r="F97" s="14"/>
      <c r="G97" s="352"/>
      <c r="H97" s="353"/>
      <c r="I97" s="354"/>
      <c r="J97" s="15" t="s">
        <v>373</v>
      </c>
      <c r="K97" s="16"/>
      <c r="L97" s="16"/>
      <c r="M97" s="17"/>
      <c r="N97" s="2"/>
      <c r="V97" s="63"/>
    </row>
    <row r="98" spans="1:22" ht="21.5" hidden="1" thickTop="1">
      <c r="A98" s="369">
        <f>A94+1</f>
        <v>21</v>
      </c>
      <c r="B98" s="92" t="s">
        <v>351</v>
      </c>
      <c r="C98" s="92" t="s">
        <v>352</v>
      </c>
      <c r="D98" s="92" t="s">
        <v>353</v>
      </c>
      <c r="E98" s="343" t="s">
        <v>354</v>
      </c>
      <c r="F98" s="343"/>
      <c r="G98" s="343" t="s">
        <v>345</v>
      </c>
      <c r="H98" s="344"/>
      <c r="I98" s="65"/>
      <c r="J98" s="56" t="s">
        <v>371</v>
      </c>
      <c r="K98" s="57"/>
      <c r="L98" s="57"/>
      <c r="M98" s="58"/>
      <c r="N98" s="2"/>
      <c r="V98" s="63"/>
    </row>
    <row r="99" spans="1:22" ht="13" hidden="1" thickTop="1">
      <c r="A99" s="370"/>
      <c r="B99" s="10"/>
      <c r="C99" s="10"/>
      <c r="D99" s="4"/>
      <c r="E99" s="10"/>
      <c r="F99" s="10"/>
      <c r="G99" s="372"/>
      <c r="H99" s="303"/>
      <c r="I99" s="373"/>
      <c r="J99" s="54" t="s">
        <v>371</v>
      </c>
      <c r="K99" s="54"/>
      <c r="L99" s="54"/>
      <c r="M99" s="55"/>
      <c r="N99" s="2"/>
      <c r="V99" s="63"/>
    </row>
    <row r="100" spans="1:22" ht="21.5" hidden="1" thickTop="1">
      <c r="A100" s="370"/>
      <c r="B100" s="93" t="s">
        <v>361</v>
      </c>
      <c r="C100" s="93" t="s">
        <v>362</v>
      </c>
      <c r="D100" s="93" t="s">
        <v>363</v>
      </c>
      <c r="E100" s="348" t="s">
        <v>364</v>
      </c>
      <c r="F100" s="348"/>
      <c r="G100" s="349"/>
      <c r="H100" s="350"/>
      <c r="I100" s="351"/>
      <c r="J100" s="15" t="s">
        <v>372</v>
      </c>
      <c r="K100" s="16"/>
      <c r="L100" s="16"/>
      <c r="M100" s="17"/>
      <c r="N100" s="2"/>
      <c r="V100" s="63"/>
    </row>
    <row r="101" spans="1:22" ht="13.5" hidden="1" thickTop="1" thickBot="1">
      <c r="A101" s="371"/>
      <c r="B101" s="11"/>
      <c r="C101" s="11"/>
      <c r="D101" s="12"/>
      <c r="E101" s="13" t="s">
        <v>368</v>
      </c>
      <c r="F101" s="14"/>
      <c r="G101" s="352"/>
      <c r="H101" s="353"/>
      <c r="I101" s="354"/>
      <c r="J101" s="15" t="s">
        <v>373</v>
      </c>
      <c r="K101" s="16"/>
      <c r="L101" s="16"/>
      <c r="M101" s="17"/>
      <c r="N101" s="2"/>
      <c r="V101" s="63"/>
    </row>
    <row r="102" spans="1:22" ht="21.5" hidden="1" thickTop="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hidden="1" thickTop="1">
      <c r="A103" s="370"/>
      <c r="B103" s="10"/>
      <c r="C103" s="10"/>
      <c r="D103" s="4"/>
      <c r="E103" s="10"/>
      <c r="F103" s="10"/>
      <c r="G103" s="372"/>
      <c r="H103" s="303"/>
      <c r="I103" s="373"/>
      <c r="J103" s="54" t="s">
        <v>371</v>
      </c>
      <c r="K103" s="54"/>
      <c r="L103" s="54"/>
      <c r="M103" s="55"/>
      <c r="N103" s="2"/>
      <c r="V103" s="63"/>
    </row>
    <row r="104" spans="1:22" ht="21.5" hidden="1" thickTop="1">
      <c r="A104" s="370"/>
      <c r="B104" s="93" t="s">
        <v>361</v>
      </c>
      <c r="C104" s="93" t="s">
        <v>362</v>
      </c>
      <c r="D104" s="93" t="s">
        <v>363</v>
      </c>
      <c r="E104" s="348" t="s">
        <v>364</v>
      </c>
      <c r="F104" s="348"/>
      <c r="G104" s="349"/>
      <c r="H104" s="350"/>
      <c r="I104" s="351"/>
      <c r="J104" s="15" t="s">
        <v>372</v>
      </c>
      <c r="K104" s="16"/>
      <c r="L104" s="16"/>
      <c r="M104" s="17"/>
      <c r="N104" s="2"/>
      <c r="V104" s="63"/>
    </row>
    <row r="105" spans="1:22" ht="13.5" hidden="1" thickTop="1" thickBot="1">
      <c r="A105" s="371"/>
      <c r="B105" s="11"/>
      <c r="C105" s="11"/>
      <c r="D105" s="12"/>
      <c r="E105" s="13" t="s">
        <v>368</v>
      </c>
      <c r="F105" s="14"/>
      <c r="G105" s="352"/>
      <c r="H105" s="353"/>
      <c r="I105" s="354"/>
      <c r="J105" s="15" t="s">
        <v>373</v>
      </c>
      <c r="K105" s="16"/>
      <c r="L105" s="16"/>
      <c r="M105" s="17"/>
      <c r="N105" s="2"/>
      <c r="V105" s="63"/>
    </row>
    <row r="106" spans="1:22" ht="21.5" hidden="1" thickTop="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hidden="1" thickTop="1">
      <c r="A107" s="370"/>
      <c r="B107" s="10"/>
      <c r="C107" s="10"/>
      <c r="D107" s="4"/>
      <c r="E107" s="10"/>
      <c r="F107" s="10"/>
      <c r="G107" s="372"/>
      <c r="H107" s="303"/>
      <c r="I107" s="373"/>
      <c r="J107" s="54" t="s">
        <v>371</v>
      </c>
      <c r="K107" s="54"/>
      <c r="L107" s="54"/>
      <c r="M107" s="55"/>
      <c r="N107" s="2"/>
      <c r="V107" s="63"/>
    </row>
    <row r="108" spans="1:22" ht="21.5" hidden="1" thickTop="1">
      <c r="A108" s="370"/>
      <c r="B108" s="93" t="s">
        <v>361</v>
      </c>
      <c r="C108" s="93" t="s">
        <v>362</v>
      </c>
      <c r="D108" s="93" t="s">
        <v>363</v>
      </c>
      <c r="E108" s="348" t="s">
        <v>364</v>
      </c>
      <c r="F108" s="348"/>
      <c r="G108" s="349"/>
      <c r="H108" s="350"/>
      <c r="I108" s="351"/>
      <c r="J108" s="15" t="s">
        <v>372</v>
      </c>
      <c r="K108" s="16"/>
      <c r="L108" s="16"/>
      <c r="M108" s="17"/>
      <c r="N108" s="2"/>
      <c r="V108" s="63"/>
    </row>
    <row r="109" spans="1:22" ht="13.5" hidden="1" thickTop="1" thickBot="1">
      <c r="A109" s="371"/>
      <c r="B109" s="11"/>
      <c r="C109" s="11"/>
      <c r="D109" s="12"/>
      <c r="E109" s="13" t="s">
        <v>368</v>
      </c>
      <c r="F109" s="14"/>
      <c r="G109" s="352"/>
      <c r="H109" s="353"/>
      <c r="I109" s="354"/>
      <c r="J109" s="15" t="s">
        <v>373</v>
      </c>
      <c r="K109" s="16"/>
      <c r="L109" s="16"/>
      <c r="M109" s="17"/>
      <c r="N109" s="2"/>
      <c r="V109" s="63"/>
    </row>
    <row r="110" spans="1:22" ht="21.5" hidden="1" thickTop="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hidden="1" thickTop="1">
      <c r="A111" s="370"/>
      <c r="B111" s="10"/>
      <c r="C111" s="10"/>
      <c r="D111" s="4"/>
      <c r="E111" s="10"/>
      <c r="F111" s="10"/>
      <c r="G111" s="372"/>
      <c r="H111" s="303"/>
      <c r="I111" s="373"/>
      <c r="J111" s="54" t="s">
        <v>371</v>
      </c>
      <c r="K111" s="54"/>
      <c r="L111" s="54"/>
      <c r="M111" s="55"/>
      <c r="N111" s="2"/>
      <c r="V111" s="63"/>
    </row>
    <row r="112" spans="1:22" ht="21.5" hidden="1" thickTop="1">
      <c r="A112" s="370"/>
      <c r="B112" s="93" t="s">
        <v>361</v>
      </c>
      <c r="C112" s="93" t="s">
        <v>362</v>
      </c>
      <c r="D112" s="93" t="s">
        <v>363</v>
      </c>
      <c r="E112" s="348" t="s">
        <v>364</v>
      </c>
      <c r="F112" s="348"/>
      <c r="G112" s="349"/>
      <c r="H112" s="350"/>
      <c r="I112" s="351"/>
      <c r="J112" s="15" t="s">
        <v>372</v>
      </c>
      <c r="K112" s="16"/>
      <c r="L112" s="16"/>
      <c r="M112" s="17"/>
      <c r="N112" s="2"/>
      <c r="V112" s="63"/>
    </row>
    <row r="113" spans="1:22" ht="13.5" hidden="1" thickTop="1" thickBot="1">
      <c r="A113" s="371"/>
      <c r="B113" s="11"/>
      <c r="C113" s="11"/>
      <c r="D113" s="12"/>
      <c r="E113" s="13" t="s">
        <v>368</v>
      </c>
      <c r="F113" s="14"/>
      <c r="G113" s="352"/>
      <c r="H113" s="353"/>
      <c r="I113" s="354"/>
      <c r="J113" s="15" t="s">
        <v>373</v>
      </c>
      <c r="K113" s="16"/>
      <c r="L113" s="16"/>
      <c r="M113" s="17"/>
      <c r="N113" s="2"/>
      <c r="V113" s="63"/>
    </row>
    <row r="114" spans="1:22" ht="21.5" hidden="1" thickTop="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hidden="1" thickTop="1">
      <c r="A115" s="370"/>
      <c r="B115" s="10"/>
      <c r="C115" s="10"/>
      <c r="D115" s="4"/>
      <c r="E115" s="10"/>
      <c r="F115" s="10"/>
      <c r="G115" s="372"/>
      <c r="H115" s="303"/>
      <c r="I115" s="373"/>
      <c r="J115" s="54" t="s">
        <v>371</v>
      </c>
      <c r="K115" s="54"/>
      <c r="L115" s="54"/>
      <c r="M115" s="55"/>
      <c r="N115" s="2"/>
      <c r="V115" s="63"/>
    </row>
    <row r="116" spans="1:22" ht="21.5" hidden="1" thickTop="1">
      <c r="A116" s="370"/>
      <c r="B116" s="93" t="s">
        <v>361</v>
      </c>
      <c r="C116" s="93" t="s">
        <v>362</v>
      </c>
      <c r="D116" s="93" t="s">
        <v>363</v>
      </c>
      <c r="E116" s="348" t="s">
        <v>364</v>
      </c>
      <c r="F116" s="348"/>
      <c r="G116" s="349"/>
      <c r="H116" s="350"/>
      <c r="I116" s="351"/>
      <c r="J116" s="15" t="s">
        <v>372</v>
      </c>
      <c r="K116" s="16"/>
      <c r="L116" s="16"/>
      <c r="M116" s="17"/>
      <c r="N116" s="2"/>
      <c r="V116" s="63"/>
    </row>
    <row r="117" spans="1:22" ht="13.5" hidden="1" thickTop="1" thickBot="1">
      <c r="A117" s="371"/>
      <c r="B117" s="11"/>
      <c r="C117" s="11"/>
      <c r="D117" s="12"/>
      <c r="E117" s="13" t="s">
        <v>368</v>
      </c>
      <c r="F117" s="14"/>
      <c r="G117" s="352"/>
      <c r="H117" s="353"/>
      <c r="I117" s="354"/>
      <c r="J117" s="15" t="s">
        <v>373</v>
      </c>
      <c r="K117" s="16"/>
      <c r="L117" s="16"/>
      <c r="M117" s="17"/>
      <c r="N117" s="2"/>
      <c r="V117" s="63"/>
    </row>
    <row r="118" spans="1:22" ht="21.5" hidden="1" thickTop="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hidden="1" thickTop="1">
      <c r="A119" s="370"/>
      <c r="B119" s="10"/>
      <c r="C119" s="10"/>
      <c r="D119" s="4"/>
      <c r="E119" s="10"/>
      <c r="F119" s="10"/>
      <c r="G119" s="372"/>
      <c r="H119" s="303"/>
      <c r="I119" s="373"/>
      <c r="J119" s="54" t="s">
        <v>371</v>
      </c>
      <c r="K119" s="54"/>
      <c r="L119" s="54"/>
      <c r="M119" s="55"/>
      <c r="N119" s="2"/>
      <c r="V119" s="63"/>
    </row>
    <row r="120" spans="1:22" ht="21.5" hidden="1" thickTop="1">
      <c r="A120" s="370"/>
      <c r="B120" s="93" t="s">
        <v>361</v>
      </c>
      <c r="C120" s="93" t="s">
        <v>362</v>
      </c>
      <c r="D120" s="93" t="s">
        <v>363</v>
      </c>
      <c r="E120" s="348" t="s">
        <v>364</v>
      </c>
      <c r="F120" s="348"/>
      <c r="G120" s="349"/>
      <c r="H120" s="350"/>
      <c r="I120" s="351"/>
      <c r="J120" s="15" t="s">
        <v>372</v>
      </c>
      <c r="K120" s="16"/>
      <c r="L120" s="16"/>
      <c r="M120" s="17"/>
      <c r="N120" s="2"/>
      <c r="V120" s="63"/>
    </row>
    <row r="121" spans="1:22" ht="13.5" hidden="1" thickTop="1" thickBot="1">
      <c r="A121" s="371"/>
      <c r="B121" s="11"/>
      <c r="C121" s="11"/>
      <c r="D121" s="12"/>
      <c r="E121" s="13" t="s">
        <v>368</v>
      </c>
      <c r="F121" s="14"/>
      <c r="G121" s="352"/>
      <c r="H121" s="353"/>
      <c r="I121" s="354"/>
      <c r="J121" s="15" t="s">
        <v>373</v>
      </c>
      <c r="K121" s="16"/>
      <c r="L121" s="16"/>
      <c r="M121" s="17"/>
      <c r="N121" s="2"/>
      <c r="V121" s="63"/>
    </row>
    <row r="122" spans="1:22" ht="21.5" hidden="1" thickTop="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hidden="1" thickTop="1">
      <c r="A123" s="370"/>
      <c r="B123" s="10"/>
      <c r="C123" s="10"/>
      <c r="D123" s="4"/>
      <c r="E123" s="10"/>
      <c r="F123" s="10"/>
      <c r="G123" s="372"/>
      <c r="H123" s="303"/>
      <c r="I123" s="373"/>
      <c r="J123" s="54" t="s">
        <v>371</v>
      </c>
      <c r="K123" s="54"/>
      <c r="L123" s="54"/>
      <c r="M123" s="55"/>
      <c r="N123" s="2"/>
      <c r="V123" s="63"/>
    </row>
    <row r="124" spans="1:22" ht="21.5" hidden="1" thickTop="1">
      <c r="A124" s="370"/>
      <c r="B124" s="93" t="s">
        <v>361</v>
      </c>
      <c r="C124" s="93" t="s">
        <v>362</v>
      </c>
      <c r="D124" s="93" t="s">
        <v>363</v>
      </c>
      <c r="E124" s="348" t="s">
        <v>364</v>
      </c>
      <c r="F124" s="348"/>
      <c r="G124" s="349"/>
      <c r="H124" s="350"/>
      <c r="I124" s="351"/>
      <c r="J124" s="15" t="s">
        <v>372</v>
      </c>
      <c r="K124" s="16"/>
      <c r="L124" s="16"/>
      <c r="M124" s="17"/>
      <c r="N124" s="2"/>
      <c r="V124" s="63"/>
    </row>
    <row r="125" spans="1:22" ht="13.5" hidden="1" thickTop="1" thickBot="1">
      <c r="A125" s="371"/>
      <c r="B125" s="11"/>
      <c r="C125" s="11"/>
      <c r="D125" s="12"/>
      <c r="E125" s="13" t="s">
        <v>368</v>
      </c>
      <c r="F125" s="14"/>
      <c r="G125" s="352"/>
      <c r="H125" s="353"/>
      <c r="I125" s="354"/>
      <c r="J125" s="15" t="s">
        <v>373</v>
      </c>
      <c r="K125" s="16"/>
      <c r="L125" s="16"/>
      <c r="M125" s="17"/>
      <c r="N125" s="2"/>
      <c r="V125" s="63"/>
    </row>
    <row r="126" spans="1:22" ht="21.5" hidden="1" thickTop="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hidden="1" thickTop="1">
      <c r="A127" s="370"/>
      <c r="B127" s="10"/>
      <c r="C127" s="10"/>
      <c r="D127" s="4"/>
      <c r="E127" s="10"/>
      <c r="F127" s="10"/>
      <c r="G127" s="372"/>
      <c r="H127" s="303"/>
      <c r="I127" s="373"/>
      <c r="J127" s="54" t="s">
        <v>371</v>
      </c>
      <c r="K127" s="54"/>
      <c r="L127" s="54"/>
      <c r="M127" s="55"/>
      <c r="N127" s="2"/>
      <c r="V127" s="63"/>
    </row>
    <row r="128" spans="1:22" ht="21.5" hidden="1" thickTop="1">
      <c r="A128" s="370"/>
      <c r="B128" s="93" t="s">
        <v>361</v>
      </c>
      <c r="C128" s="93" t="s">
        <v>362</v>
      </c>
      <c r="D128" s="93" t="s">
        <v>363</v>
      </c>
      <c r="E128" s="348" t="s">
        <v>364</v>
      </c>
      <c r="F128" s="348"/>
      <c r="G128" s="349"/>
      <c r="H128" s="350"/>
      <c r="I128" s="351"/>
      <c r="J128" s="15" t="s">
        <v>372</v>
      </c>
      <c r="K128" s="16"/>
      <c r="L128" s="16"/>
      <c r="M128" s="17"/>
      <c r="N128" s="2"/>
      <c r="V128" s="63"/>
    </row>
    <row r="129" spans="1:22" ht="13.5" hidden="1" thickTop="1" thickBot="1">
      <c r="A129" s="371"/>
      <c r="B129" s="11"/>
      <c r="C129" s="11"/>
      <c r="D129" s="12"/>
      <c r="E129" s="13" t="s">
        <v>368</v>
      </c>
      <c r="F129" s="14"/>
      <c r="G129" s="352"/>
      <c r="H129" s="353"/>
      <c r="I129" s="354"/>
      <c r="J129" s="15" t="s">
        <v>373</v>
      </c>
      <c r="K129" s="16"/>
      <c r="L129" s="16"/>
      <c r="M129" s="17"/>
      <c r="N129" s="2"/>
      <c r="V129" s="63"/>
    </row>
    <row r="130" spans="1:22" ht="21.5" hidden="1" thickTop="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hidden="1" thickTop="1">
      <c r="A131" s="370"/>
      <c r="B131" s="10"/>
      <c r="C131" s="10"/>
      <c r="D131" s="4"/>
      <c r="E131" s="10"/>
      <c r="F131" s="10"/>
      <c r="G131" s="372"/>
      <c r="H131" s="303"/>
      <c r="I131" s="373"/>
      <c r="J131" s="54" t="s">
        <v>371</v>
      </c>
      <c r="K131" s="54"/>
      <c r="L131" s="54"/>
      <c r="M131" s="55"/>
      <c r="N131" s="2"/>
      <c r="V131" s="63"/>
    </row>
    <row r="132" spans="1:22" ht="21.5" hidden="1" thickTop="1">
      <c r="A132" s="370"/>
      <c r="B132" s="93" t="s">
        <v>361</v>
      </c>
      <c r="C132" s="93" t="s">
        <v>362</v>
      </c>
      <c r="D132" s="93" t="s">
        <v>363</v>
      </c>
      <c r="E132" s="348" t="s">
        <v>364</v>
      </c>
      <c r="F132" s="348"/>
      <c r="G132" s="349"/>
      <c r="H132" s="350"/>
      <c r="I132" s="351"/>
      <c r="J132" s="15" t="s">
        <v>372</v>
      </c>
      <c r="K132" s="16"/>
      <c r="L132" s="16"/>
      <c r="M132" s="17"/>
      <c r="N132" s="2"/>
      <c r="V132" s="63"/>
    </row>
    <row r="133" spans="1:22" ht="13.5" hidden="1" thickTop="1" thickBot="1">
      <c r="A133" s="371"/>
      <c r="B133" s="11"/>
      <c r="C133" s="11"/>
      <c r="D133" s="12"/>
      <c r="E133" s="13" t="s">
        <v>368</v>
      </c>
      <c r="F133" s="14"/>
      <c r="G133" s="352"/>
      <c r="H133" s="353"/>
      <c r="I133" s="354"/>
      <c r="J133" s="15" t="s">
        <v>373</v>
      </c>
      <c r="K133" s="16"/>
      <c r="L133" s="16"/>
      <c r="M133" s="17"/>
      <c r="N133" s="2"/>
      <c r="V133" s="63"/>
    </row>
    <row r="134" spans="1:22" ht="21.5" hidden="1" thickTop="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hidden="1" thickTop="1">
      <c r="A135" s="370"/>
      <c r="B135" s="10"/>
      <c r="C135" s="10"/>
      <c r="D135" s="4"/>
      <c r="E135" s="10"/>
      <c r="F135" s="10"/>
      <c r="G135" s="372"/>
      <c r="H135" s="303"/>
      <c r="I135" s="373"/>
      <c r="J135" s="54" t="s">
        <v>371</v>
      </c>
      <c r="K135" s="54"/>
      <c r="L135" s="54"/>
      <c r="M135" s="55"/>
      <c r="N135" s="2"/>
      <c r="V135" s="63"/>
    </row>
    <row r="136" spans="1:22" ht="21.5" hidden="1" thickTop="1">
      <c r="A136" s="370"/>
      <c r="B136" s="93" t="s">
        <v>361</v>
      </c>
      <c r="C136" s="93" t="s">
        <v>362</v>
      </c>
      <c r="D136" s="93" t="s">
        <v>363</v>
      </c>
      <c r="E136" s="348" t="s">
        <v>364</v>
      </c>
      <c r="F136" s="348"/>
      <c r="G136" s="349"/>
      <c r="H136" s="350"/>
      <c r="I136" s="351"/>
      <c r="J136" s="15" t="s">
        <v>372</v>
      </c>
      <c r="K136" s="16"/>
      <c r="L136" s="16"/>
      <c r="M136" s="17"/>
      <c r="N136" s="2"/>
      <c r="V136" s="63"/>
    </row>
    <row r="137" spans="1:22" ht="13.5" hidden="1" thickTop="1" thickBot="1">
      <c r="A137" s="371"/>
      <c r="B137" s="11"/>
      <c r="C137" s="11"/>
      <c r="D137" s="12"/>
      <c r="E137" s="13" t="s">
        <v>368</v>
      </c>
      <c r="F137" s="14"/>
      <c r="G137" s="352"/>
      <c r="H137" s="353"/>
      <c r="I137" s="354"/>
      <c r="J137" s="15" t="s">
        <v>373</v>
      </c>
      <c r="K137" s="16"/>
      <c r="L137" s="16"/>
      <c r="M137" s="17"/>
      <c r="N137" s="2"/>
      <c r="V137" s="63"/>
    </row>
    <row r="138" spans="1:22" ht="21.5" hidden="1" thickTop="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hidden="1" thickTop="1">
      <c r="A139" s="370"/>
      <c r="B139" s="10"/>
      <c r="C139" s="10"/>
      <c r="D139" s="4"/>
      <c r="E139" s="10"/>
      <c r="F139" s="10"/>
      <c r="G139" s="372"/>
      <c r="H139" s="303"/>
      <c r="I139" s="373"/>
      <c r="J139" s="54" t="s">
        <v>371</v>
      </c>
      <c r="K139" s="54"/>
      <c r="L139" s="54"/>
      <c r="M139" s="55"/>
      <c r="N139" s="2"/>
      <c r="V139" s="63"/>
    </row>
    <row r="140" spans="1:22" ht="21.5" hidden="1" thickTop="1">
      <c r="A140" s="370"/>
      <c r="B140" s="93" t="s">
        <v>361</v>
      </c>
      <c r="C140" s="93" t="s">
        <v>362</v>
      </c>
      <c r="D140" s="93" t="s">
        <v>363</v>
      </c>
      <c r="E140" s="348" t="s">
        <v>364</v>
      </c>
      <c r="F140" s="348"/>
      <c r="G140" s="349"/>
      <c r="H140" s="350"/>
      <c r="I140" s="351"/>
      <c r="J140" s="15" t="s">
        <v>372</v>
      </c>
      <c r="K140" s="16"/>
      <c r="L140" s="16"/>
      <c r="M140" s="17"/>
      <c r="N140" s="2"/>
      <c r="V140" s="63"/>
    </row>
    <row r="141" spans="1:22" ht="13.5" hidden="1" thickTop="1" thickBot="1">
      <c r="A141" s="371"/>
      <c r="B141" s="11"/>
      <c r="C141" s="11"/>
      <c r="D141" s="12"/>
      <c r="E141" s="13" t="s">
        <v>368</v>
      </c>
      <c r="F141" s="14"/>
      <c r="G141" s="352"/>
      <c r="H141" s="353"/>
      <c r="I141" s="354"/>
      <c r="J141" s="15" t="s">
        <v>373</v>
      </c>
      <c r="K141" s="16"/>
      <c r="L141" s="16"/>
      <c r="M141" s="17"/>
      <c r="N141" s="2"/>
      <c r="V141" s="63"/>
    </row>
    <row r="142" spans="1:22" ht="21.5" hidden="1" thickTop="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hidden="1" thickTop="1">
      <c r="A143" s="370"/>
      <c r="B143" s="10"/>
      <c r="C143" s="10"/>
      <c r="D143" s="4"/>
      <c r="E143" s="10"/>
      <c r="F143" s="10"/>
      <c r="G143" s="372"/>
      <c r="H143" s="303"/>
      <c r="I143" s="373"/>
      <c r="J143" s="54" t="s">
        <v>371</v>
      </c>
      <c r="K143" s="54"/>
      <c r="L143" s="54"/>
      <c r="M143" s="55"/>
      <c r="N143" s="2"/>
      <c r="V143" s="63"/>
    </row>
    <row r="144" spans="1:22" ht="21.5" hidden="1" thickTop="1">
      <c r="A144" s="370"/>
      <c r="B144" s="93" t="s">
        <v>361</v>
      </c>
      <c r="C144" s="93" t="s">
        <v>362</v>
      </c>
      <c r="D144" s="93" t="s">
        <v>363</v>
      </c>
      <c r="E144" s="348" t="s">
        <v>364</v>
      </c>
      <c r="F144" s="348"/>
      <c r="G144" s="349"/>
      <c r="H144" s="350"/>
      <c r="I144" s="351"/>
      <c r="J144" s="15" t="s">
        <v>372</v>
      </c>
      <c r="K144" s="16"/>
      <c r="L144" s="16"/>
      <c r="M144" s="17"/>
      <c r="N144" s="2"/>
      <c r="V144" s="63"/>
    </row>
    <row r="145" spans="1:22" ht="13.5" hidden="1" thickTop="1" thickBot="1">
      <c r="A145" s="371"/>
      <c r="B145" s="11"/>
      <c r="C145" s="11"/>
      <c r="D145" s="12"/>
      <c r="E145" s="13" t="s">
        <v>368</v>
      </c>
      <c r="F145" s="14"/>
      <c r="G145" s="352"/>
      <c r="H145" s="353"/>
      <c r="I145" s="354"/>
      <c r="J145" s="15" t="s">
        <v>373</v>
      </c>
      <c r="K145" s="16"/>
      <c r="L145" s="16"/>
      <c r="M145" s="17"/>
      <c r="N145" s="2"/>
      <c r="V145" s="63"/>
    </row>
    <row r="146" spans="1:22" ht="21.5" hidden="1" thickTop="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hidden="1" thickTop="1">
      <c r="A147" s="370"/>
      <c r="B147" s="10"/>
      <c r="C147" s="10"/>
      <c r="D147" s="4"/>
      <c r="E147" s="10"/>
      <c r="F147" s="10"/>
      <c r="G147" s="372"/>
      <c r="H147" s="303"/>
      <c r="I147" s="373"/>
      <c r="J147" s="54" t="s">
        <v>371</v>
      </c>
      <c r="K147" s="54"/>
      <c r="L147" s="54"/>
      <c r="M147" s="55"/>
      <c r="N147" s="2"/>
      <c r="V147" s="63"/>
    </row>
    <row r="148" spans="1:22" ht="21.5" hidden="1" thickTop="1">
      <c r="A148" s="370"/>
      <c r="B148" s="93" t="s">
        <v>361</v>
      </c>
      <c r="C148" s="93" t="s">
        <v>362</v>
      </c>
      <c r="D148" s="93" t="s">
        <v>363</v>
      </c>
      <c r="E148" s="348" t="s">
        <v>364</v>
      </c>
      <c r="F148" s="348"/>
      <c r="G148" s="349"/>
      <c r="H148" s="350"/>
      <c r="I148" s="351"/>
      <c r="J148" s="15" t="s">
        <v>372</v>
      </c>
      <c r="K148" s="16"/>
      <c r="L148" s="16"/>
      <c r="M148" s="17"/>
      <c r="N148" s="2"/>
      <c r="V148" s="63"/>
    </row>
    <row r="149" spans="1:22" ht="13.5" hidden="1" thickTop="1" thickBot="1">
      <c r="A149" s="371"/>
      <c r="B149" s="11"/>
      <c r="C149" s="11"/>
      <c r="D149" s="12"/>
      <c r="E149" s="13" t="s">
        <v>368</v>
      </c>
      <c r="F149" s="14"/>
      <c r="G149" s="352"/>
      <c r="H149" s="353"/>
      <c r="I149" s="354"/>
      <c r="J149" s="15" t="s">
        <v>373</v>
      </c>
      <c r="K149" s="16"/>
      <c r="L149" s="16"/>
      <c r="M149" s="17"/>
      <c r="N149" s="2"/>
      <c r="V149" s="63"/>
    </row>
    <row r="150" spans="1:22" ht="21.5" hidden="1" thickTop="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hidden="1" thickTop="1">
      <c r="A151" s="370"/>
      <c r="B151" s="10"/>
      <c r="C151" s="10"/>
      <c r="D151" s="4"/>
      <c r="E151" s="10"/>
      <c r="F151" s="10"/>
      <c r="G151" s="372"/>
      <c r="H151" s="303"/>
      <c r="I151" s="373"/>
      <c r="J151" s="54" t="s">
        <v>371</v>
      </c>
      <c r="K151" s="54"/>
      <c r="L151" s="54"/>
      <c r="M151" s="55"/>
      <c r="N151" s="2"/>
      <c r="V151" s="63"/>
    </row>
    <row r="152" spans="1:22" ht="21.5" hidden="1" thickTop="1">
      <c r="A152" s="370"/>
      <c r="B152" s="93" t="s">
        <v>361</v>
      </c>
      <c r="C152" s="93" t="s">
        <v>362</v>
      </c>
      <c r="D152" s="93" t="s">
        <v>363</v>
      </c>
      <c r="E152" s="348" t="s">
        <v>364</v>
      </c>
      <c r="F152" s="348"/>
      <c r="G152" s="349"/>
      <c r="H152" s="350"/>
      <c r="I152" s="351"/>
      <c r="J152" s="15" t="s">
        <v>372</v>
      </c>
      <c r="K152" s="16"/>
      <c r="L152" s="16"/>
      <c r="M152" s="17"/>
      <c r="N152" s="2"/>
      <c r="V152" s="63"/>
    </row>
    <row r="153" spans="1:22" ht="13.5" hidden="1" thickTop="1" thickBot="1">
      <c r="A153" s="371"/>
      <c r="B153" s="11"/>
      <c r="C153" s="11"/>
      <c r="D153" s="12"/>
      <c r="E153" s="13" t="s">
        <v>368</v>
      </c>
      <c r="F153" s="14"/>
      <c r="G153" s="352"/>
      <c r="H153" s="353"/>
      <c r="I153" s="354"/>
      <c r="J153" s="15" t="s">
        <v>373</v>
      </c>
      <c r="K153" s="16"/>
      <c r="L153" s="16"/>
      <c r="M153" s="17"/>
      <c r="N153" s="2"/>
      <c r="V153" s="63"/>
    </row>
    <row r="154" spans="1:22" ht="21.5" hidden="1" thickTop="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hidden="1" thickTop="1">
      <c r="A155" s="370"/>
      <c r="B155" s="10"/>
      <c r="C155" s="10"/>
      <c r="D155" s="4"/>
      <c r="E155" s="10"/>
      <c r="F155" s="10"/>
      <c r="G155" s="372"/>
      <c r="H155" s="303"/>
      <c r="I155" s="373"/>
      <c r="J155" s="54" t="s">
        <v>371</v>
      </c>
      <c r="K155" s="54"/>
      <c r="L155" s="54"/>
      <c r="M155" s="55"/>
      <c r="N155" s="2"/>
      <c r="V155" s="63"/>
    </row>
    <row r="156" spans="1:22" ht="21.5" hidden="1" thickTop="1">
      <c r="A156" s="370"/>
      <c r="B156" s="93" t="s">
        <v>361</v>
      </c>
      <c r="C156" s="93" t="s">
        <v>362</v>
      </c>
      <c r="D156" s="93" t="s">
        <v>363</v>
      </c>
      <c r="E156" s="348" t="s">
        <v>364</v>
      </c>
      <c r="F156" s="348"/>
      <c r="G156" s="349"/>
      <c r="H156" s="350"/>
      <c r="I156" s="351"/>
      <c r="J156" s="15" t="s">
        <v>372</v>
      </c>
      <c r="K156" s="16"/>
      <c r="L156" s="16"/>
      <c r="M156" s="17"/>
      <c r="N156" s="2"/>
      <c r="V156" s="63"/>
    </row>
    <row r="157" spans="1:22" ht="13.5" hidden="1" thickTop="1" thickBot="1">
      <c r="A157" s="371"/>
      <c r="B157" s="11"/>
      <c r="C157" s="11"/>
      <c r="D157" s="12"/>
      <c r="E157" s="13" t="s">
        <v>368</v>
      </c>
      <c r="F157" s="14"/>
      <c r="G157" s="352"/>
      <c r="H157" s="353"/>
      <c r="I157" s="354"/>
      <c r="J157" s="15" t="s">
        <v>373</v>
      </c>
      <c r="K157" s="16"/>
      <c r="L157" s="16"/>
      <c r="M157" s="17"/>
      <c r="N157" s="2"/>
      <c r="V157" s="63"/>
    </row>
    <row r="158" spans="1:22" ht="21.5" hidden="1" thickTop="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hidden="1" thickTop="1">
      <c r="A159" s="370"/>
      <c r="B159" s="10"/>
      <c r="C159" s="10"/>
      <c r="D159" s="4"/>
      <c r="E159" s="10"/>
      <c r="F159" s="10"/>
      <c r="G159" s="372"/>
      <c r="H159" s="303"/>
      <c r="I159" s="373"/>
      <c r="J159" s="54" t="s">
        <v>371</v>
      </c>
      <c r="K159" s="54"/>
      <c r="L159" s="54"/>
      <c r="M159" s="55"/>
      <c r="N159" s="2"/>
      <c r="V159" s="63"/>
    </row>
    <row r="160" spans="1:22" ht="21.5" hidden="1" thickTop="1">
      <c r="A160" s="370"/>
      <c r="B160" s="93" t="s">
        <v>361</v>
      </c>
      <c r="C160" s="93" t="s">
        <v>362</v>
      </c>
      <c r="D160" s="93" t="s">
        <v>363</v>
      </c>
      <c r="E160" s="348" t="s">
        <v>364</v>
      </c>
      <c r="F160" s="348"/>
      <c r="G160" s="349"/>
      <c r="H160" s="350"/>
      <c r="I160" s="351"/>
      <c r="J160" s="15" t="s">
        <v>372</v>
      </c>
      <c r="K160" s="16"/>
      <c r="L160" s="16"/>
      <c r="M160" s="17"/>
      <c r="N160" s="2"/>
      <c r="V160" s="63"/>
    </row>
    <row r="161" spans="1:22" ht="13.5" hidden="1" thickTop="1" thickBot="1">
      <c r="A161" s="371"/>
      <c r="B161" s="11"/>
      <c r="C161" s="11"/>
      <c r="D161" s="12"/>
      <c r="E161" s="13" t="s">
        <v>368</v>
      </c>
      <c r="F161" s="14"/>
      <c r="G161" s="352"/>
      <c r="H161" s="353"/>
      <c r="I161" s="354"/>
      <c r="J161" s="15" t="s">
        <v>373</v>
      </c>
      <c r="K161" s="16"/>
      <c r="L161" s="16"/>
      <c r="M161" s="17"/>
      <c r="N161" s="2"/>
      <c r="V161" s="63"/>
    </row>
    <row r="162" spans="1:22" ht="21.5" hidden="1" thickTop="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hidden="1" thickTop="1">
      <c r="A163" s="370"/>
      <c r="B163" s="10"/>
      <c r="C163" s="10"/>
      <c r="D163" s="4"/>
      <c r="E163" s="10"/>
      <c r="F163" s="10"/>
      <c r="G163" s="372"/>
      <c r="H163" s="303"/>
      <c r="I163" s="373"/>
      <c r="J163" s="54" t="s">
        <v>371</v>
      </c>
      <c r="K163" s="54"/>
      <c r="L163" s="54"/>
      <c r="M163" s="55"/>
      <c r="N163" s="2"/>
      <c r="V163" s="63"/>
    </row>
    <row r="164" spans="1:22" ht="21.5" hidden="1" thickTop="1">
      <c r="A164" s="370"/>
      <c r="B164" s="93" t="s">
        <v>361</v>
      </c>
      <c r="C164" s="93" t="s">
        <v>362</v>
      </c>
      <c r="D164" s="93" t="s">
        <v>363</v>
      </c>
      <c r="E164" s="348" t="s">
        <v>364</v>
      </c>
      <c r="F164" s="348"/>
      <c r="G164" s="349"/>
      <c r="H164" s="350"/>
      <c r="I164" s="351"/>
      <c r="J164" s="15" t="s">
        <v>372</v>
      </c>
      <c r="K164" s="16"/>
      <c r="L164" s="16"/>
      <c r="M164" s="17"/>
      <c r="N164" s="2"/>
      <c r="V164" s="63"/>
    </row>
    <row r="165" spans="1:22" ht="13.5" hidden="1" thickTop="1" thickBot="1">
      <c r="A165" s="371"/>
      <c r="B165" s="11"/>
      <c r="C165" s="11"/>
      <c r="D165" s="12"/>
      <c r="E165" s="13" t="s">
        <v>368</v>
      </c>
      <c r="F165" s="14"/>
      <c r="G165" s="352"/>
      <c r="H165" s="353"/>
      <c r="I165" s="354"/>
      <c r="J165" s="15" t="s">
        <v>373</v>
      </c>
      <c r="K165" s="16"/>
      <c r="L165" s="16"/>
      <c r="M165" s="17"/>
      <c r="N165" s="2"/>
      <c r="V165" s="63"/>
    </row>
    <row r="166" spans="1:22" ht="21.5" hidden="1" thickTop="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hidden="1" thickTop="1">
      <c r="A167" s="370"/>
      <c r="B167" s="10"/>
      <c r="C167" s="10"/>
      <c r="D167" s="4"/>
      <c r="E167" s="10"/>
      <c r="F167" s="10"/>
      <c r="G167" s="372"/>
      <c r="H167" s="303"/>
      <c r="I167" s="373"/>
      <c r="J167" s="54" t="s">
        <v>371</v>
      </c>
      <c r="K167" s="54"/>
      <c r="L167" s="54"/>
      <c r="M167" s="55"/>
      <c r="N167" s="2"/>
      <c r="V167" s="63"/>
    </row>
    <row r="168" spans="1:22" ht="21.5" hidden="1" thickTop="1">
      <c r="A168" s="370"/>
      <c r="B168" s="93" t="s">
        <v>361</v>
      </c>
      <c r="C168" s="93" t="s">
        <v>362</v>
      </c>
      <c r="D168" s="93" t="s">
        <v>363</v>
      </c>
      <c r="E168" s="348" t="s">
        <v>364</v>
      </c>
      <c r="F168" s="348"/>
      <c r="G168" s="349"/>
      <c r="H168" s="350"/>
      <c r="I168" s="351"/>
      <c r="J168" s="15" t="s">
        <v>372</v>
      </c>
      <c r="K168" s="16"/>
      <c r="L168" s="16"/>
      <c r="M168" s="17"/>
      <c r="N168" s="2"/>
      <c r="V168" s="63"/>
    </row>
    <row r="169" spans="1:22" ht="13.5" hidden="1" thickTop="1" thickBot="1">
      <c r="A169" s="371"/>
      <c r="B169" s="11"/>
      <c r="C169" s="11"/>
      <c r="D169" s="12"/>
      <c r="E169" s="13" t="s">
        <v>368</v>
      </c>
      <c r="F169" s="14"/>
      <c r="G169" s="352"/>
      <c r="H169" s="353"/>
      <c r="I169" s="354"/>
      <c r="J169" s="15" t="s">
        <v>373</v>
      </c>
      <c r="K169" s="16"/>
      <c r="L169" s="16"/>
      <c r="M169" s="17"/>
      <c r="N169" s="2"/>
      <c r="V169" s="63"/>
    </row>
    <row r="170" spans="1:22" ht="21.5" hidden="1" thickTop="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hidden="1" thickTop="1">
      <c r="A171" s="370"/>
      <c r="B171" s="10"/>
      <c r="C171" s="10"/>
      <c r="D171" s="4"/>
      <c r="E171" s="10"/>
      <c r="F171" s="10"/>
      <c r="G171" s="372"/>
      <c r="H171" s="303"/>
      <c r="I171" s="373"/>
      <c r="J171" s="54" t="s">
        <v>371</v>
      </c>
      <c r="K171" s="54"/>
      <c r="L171" s="54"/>
      <c r="M171" s="55"/>
      <c r="N171" s="2"/>
      <c r="V171" s="63"/>
    </row>
    <row r="172" spans="1:22" ht="21.5" hidden="1" thickTop="1">
      <c r="A172" s="370"/>
      <c r="B172" s="93" t="s">
        <v>361</v>
      </c>
      <c r="C172" s="93" t="s">
        <v>362</v>
      </c>
      <c r="D172" s="93" t="s">
        <v>363</v>
      </c>
      <c r="E172" s="348" t="s">
        <v>364</v>
      </c>
      <c r="F172" s="348"/>
      <c r="G172" s="349"/>
      <c r="H172" s="350"/>
      <c r="I172" s="351"/>
      <c r="J172" s="15" t="s">
        <v>372</v>
      </c>
      <c r="K172" s="16"/>
      <c r="L172" s="16"/>
      <c r="M172" s="17"/>
      <c r="N172" s="2"/>
      <c r="V172" s="63"/>
    </row>
    <row r="173" spans="1:22" ht="13.5" hidden="1" thickTop="1" thickBot="1">
      <c r="A173" s="371"/>
      <c r="B173" s="11"/>
      <c r="C173" s="11"/>
      <c r="D173" s="12"/>
      <c r="E173" s="13" t="s">
        <v>368</v>
      </c>
      <c r="F173" s="14"/>
      <c r="G173" s="352"/>
      <c r="H173" s="353"/>
      <c r="I173" s="354"/>
      <c r="J173" s="15" t="s">
        <v>373</v>
      </c>
      <c r="K173" s="16"/>
      <c r="L173" s="16"/>
      <c r="M173" s="17"/>
      <c r="N173" s="2"/>
      <c r="V173" s="63"/>
    </row>
    <row r="174" spans="1:22" ht="21.5" hidden="1" thickTop="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hidden="1" thickTop="1">
      <c r="A175" s="370"/>
      <c r="B175" s="10"/>
      <c r="C175" s="10"/>
      <c r="D175" s="4"/>
      <c r="E175" s="10"/>
      <c r="F175" s="10"/>
      <c r="G175" s="372"/>
      <c r="H175" s="303"/>
      <c r="I175" s="373"/>
      <c r="J175" s="54" t="s">
        <v>371</v>
      </c>
      <c r="K175" s="54"/>
      <c r="L175" s="54"/>
      <c r="M175" s="55"/>
      <c r="N175" s="2"/>
      <c r="V175" s="63"/>
    </row>
    <row r="176" spans="1:22" ht="21.5" hidden="1" thickTop="1">
      <c r="A176" s="370"/>
      <c r="B176" s="93" t="s">
        <v>361</v>
      </c>
      <c r="C176" s="93" t="s">
        <v>362</v>
      </c>
      <c r="D176" s="93" t="s">
        <v>363</v>
      </c>
      <c r="E176" s="348" t="s">
        <v>364</v>
      </c>
      <c r="F176" s="348"/>
      <c r="G176" s="349"/>
      <c r="H176" s="350"/>
      <c r="I176" s="351"/>
      <c r="J176" s="15" t="s">
        <v>372</v>
      </c>
      <c r="K176" s="16"/>
      <c r="L176" s="16"/>
      <c r="M176" s="17"/>
      <c r="N176" s="2"/>
      <c r="V176" s="63"/>
    </row>
    <row r="177" spans="1:22" ht="13.5" hidden="1" thickTop="1" thickBot="1">
      <c r="A177" s="371"/>
      <c r="B177" s="11"/>
      <c r="C177" s="11"/>
      <c r="D177" s="12"/>
      <c r="E177" s="13" t="s">
        <v>368</v>
      </c>
      <c r="F177" s="14"/>
      <c r="G177" s="352"/>
      <c r="H177" s="353"/>
      <c r="I177" s="354"/>
      <c r="J177" s="15" t="s">
        <v>373</v>
      </c>
      <c r="K177" s="16"/>
      <c r="L177" s="16"/>
      <c r="M177" s="17"/>
      <c r="N177" s="2"/>
      <c r="V177" s="63"/>
    </row>
    <row r="178" spans="1:22" ht="21.5" hidden="1" thickTop="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hidden="1" thickTop="1">
      <c r="A179" s="370"/>
      <c r="B179" s="10"/>
      <c r="C179" s="10"/>
      <c r="D179" s="4"/>
      <c r="E179" s="10"/>
      <c r="F179" s="10"/>
      <c r="G179" s="372"/>
      <c r="H179" s="303"/>
      <c r="I179" s="373"/>
      <c r="J179" s="54" t="s">
        <v>371</v>
      </c>
      <c r="K179" s="54"/>
      <c r="L179" s="54"/>
      <c r="M179" s="55"/>
      <c r="N179" s="2"/>
      <c r="V179" s="63">
        <v>0</v>
      </c>
    </row>
    <row r="180" spans="1:22" ht="21.5" hidden="1" thickTop="1">
      <c r="A180" s="370"/>
      <c r="B180" s="93" t="s">
        <v>361</v>
      </c>
      <c r="C180" s="93" t="s">
        <v>362</v>
      </c>
      <c r="D180" s="93" t="s">
        <v>363</v>
      </c>
      <c r="E180" s="348" t="s">
        <v>364</v>
      </c>
      <c r="F180" s="348"/>
      <c r="G180" s="349"/>
      <c r="H180" s="350"/>
      <c r="I180" s="351"/>
      <c r="J180" s="15" t="s">
        <v>372</v>
      </c>
      <c r="K180" s="16"/>
      <c r="L180" s="16"/>
      <c r="M180" s="17"/>
      <c r="N180" s="2"/>
      <c r="V180" s="63"/>
    </row>
    <row r="181" spans="1:22" ht="13.5" hidden="1" thickTop="1" thickBot="1">
      <c r="A181" s="371"/>
      <c r="B181" s="11"/>
      <c r="C181" s="11"/>
      <c r="D181" s="12"/>
      <c r="E181" s="13" t="s">
        <v>368</v>
      </c>
      <c r="F181" s="14"/>
      <c r="G181" s="352"/>
      <c r="H181" s="353"/>
      <c r="I181" s="354"/>
      <c r="J181" s="15" t="s">
        <v>373</v>
      </c>
      <c r="K181" s="16"/>
      <c r="L181" s="16"/>
      <c r="M181" s="17"/>
      <c r="N181" s="2"/>
      <c r="V181" s="63"/>
    </row>
    <row r="182" spans="1:22" ht="21.5" hidden="1" thickTop="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hidden="1" thickTop="1">
      <c r="A183" s="370"/>
      <c r="B183" s="10"/>
      <c r="C183" s="10"/>
      <c r="D183" s="4"/>
      <c r="E183" s="10"/>
      <c r="F183" s="10"/>
      <c r="G183" s="372"/>
      <c r="H183" s="303"/>
      <c r="I183" s="373"/>
      <c r="J183" s="54" t="s">
        <v>371</v>
      </c>
      <c r="K183" s="54"/>
      <c r="L183" s="54"/>
      <c r="M183" s="55"/>
      <c r="N183" s="2"/>
      <c r="V183" s="63">
        <v>0</v>
      </c>
    </row>
    <row r="184" spans="1:22" ht="21.5" hidden="1" thickTop="1">
      <c r="A184" s="370"/>
      <c r="B184" s="93" t="s">
        <v>361</v>
      </c>
      <c r="C184" s="93" t="s">
        <v>362</v>
      </c>
      <c r="D184" s="93" t="s">
        <v>363</v>
      </c>
      <c r="E184" s="348" t="s">
        <v>364</v>
      </c>
      <c r="F184" s="348"/>
      <c r="G184" s="349"/>
      <c r="H184" s="350"/>
      <c r="I184" s="351"/>
      <c r="J184" s="15" t="s">
        <v>372</v>
      </c>
      <c r="K184" s="16"/>
      <c r="L184" s="16"/>
      <c r="M184" s="17"/>
      <c r="N184" s="2"/>
      <c r="V184" s="63"/>
    </row>
    <row r="185" spans="1:22" ht="13.5" hidden="1" thickTop="1" thickBot="1">
      <c r="A185" s="371"/>
      <c r="B185" s="11"/>
      <c r="C185" s="11"/>
      <c r="D185" s="12"/>
      <c r="E185" s="13" t="s">
        <v>368</v>
      </c>
      <c r="F185" s="14"/>
      <c r="G185" s="352"/>
      <c r="H185" s="353"/>
      <c r="I185" s="354"/>
      <c r="J185" s="15" t="s">
        <v>373</v>
      </c>
      <c r="K185" s="16"/>
      <c r="L185" s="16"/>
      <c r="M185" s="17"/>
      <c r="N185" s="2"/>
      <c r="V185" s="63"/>
    </row>
    <row r="186" spans="1:22" ht="21.5" hidden="1" thickTop="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hidden="1" thickTop="1">
      <c r="A187" s="370"/>
      <c r="B187" s="10"/>
      <c r="C187" s="10"/>
      <c r="D187" s="4"/>
      <c r="E187" s="10"/>
      <c r="F187" s="10"/>
      <c r="G187" s="372"/>
      <c r="H187" s="303"/>
      <c r="I187" s="373"/>
      <c r="J187" s="54" t="s">
        <v>371</v>
      </c>
      <c r="K187" s="54"/>
      <c r="L187" s="54"/>
      <c r="M187" s="55"/>
      <c r="N187" s="2"/>
      <c r="V187" s="63">
        <v>0</v>
      </c>
    </row>
    <row r="188" spans="1:22" ht="21.5" hidden="1" thickTop="1">
      <c r="A188" s="370"/>
      <c r="B188" s="93" t="s">
        <v>361</v>
      </c>
      <c r="C188" s="93" t="s">
        <v>362</v>
      </c>
      <c r="D188" s="93" t="s">
        <v>363</v>
      </c>
      <c r="E188" s="348" t="s">
        <v>364</v>
      </c>
      <c r="F188" s="348"/>
      <c r="G188" s="349"/>
      <c r="H188" s="350"/>
      <c r="I188" s="351"/>
      <c r="J188" s="15" t="s">
        <v>372</v>
      </c>
      <c r="K188" s="16"/>
      <c r="L188" s="16"/>
      <c r="M188" s="17"/>
      <c r="N188" s="2"/>
      <c r="V188" s="63"/>
    </row>
    <row r="189" spans="1:22" ht="13.5" hidden="1" thickTop="1" thickBot="1">
      <c r="A189" s="371"/>
      <c r="B189" s="11"/>
      <c r="C189" s="11"/>
      <c r="D189" s="12"/>
      <c r="E189" s="13" t="s">
        <v>368</v>
      </c>
      <c r="F189" s="14"/>
      <c r="G189" s="352"/>
      <c r="H189" s="353"/>
      <c r="I189" s="354"/>
      <c r="J189" s="15" t="s">
        <v>373</v>
      </c>
      <c r="K189" s="16"/>
      <c r="L189" s="16"/>
      <c r="M189" s="17"/>
      <c r="N189" s="2"/>
      <c r="V189" s="63"/>
    </row>
    <row r="190" spans="1:22" ht="21.5" hidden="1" thickTop="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hidden="1" thickTop="1">
      <c r="A191" s="370"/>
      <c r="B191" s="10"/>
      <c r="C191" s="10"/>
      <c r="D191" s="4"/>
      <c r="E191" s="10"/>
      <c r="F191" s="10"/>
      <c r="G191" s="372"/>
      <c r="H191" s="303"/>
      <c r="I191" s="373"/>
      <c r="J191" s="54" t="s">
        <v>371</v>
      </c>
      <c r="K191" s="54"/>
      <c r="L191" s="54"/>
      <c r="M191" s="55"/>
      <c r="N191" s="2"/>
      <c r="V191" s="63">
        <v>0</v>
      </c>
    </row>
    <row r="192" spans="1:22" ht="21.5" hidden="1" thickTop="1">
      <c r="A192" s="370"/>
      <c r="B192" s="93" t="s">
        <v>361</v>
      </c>
      <c r="C192" s="93" t="s">
        <v>362</v>
      </c>
      <c r="D192" s="93" t="s">
        <v>363</v>
      </c>
      <c r="E192" s="348" t="s">
        <v>364</v>
      </c>
      <c r="F192" s="348"/>
      <c r="G192" s="349"/>
      <c r="H192" s="350"/>
      <c r="I192" s="351"/>
      <c r="J192" s="15" t="s">
        <v>372</v>
      </c>
      <c r="K192" s="16"/>
      <c r="L192" s="16"/>
      <c r="M192" s="17"/>
      <c r="N192" s="2"/>
      <c r="V192" s="63"/>
    </row>
    <row r="193" spans="1:22" ht="13.5" hidden="1" thickTop="1" thickBot="1">
      <c r="A193" s="371"/>
      <c r="B193" s="11"/>
      <c r="C193" s="11"/>
      <c r="D193" s="12"/>
      <c r="E193" s="13" t="s">
        <v>368</v>
      </c>
      <c r="F193" s="14"/>
      <c r="G193" s="352"/>
      <c r="H193" s="353"/>
      <c r="I193" s="354"/>
      <c r="J193" s="15" t="s">
        <v>373</v>
      </c>
      <c r="K193" s="16"/>
      <c r="L193" s="16"/>
      <c r="M193" s="17"/>
      <c r="N193" s="2"/>
      <c r="V193" s="63"/>
    </row>
    <row r="194" spans="1:22" ht="21.5" hidden="1" thickTop="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hidden="1" thickTop="1">
      <c r="A195" s="370"/>
      <c r="B195" s="10"/>
      <c r="C195" s="10"/>
      <c r="D195" s="4"/>
      <c r="E195" s="10"/>
      <c r="F195" s="10"/>
      <c r="G195" s="372"/>
      <c r="H195" s="303"/>
      <c r="I195" s="373"/>
      <c r="J195" s="54" t="s">
        <v>371</v>
      </c>
      <c r="K195" s="54"/>
      <c r="L195" s="54"/>
      <c r="M195" s="55"/>
      <c r="N195" s="2"/>
      <c r="V195" s="63">
        <v>0</v>
      </c>
    </row>
    <row r="196" spans="1:22" ht="21.5" hidden="1" thickTop="1">
      <c r="A196" s="370"/>
      <c r="B196" s="93" t="s">
        <v>361</v>
      </c>
      <c r="C196" s="93" t="s">
        <v>362</v>
      </c>
      <c r="D196" s="93" t="s">
        <v>363</v>
      </c>
      <c r="E196" s="348" t="s">
        <v>364</v>
      </c>
      <c r="F196" s="348"/>
      <c r="G196" s="349"/>
      <c r="H196" s="350"/>
      <c r="I196" s="351"/>
      <c r="J196" s="15" t="s">
        <v>372</v>
      </c>
      <c r="K196" s="16"/>
      <c r="L196" s="16"/>
      <c r="M196" s="17"/>
      <c r="N196" s="2"/>
      <c r="V196" s="63"/>
    </row>
    <row r="197" spans="1:22" ht="13.5" hidden="1" thickTop="1" thickBot="1">
      <c r="A197" s="371"/>
      <c r="B197" s="11"/>
      <c r="C197" s="11"/>
      <c r="D197" s="12"/>
      <c r="E197" s="13" t="s">
        <v>368</v>
      </c>
      <c r="F197" s="14"/>
      <c r="G197" s="352"/>
      <c r="H197" s="353"/>
      <c r="I197" s="354"/>
      <c r="J197" s="15" t="s">
        <v>373</v>
      </c>
      <c r="K197" s="16"/>
      <c r="L197" s="16"/>
      <c r="M197" s="17"/>
      <c r="N197" s="2"/>
      <c r="V197" s="63"/>
    </row>
    <row r="198" spans="1:22" ht="21.5" hidden="1" thickTop="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hidden="1" thickTop="1">
      <c r="A199" s="370"/>
      <c r="B199" s="10"/>
      <c r="C199" s="10"/>
      <c r="D199" s="4"/>
      <c r="E199" s="10"/>
      <c r="F199" s="10"/>
      <c r="G199" s="372"/>
      <c r="H199" s="303"/>
      <c r="I199" s="373"/>
      <c r="J199" s="54" t="s">
        <v>371</v>
      </c>
      <c r="K199" s="54"/>
      <c r="L199" s="54"/>
      <c r="M199" s="55"/>
      <c r="N199" s="2"/>
      <c r="V199" s="63">
        <v>0</v>
      </c>
    </row>
    <row r="200" spans="1:22" ht="21.5" hidden="1" thickTop="1">
      <c r="A200" s="370"/>
      <c r="B200" s="93" t="s">
        <v>361</v>
      </c>
      <c r="C200" s="93" t="s">
        <v>362</v>
      </c>
      <c r="D200" s="93" t="s">
        <v>363</v>
      </c>
      <c r="E200" s="348" t="s">
        <v>364</v>
      </c>
      <c r="F200" s="348"/>
      <c r="G200" s="349"/>
      <c r="H200" s="350"/>
      <c r="I200" s="351"/>
      <c r="J200" s="15" t="s">
        <v>372</v>
      </c>
      <c r="K200" s="16"/>
      <c r="L200" s="16"/>
      <c r="M200" s="17"/>
      <c r="N200" s="2"/>
      <c r="V200" s="63"/>
    </row>
    <row r="201" spans="1:22" ht="13.5" hidden="1" thickTop="1" thickBot="1">
      <c r="A201" s="371"/>
      <c r="B201" s="11"/>
      <c r="C201" s="11"/>
      <c r="D201" s="12"/>
      <c r="E201" s="13" t="s">
        <v>368</v>
      </c>
      <c r="F201" s="14"/>
      <c r="G201" s="352"/>
      <c r="H201" s="353"/>
      <c r="I201" s="354"/>
      <c r="J201" s="15" t="s">
        <v>373</v>
      </c>
      <c r="K201" s="16"/>
      <c r="L201" s="16"/>
      <c r="M201" s="17"/>
      <c r="N201" s="2"/>
      <c r="V201" s="63"/>
    </row>
    <row r="202" spans="1:22" ht="21.5" hidden="1" thickTop="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hidden="1" thickTop="1">
      <c r="A203" s="370"/>
      <c r="B203" s="10"/>
      <c r="C203" s="10"/>
      <c r="D203" s="4"/>
      <c r="E203" s="10"/>
      <c r="F203" s="10"/>
      <c r="G203" s="372"/>
      <c r="H203" s="303"/>
      <c r="I203" s="373"/>
      <c r="J203" s="54" t="s">
        <v>371</v>
      </c>
      <c r="K203" s="54"/>
      <c r="L203" s="54"/>
      <c r="M203" s="55"/>
      <c r="N203" s="2"/>
      <c r="V203" s="63">
        <v>0</v>
      </c>
    </row>
    <row r="204" spans="1:22" ht="21.5" hidden="1" thickTop="1">
      <c r="A204" s="370"/>
      <c r="B204" s="93" t="s">
        <v>361</v>
      </c>
      <c r="C204" s="93" t="s">
        <v>362</v>
      </c>
      <c r="D204" s="93" t="s">
        <v>363</v>
      </c>
      <c r="E204" s="348" t="s">
        <v>364</v>
      </c>
      <c r="F204" s="348"/>
      <c r="G204" s="349"/>
      <c r="H204" s="350"/>
      <c r="I204" s="351"/>
      <c r="J204" s="15" t="s">
        <v>372</v>
      </c>
      <c r="K204" s="16"/>
      <c r="L204" s="16"/>
      <c r="M204" s="17"/>
      <c r="N204" s="2"/>
      <c r="V204" s="63"/>
    </row>
    <row r="205" spans="1:22" ht="13.5" hidden="1" thickTop="1" thickBot="1">
      <c r="A205" s="371"/>
      <c r="B205" s="11"/>
      <c r="C205" s="11"/>
      <c r="D205" s="12"/>
      <c r="E205" s="13" t="s">
        <v>368</v>
      </c>
      <c r="F205" s="14"/>
      <c r="G205" s="352"/>
      <c r="H205" s="353"/>
      <c r="I205" s="354"/>
      <c r="J205" s="15" t="s">
        <v>373</v>
      </c>
      <c r="K205" s="16"/>
      <c r="L205" s="16"/>
      <c r="M205" s="17"/>
      <c r="N205" s="2"/>
      <c r="V205" s="63"/>
    </row>
    <row r="206" spans="1:22" ht="21.5" hidden="1" thickTop="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hidden="1" thickTop="1">
      <c r="A207" s="370"/>
      <c r="B207" s="10"/>
      <c r="C207" s="10"/>
      <c r="D207" s="4"/>
      <c r="E207" s="10"/>
      <c r="F207" s="10"/>
      <c r="G207" s="372"/>
      <c r="H207" s="303"/>
      <c r="I207" s="373"/>
      <c r="J207" s="54" t="s">
        <v>371</v>
      </c>
      <c r="K207" s="54"/>
      <c r="L207" s="54"/>
      <c r="M207" s="55"/>
      <c r="N207" s="2"/>
      <c r="V207" s="63">
        <v>0</v>
      </c>
    </row>
    <row r="208" spans="1:22" ht="21.5" hidden="1" thickTop="1">
      <c r="A208" s="370"/>
      <c r="B208" s="93" t="s">
        <v>361</v>
      </c>
      <c r="C208" s="93" t="s">
        <v>362</v>
      </c>
      <c r="D208" s="93" t="s">
        <v>363</v>
      </c>
      <c r="E208" s="348" t="s">
        <v>364</v>
      </c>
      <c r="F208" s="348"/>
      <c r="G208" s="349"/>
      <c r="H208" s="350"/>
      <c r="I208" s="351"/>
      <c r="J208" s="15" t="s">
        <v>372</v>
      </c>
      <c r="K208" s="16"/>
      <c r="L208" s="16"/>
      <c r="M208" s="17"/>
      <c r="N208" s="2"/>
      <c r="V208" s="63"/>
    </row>
    <row r="209" spans="1:22" ht="13.5" hidden="1" thickTop="1" thickBot="1">
      <c r="A209" s="371"/>
      <c r="B209" s="11"/>
      <c r="C209" s="11"/>
      <c r="D209" s="12"/>
      <c r="E209" s="13" t="s">
        <v>368</v>
      </c>
      <c r="F209" s="14"/>
      <c r="G209" s="352"/>
      <c r="H209" s="353"/>
      <c r="I209" s="354"/>
      <c r="J209" s="15" t="s">
        <v>373</v>
      </c>
      <c r="K209" s="16"/>
      <c r="L209" s="16"/>
      <c r="M209" s="17"/>
      <c r="N209" s="2"/>
      <c r="V209" s="63"/>
    </row>
    <row r="210" spans="1:22" ht="21.5" hidden="1" thickTop="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hidden="1" thickTop="1">
      <c r="A211" s="370"/>
      <c r="B211" s="10"/>
      <c r="C211" s="10"/>
      <c r="D211" s="4"/>
      <c r="E211" s="10"/>
      <c r="F211" s="10"/>
      <c r="G211" s="372"/>
      <c r="H211" s="303"/>
      <c r="I211" s="373"/>
      <c r="J211" s="54" t="s">
        <v>371</v>
      </c>
      <c r="K211" s="54"/>
      <c r="L211" s="54"/>
      <c r="M211" s="55"/>
      <c r="N211" s="2"/>
      <c r="V211" s="63">
        <v>0</v>
      </c>
    </row>
    <row r="212" spans="1:22" ht="21.5" hidden="1" thickTop="1">
      <c r="A212" s="370"/>
      <c r="B212" s="93" t="s">
        <v>361</v>
      </c>
      <c r="C212" s="93" t="s">
        <v>362</v>
      </c>
      <c r="D212" s="93" t="s">
        <v>363</v>
      </c>
      <c r="E212" s="348" t="s">
        <v>364</v>
      </c>
      <c r="F212" s="348"/>
      <c r="G212" s="349"/>
      <c r="H212" s="350"/>
      <c r="I212" s="351"/>
      <c r="J212" s="15" t="s">
        <v>372</v>
      </c>
      <c r="K212" s="16"/>
      <c r="L212" s="16"/>
      <c r="M212" s="17"/>
      <c r="N212" s="2"/>
      <c r="V212" s="63"/>
    </row>
    <row r="213" spans="1:22" ht="13.5" hidden="1" thickTop="1" thickBot="1">
      <c r="A213" s="371"/>
      <c r="B213" s="11"/>
      <c r="C213" s="11"/>
      <c r="D213" s="12"/>
      <c r="E213" s="13" t="s">
        <v>368</v>
      </c>
      <c r="F213" s="14"/>
      <c r="G213" s="352"/>
      <c r="H213" s="353"/>
      <c r="I213" s="354"/>
      <c r="J213" s="15" t="s">
        <v>373</v>
      </c>
      <c r="K213" s="16"/>
      <c r="L213" s="16"/>
      <c r="M213" s="17"/>
      <c r="N213" s="2"/>
      <c r="V213" s="63"/>
    </row>
    <row r="214" spans="1:22" ht="21.5" hidden="1" thickTop="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hidden="1" thickTop="1">
      <c r="A215" s="370"/>
      <c r="B215" s="10"/>
      <c r="C215" s="10"/>
      <c r="D215" s="4"/>
      <c r="E215" s="10"/>
      <c r="F215" s="10"/>
      <c r="G215" s="372"/>
      <c r="H215" s="303"/>
      <c r="I215" s="373"/>
      <c r="J215" s="54" t="s">
        <v>371</v>
      </c>
      <c r="K215" s="54"/>
      <c r="L215" s="54"/>
      <c r="M215" s="55"/>
      <c r="N215" s="2"/>
      <c r="V215" s="63">
        <v>0</v>
      </c>
    </row>
    <row r="216" spans="1:22" ht="21.5" hidden="1" thickTop="1">
      <c r="A216" s="370"/>
      <c r="B216" s="93" t="s">
        <v>361</v>
      </c>
      <c r="C216" s="93" t="s">
        <v>362</v>
      </c>
      <c r="D216" s="93" t="s">
        <v>363</v>
      </c>
      <c r="E216" s="348" t="s">
        <v>364</v>
      </c>
      <c r="F216" s="348"/>
      <c r="G216" s="349"/>
      <c r="H216" s="350"/>
      <c r="I216" s="351"/>
      <c r="J216" s="15" t="s">
        <v>372</v>
      </c>
      <c r="K216" s="16"/>
      <c r="L216" s="16"/>
      <c r="M216" s="17"/>
      <c r="N216" s="2"/>
      <c r="V216" s="63"/>
    </row>
    <row r="217" spans="1:22" ht="13.5" hidden="1" thickTop="1" thickBot="1">
      <c r="A217" s="371"/>
      <c r="B217" s="11"/>
      <c r="C217" s="11"/>
      <c r="D217" s="12"/>
      <c r="E217" s="13" t="s">
        <v>368</v>
      </c>
      <c r="F217" s="14"/>
      <c r="G217" s="352"/>
      <c r="H217" s="353"/>
      <c r="I217" s="354"/>
      <c r="J217" s="15" t="s">
        <v>373</v>
      </c>
      <c r="K217" s="16"/>
      <c r="L217" s="16"/>
      <c r="M217" s="17"/>
      <c r="N217" s="2"/>
      <c r="V217" s="63"/>
    </row>
    <row r="218" spans="1:22" ht="21.5" hidden="1" thickTop="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hidden="1" thickTop="1">
      <c r="A219" s="370"/>
      <c r="B219" s="10"/>
      <c r="C219" s="10"/>
      <c r="D219" s="4"/>
      <c r="E219" s="10"/>
      <c r="F219" s="10"/>
      <c r="G219" s="372"/>
      <c r="H219" s="303"/>
      <c r="I219" s="373"/>
      <c r="J219" s="54" t="s">
        <v>371</v>
      </c>
      <c r="K219" s="54"/>
      <c r="L219" s="54"/>
      <c r="M219" s="55"/>
      <c r="N219" s="2"/>
      <c r="V219" s="63">
        <v>0</v>
      </c>
    </row>
    <row r="220" spans="1:22" ht="21.5" hidden="1" thickTop="1">
      <c r="A220" s="370"/>
      <c r="B220" s="93" t="s">
        <v>361</v>
      </c>
      <c r="C220" s="93" t="s">
        <v>362</v>
      </c>
      <c r="D220" s="93" t="s">
        <v>363</v>
      </c>
      <c r="E220" s="348" t="s">
        <v>364</v>
      </c>
      <c r="F220" s="348"/>
      <c r="G220" s="349"/>
      <c r="H220" s="350"/>
      <c r="I220" s="351"/>
      <c r="J220" s="15" t="s">
        <v>372</v>
      </c>
      <c r="K220" s="16"/>
      <c r="L220" s="16"/>
      <c r="M220" s="17"/>
      <c r="N220" s="2"/>
      <c r="V220" s="63"/>
    </row>
    <row r="221" spans="1:22" ht="13.5" hidden="1" thickTop="1" thickBot="1">
      <c r="A221" s="371"/>
      <c r="B221" s="11"/>
      <c r="C221" s="11"/>
      <c r="D221" s="12"/>
      <c r="E221" s="13" t="s">
        <v>368</v>
      </c>
      <c r="F221" s="14"/>
      <c r="G221" s="352"/>
      <c r="H221" s="353"/>
      <c r="I221" s="354"/>
      <c r="J221" s="15" t="s">
        <v>373</v>
      </c>
      <c r="K221" s="16"/>
      <c r="L221" s="16"/>
      <c r="M221" s="17"/>
      <c r="N221" s="2"/>
      <c r="V221" s="63"/>
    </row>
    <row r="222" spans="1:22" ht="21.5" hidden="1" thickTop="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hidden="1" thickTop="1">
      <c r="A223" s="370"/>
      <c r="B223" s="10"/>
      <c r="C223" s="10"/>
      <c r="D223" s="4"/>
      <c r="E223" s="10"/>
      <c r="F223" s="10"/>
      <c r="G223" s="372"/>
      <c r="H223" s="303"/>
      <c r="I223" s="373"/>
      <c r="J223" s="54" t="s">
        <v>371</v>
      </c>
      <c r="K223" s="54"/>
      <c r="L223" s="54"/>
      <c r="M223" s="55"/>
      <c r="N223" s="2"/>
      <c r="V223" s="63">
        <v>0</v>
      </c>
    </row>
    <row r="224" spans="1:22" ht="21.5" hidden="1" thickTop="1">
      <c r="A224" s="370"/>
      <c r="B224" s="93" t="s">
        <v>361</v>
      </c>
      <c r="C224" s="93" t="s">
        <v>362</v>
      </c>
      <c r="D224" s="93" t="s">
        <v>363</v>
      </c>
      <c r="E224" s="348" t="s">
        <v>364</v>
      </c>
      <c r="F224" s="348"/>
      <c r="G224" s="349"/>
      <c r="H224" s="350"/>
      <c r="I224" s="351"/>
      <c r="J224" s="15" t="s">
        <v>372</v>
      </c>
      <c r="K224" s="16"/>
      <c r="L224" s="16"/>
      <c r="M224" s="17"/>
      <c r="N224" s="2"/>
      <c r="V224" s="63"/>
    </row>
    <row r="225" spans="1:22" ht="13.5" hidden="1" thickTop="1" thickBot="1">
      <c r="A225" s="371"/>
      <c r="B225" s="11"/>
      <c r="C225" s="11"/>
      <c r="D225" s="12"/>
      <c r="E225" s="13" t="s">
        <v>368</v>
      </c>
      <c r="F225" s="14"/>
      <c r="G225" s="352"/>
      <c r="H225" s="353"/>
      <c r="I225" s="354"/>
      <c r="J225" s="15" t="s">
        <v>373</v>
      </c>
      <c r="K225" s="16"/>
      <c r="L225" s="16"/>
      <c r="M225" s="17"/>
      <c r="N225" s="2"/>
      <c r="V225" s="63"/>
    </row>
    <row r="226" spans="1:22" ht="21.5" hidden="1" thickTop="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hidden="1" thickTop="1">
      <c r="A227" s="370"/>
      <c r="B227" s="10"/>
      <c r="C227" s="10"/>
      <c r="D227" s="4"/>
      <c r="E227" s="10"/>
      <c r="F227" s="10"/>
      <c r="G227" s="372"/>
      <c r="H227" s="303"/>
      <c r="I227" s="373"/>
      <c r="J227" s="54" t="s">
        <v>371</v>
      </c>
      <c r="K227" s="54"/>
      <c r="L227" s="54"/>
      <c r="M227" s="55"/>
      <c r="N227" s="2"/>
      <c r="V227" s="63">
        <v>0</v>
      </c>
    </row>
    <row r="228" spans="1:22" ht="21.5" hidden="1" thickTop="1">
      <c r="A228" s="370"/>
      <c r="B228" s="93" t="s">
        <v>361</v>
      </c>
      <c r="C228" s="93" t="s">
        <v>362</v>
      </c>
      <c r="D228" s="93" t="s">
        <v>363</v>
      </c>
      <c r="E228" s="348" t="s">
        <v>364</v>
      </c>
      <c r="F228" s="348"/>
      <c r="G228" s="349"/>
      <c r="H228" s="350"/>
      <c r="I228" s="351"/>
      <c r="J228" s="15" t="s">
        <v>372</v>
      </c>
      <c r="K228" s="16"/>
      <c r="L228" s="16"/>
      <c r="M228" s="17"/>
      <c r="N228" s="2"/>
      <c r="V228" s="63"/>
    </row>
    <row r="229" spans="1:22" ht="13.5" hidden="1" thickTop="1" thickBot="1">
      <c r="A229" s="371"/>
      <c r="B229" s="11"/>
      <c r="C229" s="11"/>
      <c r="D229" s="12"/>
      <c r="E229" s="13" t="s">
        <v>368</v>
      </c>
      <c r="F229" s="14"/>
      <c r="G229" s="352"/>
      <c r="H229" s="353"/>
      <c r="I229" s="354"/>
      <c r="J229" s="15" t="s">
        <v>373</v>
      </c>
      <c r="K229" s="16"/>
      <c r="L229" s="16"/>
      <c r="M229" s="17"/>
      <c r="N229" s="2"/>
      <c r="V229" s="63"/>
    </row>
    <row r="230" spans="1:22" ht="21.5" hidden="1" thickTop="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hidden="1" thickTop="1">
      <c r="A231" s="370"/>
      <c r="B231" s="10"/>
      <c r="C231" s="10"/>
      <c r="D231" s="4"/>
      <c r="E231" s="10"/>
      <c r="F231" s="10"/>
      <c r="G231" s="372"/>
      <c r="H231" s="303"/>
      <c r="I231" s="373"/>
      <c r="J231" s="54" t="s">
        <v>371</v>
      </c>
      <c r="K231" s="54"/>
      <c r="L231" s="54"/>
      <c r="M231" s="55"/>
      <c r="N231" s="2"/>
      <c r="V231" s="63">
        <v>0</v>
      </c>
    </row>
    <row r="232" spans="1:22" ht="21.5" hidden="1" thickTop="1">
      <c r="A232" s="370"/>
      <c r="B232" s="93" t="s">
        <v>361</v>
      </c>
      <c r="C232" s="93" t="s">
        <v>362</v>
      </c>
      <c r="D232" s="93" t="s">
        <v>363</v>
      </c>
      <c r="E232" s="348" t="s">
        <v>364</v>
      </c>
      <c r="F232" s="348"/>
      <c r="G232" s="349"/>
      <c r="H232" s="350"/>
      <c r="I232" s="351"/>
      <c r="J232" s="15" t="s">
        <v>372</v>
      </c>
      <c r="K232" s="16"/>
      <c r="L232" s="16"/>
      <c r="M232" s="17"/>
      <c r="N232" s="2"/>
      <c r="V232" s="63"/>
    </row>
    <row r="233" spans="1:22" ht="13.5" hidden="1" thickTop="1" thickBot="1">
      <c r="A233" s="371"/>
      <c r="B233" s="11"/>
      <c r="C233" s="11"/>
      <c r="D233" s="12"/>
      <c r="E233" s="13" t="s">
        <v>368</v>
      </c>
      <c r="F233" s="14"/>
      <c r="G233" s="352"/>
      <c r="H233" s="353"/>
      <c r="I233" s="354"/>
      <c r="J233" s="15" t="s">
        <v>373</v>
      </c>
      <c r="K233" s="16"/>
      <c r="L233" s="16"/>
      <c r="M233" s="17"/>
      <c r="N233" s="2"/>
      <c r="V233" s="63"/>
    </row>
    <row r="234" spans="1:22" ht="21.5" hidden="1" thickTop="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hidden="1" thickTop="1">
      <c r="A235" s="370"/>
      <c r="B235" s="10"/>
      <c r="C235" s="10"/>
      <c r="D235" s="4"/>
      <c r="E235" s="10"/>
      <c r="F235" s="10"/>
      <c r="G235" s="372"/>
      <c r="H235" s="303"/>
      <c r="I235" s="373"/>
      <c r="J235" s="54" t="s">
        <v>371</v>
      </c>
      <c r="K235" s="54"/>
      <c r="L235" s="54"/>
      <c r="M235" s="55"/>
      <c r="N235" s="2"/>
      <c r="V235" s="63">
        <v>0</v>
      </c>
    </row>
    <row r="236" spans="1:22" ht="21.5" hidden="1" thickTop="1">
      <c r="A236" s="370"/>
      <c r="B236" s="93" t="s">
        <v>361</v>
      </c>
      <c r="C236" s="93" t="s">
        <v>362</v>
      </c>
      <c r="D236" s="93" t="s">
        <v>363</v>
      </c>
      <c r="E236" s="348" t="s">
        <v>364</v>
      </c>
      <c r="F236" s="348"/>
      <c r="G236" s="349"/>
      <c r="H236" s="350"/>
      <c r="I236" s="351"/>
      <c r="J236" s="15" t="s">
        <v>372</v>
      </c>
      <c r="K236" s="16"/>
      <c r="L236" s="16"/>
      <c r="M236" s="17"/>
      <c r="N236" s="2"/>
      <c r="V236" s="63"/>
    </row>
    <row r="237" spans="1:22" ht="13.5" hidden="1" thickTop="1" thickBot="1">
      <c r="A237" s="371"/>
      <c r="B237" s="11"/>
      <c r="C237" s="11"/>
      <c r="D237" s="12"/>
      <c r="E237" s="13" t="s">
        <v>368</v>
      </c>
      <c r="F237" s="14"/>
      <c r="G237" s="352"/>
      <c r="H237" s="353"/>
      <c r="I237" s="354"/>
      <c r="J237" s="15" t="s">
        <v>373</v>
      </c>
      <c r="K237" s="16"/>
      <c r="L237" s="16"/>
      <c r="M237" s="17"/>
      <c r="N237" s="2"/>
      <c r="V237" s="63"/>
    </row>
    <row r="238" spans="1:22" ht="21.5" hidden="1" thickTop="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hidden="1" thickTop="1">
      <c r="A239" s="370"/>
      <c r="B239" s="10"/>
      <c r="C239" s="10"/>
      <c r="D239" s="4"/>
      <c r="E239" s="10"/>
      <c r="F239" s="10"/>
      <c r="G239" s="372"/>
      <c r="H239" s="303"/>
      <c r="I239" s="373"/>
      <c r="J239" s="54" t="s">
        <v>371</v>
      </c>
      <c r="K239" s="54"/>
      <c r="L239" s="54"/>
      <c r="M239" s="55"/>
      <c r="N239" s="2"/>
      <c r="V239" s="63">
        <v>0</v>
      </c>
    </row>
    <row r="240" spans="1:22" ht="21.5" hidden="1" thickTop="1">
      <c r="A240" s="370"/>
      <c r="B240" s="93" t="s">
        <v>361</v>
      </c>
      <c r="C240" s="93" t="s">
        <v>362</v>
      </c>
      <c r="D240" s="93" t="s">
        <v>363</v>
      </c>
      <c r="E240" s="348" t="s">
        <v>364</v>
      </c>
      <c r="F240" s="348"/>
      <c r="G240" s="349"/>
      <c r="H240" s="350"/>
      <c r="I240" s="351"/>
      <c r="J240" s="15" t="s">
        <v>372</v>
      </c>
      <c r="K240" s="16"/>
      <c r="L240" s="16"/>
      <c r="M240" s="17"/>
      <c r="N240" s="2"/>
      <c r="V240" s="63"/>
    </row>
    <row r="241" spans="1:22" ht="13.5" hidden="1" thickTop="1" thickBot="1">
      <c r="A241" s="371"/>
      <c r="B241" s="11"/>
      <c r="C241" s="11"/>
      <c r="D241" s="12"/>
      <c r="E241" s="13" t="s">
        <v>368</v>
      </c>
      <c r="F241" s="14"/>
      <c r="G241" s="352"/>
      <c r="H241" s="353"/>
      <c r="I241" s="354"/>
      <c r="J241" s="15" t="s">
        <v>373</v>
      </c>
      <c r="K241" s="16"/>
      <c r="L241" s="16"/>
      <c r="M241" s="17"/>
      <c r="N241" s="2"/>
      <c r="V241" s="63"/>
    </row>
    <row r="242" spans="1:22" ht="21.5" hidden="1" thickTop="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hidden="1" thickTop="1">
      <c r="A243" s="370"/>
      <c r="B243" s="10"/>
      <c r="C243" s="10"/>
      <c r="D243" s="4"/>
      <c r="E243" s="10"/>
      <c r="F243" s="10"/>
      <c r="G243" s="372"/>
      <c r="H243" s="303"/>
      <c r="I243" s="373"/>
      <c r="J243" s="54" t="s">
        <v>371</v>
      </c>
      <c r="K243" s="54"/>
      <c r="L243" s="54"/>
      <c r="M243" s="55"/>
      <c r="N243" s="2"/>
      <c r="V243" s="63">
        <v>0</v>
      </c>
    </row>
    <row r="244" spans="1:22" ht="21.5" hidden="1" thickTop="1">
      <c r="A244" s="370"/>
      <c r="B244" s="93" t="s">
        <v>361</v>
      </c>
      <c r="C244" s="93" t="s">
        <v>362</v>
      </c>
      <c r="D244" s="93" t="s">
        <v>363</v>
      </c>
      <c r="E244" s="348" t="s">
        <v>364</v>
      </c>
      <c r="F244" s="348"/>
      <c r="G244" s="349"/>
      <c r="H244" s="350"/>
      <c r="I244" s="351"/>
      <c r="J244" s="15" t="s">
        <v>372</v>
      </c>
      <c r="K244" s="16"/>
      <c r="L244" s="16"/>
      <c r="M244" s="17"/>
      <c r="N244" s="2"/>
      <c r="V244" s="63"/>
    </row>
    <row r="245" spans="1:22" ht="13.5" hidden="1" thickTop="1" thickBot="1">
      <c r="A245" s="371"/>
      <c r="B245" s="11"/>
      <c r="C245" s="11"/>
      <c r="D245" s="12"/>
      <c r="E245" s="13" t="s">
        <v>368</v>
      </c>
      <c r="F245" s="14"/>
      <c r="G245" s="352"/>
      <c r="H245" s="353"/>
      <c r="I245" s="354"/>
      <c r="J245" s="15" t="s">
        <v>373</v>
      </c>
      <c r="K245" s="16"/>
      <c r="L245" s="16"/>
      <c r="M245" s="17"/>
      <c r="N245" s="2"/>
      <c r="V245" s="63"/>
    </row>
    <row r="246" spans="1:22" ht="21.5" hidden="1" thickTop="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hidden="1" thickTop="1">
      <c r="A247" s="370"/>
      <c r="B247" s="10"/>
      <c r="C247" s="10"/>
      <c r="D247" s="4"/>
      <c r="E247" s="10"/>
      <c r="F247" s="10"/>
      <c r="G247" s="372"/>
      <c r="H247" s="303"/>
      <c r="I247" s="373"/>
      <c r="J247" s="54" t="s">
        <v>371</v>
      </c>
      <c r="K247" s="54"/>
      <c r="L247" s="54"/>
      <c r="M247" s="55"/>
      <c r="N247" s="2"/>
      <c r="V247" s="63">
        <v>0</v>
      </c>
    </row>
    <row r="248" spans="1:22" ht="21.5" hidden="1" thickTop="1">
      <c r="A248" s="370"/>
      <c r="B248" s="93" t="s">
        <v>361</v>
      </c>
      <c r="C248" s="93" t="s">
        <v>362</v>
      </c>
      <c r="D248" s="93" t="s">
        <v>363</v>
      </c>
      <c r="E248" s="348" t="s">
        <v>364</v>
      </c>
      <c r="F248" s="348"/>
      <c r="G248" s="349"/>
      <c r="H248" s="350"/>
      <c r="I248" s="351"/>
      <c r="J248" s="15" t="s">
        <v>372</v>
      </c>
      <c r="K248" s="16"/>
      <c r="L248" s="16"/>
      <c r="M248" s="17"/>
      <c r="N248" s="2"/>
      <c r="V248" s="63"/>
    </row>
    <row r="249" spans="1:22" ht="13.5" hidden="1" thickTop="1" thickBot="1">
      <c r="A249" s="371"/>
      <c r="B249" s="11"/>
      <c r="C249" s="11"/>
      <c r="D249" s="12"/>
      <c r="E249" s="13" t="s">
        <v>368</v>
      </c>
      <c r="F249" s="14"/>
      <c r="G249" s="352"/>
      <c r="H249" s="353"/>
      <c r="I249" s="354"/>
      <c r="J249" s="15" t="s">
        <v>373</v>
      </c>
      <c r="K249" s="16"/>
      <c r="L249" s="16"/>
      <c r="M249" s="17"/>
      <c r="N249" s="2"/>
      <c r="V249" s="63"/>
    </row>
    <row r="250" spans="1:22" ht="21.5" hidden="1" thickTop="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hidden="1" thickTop="1">
      <c r="A251" s="370"/>
      <c r="B251" s="10"/>
      <c r="C251" s="10"/>
      <c r="D251" s="4"/>
      <c r="E251" s="10"/>
      <c r="F251" s="10"/>
      <c r="G251" s="372"/>
      <c r="H251" s="303"/>
      <c r="I251" s="373"/>
      <c r="J251" s="54" t="s">
        <v>371</v>
      </c>
      <c r="K251" s="54"/>
      <c r="L251" s="54"/>
      <c r="M251" s="55"/>
      <c r="N251" s="2"/>
      <c r="V251" s="63">
        <v>0</v>
      </c>
    </row>
    <row r="252" spans="1:22" ht="21.5" hidden="1" thickTop="1">
      <c r="A252" s="370"/>
      <c r="B252" s="93" t="s">
        <v>361</v>
      </c>
      <c r="C252" s="93" t="s">
        <v>362</v>
      </c>
      <c r="D252" s="93" t="s">
        <v>363</v>
      </c>
      <c r="E252" s="348" t="s">
        <v>364</v>
      </c>
      <c r="F252" s="348"/>
      <c r="G252" s="349"/>
      <c r="H252" s="350"/>
      <c r="I252" s="351"/>
      <c r="J252" s="15" t="s">
        <v>372</v>
      </c>
      <c r="K252" s="16"/>
      <c r="L252" s="16"/>
      <c r="M252" s="17"/>
      <c r="N252" s="2"/>
      <c r="V252" s="63"/>
    </row>
    <row r="253" spans="1:22" ht="13.5" hidden="1" thickTop="1" thickBot="1">
      <c r="A253" s="371"/>
      <c r="B253" s="11"/>
      <c r="C253" s="11"/>
      <c r="D253" s="12"/>
      <c r="E253" s="13" t="s">
        <v>368</v>
      </c>
      <c r="F253" s="14"/>
      <c r="G253" s="352"/>
      <c r="H253" s="353"/>
      <c r="I253" s="354"/>
      <c r="J253" s="15" t="s">
        <v>373</v>
      </c>
      <c r="K253" s="16"/>
      <c r="L253" s="16"/>
      <c r="M253" s="17"/>
      <c r="N253" s="2"/>
      <c r="V253" s="63"/>
    </row>
    <row r="254" spans="1:22" ht="21.5" hidden="1" thickTop="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hidden="1" thickTop="1">
      <c r="A255" s="370"/>
      <c r="B255" s="10"/>
      <c r="C255" s="10"/>
      <c r="D255" s="4"/>
      <c r="E255" s="10"/>
      <c r="F255" s="10"/>
      <c r="G255" s="372"/>
      <c r="H255" s="303"/>
      <c r="I255" s="373"/>
      <c r="J255" s="54" t="s">
        <v>371</v>
      </c>
      <c r="K255" s="54"/>
      <c r="L255" s="54"/>
      <c r="M255" s="55"/>
      <c r="N255" s="2"/>
      <c r="V255" s="63">
        <v>0</v>
      </c>
    </row>
    <row r="256" spans="1:22" ht="21.5" hidden="1" thickTop="1">
      <c r="A256" s="370"/>
      <c r="B256" s="93" t="s">
        <v>361</v>
      </c>
      <c r="C256" s="93" t="s">
        <v>362</v>
      </c>
      <c r="D256" s="93" t="s">
        <v>363</v>
      </c>
      <c r="E256" s="348" t="s">
        <v>364</v>
      </c>
      <c r="F256" s="348"/>
      <c r="G256" s="349"/>
      <c r="H256" s="350"/>
      <c r="I256" s="351"/>
      <c r="J256" s="15" t="s">
        <v>372</v>
      </c>
      <c r="K256" s="16"/>
      <c r="L256" s="16"/>
      <c r="M256" s="17"/>
      <c r="N256" s="2"/>
      <c r="V256" s="63"/>
    </row>
    <row r="257" spans="1:22" ht="13.5" hidden="1" thickTop="1" thickBot="1">
      <c r="A257" s="371"/>
      <c r="B257" s="11"/>
      <c r="C257" s="11"/>
      <c r="D257" s="12"/>
      <c r="E257" s="13" t="s">
        <v>368</v>
      </c>
      <c r="F257" s="14"/>
      <c r="G257" s="352"/>
      <c r="H257" s="353"/>
      <c r="I257" s="354"/>
      <c r="J257" s="15" t="s">
        <v>373</v>
      </c>
      <c r="K257" s="16"/>
      <c r="L257" s="16"/>
      <c r="M257" s="17"/>
      <c r="N257" s="2"/>
      <c r="V257" s="63"/>
    </row>
    <row r="258" spans="1:22" ht="21.5" hidden="1" thickTop="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hidden="1" thickTop="1">
      <c r="A259" s="370"/>
      <c r="B259" s="10"/>
      <c r="C259" s="10"/>
      <c r="D259" s="4"/>
      <c r="E259" s="10"/>
      <c r="F259" s="10"/>
      <c r="G259" s="372"/>
      <c r="H259" s="303"/>
      <c r="I259" s="373"/>
      <c r="J259" s="54" t="s">
        <v>371</v>
      </c>
      <c r="K259" s="54"/>
      <c r="L259" s="54"/>
      <c r="M259" s="55"/>
      <c r="N259" s="2"/>
      <c r="V259" s="63">
        <v>0</v>
      </c>
    </row>
    <row r="260" spans="1:22" ht="21.5" hidden="1" thickTop="1">
      <c r="A260" s="370"/>
      <c r="B260" s="93" t="s">
        <v>361</v>
      </c>
      <c r="C260" s="93" t="s">
        <v>362</v>
      </c>
      <c r="D260" s="93" t="s">
        <v>363</v>
      </c>
      <c r="E260" s="348" t="s">
        <v>364</v>
      </c>
      <c r="F260" s="348"/>
      <c r="G260" s="349"/>
      <c r="H260" s="350"/>
      <c r="I260" s="351"/>
      <c r="J260" s="15" t="s">
        <v>372</v>
      </c>
      <c r="K260" s="16"/>
      <c r="L260" s="16"/>
      <c r="M260" s="17"/>
      <c r="N260" s="2"/>
      <c r="V260" s="63"/>
    </row>
    <row r="261" spans="1:22" ht="13.5" hidden="1" thickTop="1" thickBot="1">
      <c r="A261" s="371"/>
      <c r="B261" s="11"/>
      <c r="C261" s="11"/>
      <c r="D261" s="12"/>
      <c r="E261" s="13" t="s">
        <v>368</v>
      </c>
      <c r="F261" s="14"/>
      <c r="G261" s="352"/>
      <c r="H261" s="353"/>
      <c r="I261" s="354"/>
      <c r="J261" s="15" t="s">
        <v>373</v>
      </c>
      <c r="K261" s="16"/>
      <c r="L261" s="16"/>
      <c r="M261" s="17"/>
      <c r="N261" s="2"/>
      <c r="V261" s="63"/>
    </row>
    <row r="262" spans="1:22" ht="21.5" hidden="1" thickTop="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hidden="1" thickTop="1">
      <c r="A263" s="370"/>
      <c r="B263" s="10"/>
      <c r="C263" s="10"/>
      <c r="D263" s="4"/>
      <c r="E263" s="10"/>
      <c r="F263" s="10"/>
      <c r="G263" s="372"/>
      <c r="H263" s="303"/>
      <c r="I263" s="373"/>
      <c r="J263" s="54" t="s">
        <v>371</v>
      </c>
      <c r="K263" s="54"/>
      <c r="L263" s="54"/>
      <c r="M263" s="55"/>
      <c r="N263" s="2"/>
      <c r="V263" s="63">
        <v>0</v>
      </c>
    </row>
    <row r="264" spans="1:22" ht="21.5" hidden="1" thickTop="1">
      <c r="A264" s="370"/>
      <c r="B264" s="93" t="s">
        <v>361</v>
      </c>
      <c r="C264" s="93" t="s">
        <v>362</v>
      </c>
      <c r="D264" s="93" t="s">
        <v>363</v>
      </c>
      <c r="E264" s="348" t="s">
        <v>364</v>
      </c>
      <c r="F264" s="348"/>
      <c r="G264" s="349"/>
      <c r="H264" s="350"/>
      <c r="I264" s="351"/>
      <c r="J264" s="15" t="s">
        <v>372</v>
      </c>
      <c r="K264" s="16"/>
      <c r="L264" s="16"/>
      <c r="M264" s="17"/>
      <c r="N264" s="2"/>
      <c r="V264" s="63"/>
    </row>
    <row r="265" spans="1:22" ht="13.5" hidden="1" thickTop="1" thickBot="1">
      <c r="A265" s="371"/>
      <c r="B265" s="11"/>
      <c r="C265" s="11"/>
      <c r="D265" s="12"/>
      <c r="E265" s="13" t="s">
        <v>368</v>
      </c>
      <c r="F265" s="14"/>
      <c r="G265" s="352"/>
      <c r="H265" s="353"/>
      <c r="I265" s="354"/>
      <c r="J265" s="15" t="s">
        <v>373</v>
      </c>
      <c r="K265" s="16"/>
      <c r="L265" s="16"/>
      <c r="M265" s="17"/>
      <c r="N265" s="2"/>
      <c r="V265" s="63"/>
    </row>
    <row r="266" spans="1:22" ht="21.5" hidden="1" thickTop="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hidden="1" thickTop="1">
      <c r="A267" s="370"/>
      <c r="B267" s="10"/>
      <c r="C267" s="10"/>
      <c r="D267" s="4"/>
      <c r="E267" s="10"/>
      <c r="F267" s="10"/>
      <c r="G267" s="372"/>
      <c r="H267" s="303"/>
      <c r="I267" s="373"/>
      <c r="J267" s="54" t="s">
        <v>371</v>
      </c>
      <c r="K267" s="54"/>
      <c r="L267" s="54"/>
      <c r="M267" s="55"/>
      <c r="N267" s="2"/>
      <c r="V267" s="63">
        <v>0</v>
      </c>
    </row>
    <row r="268" spans="1:22" ht="21.5" hidden="1" thickTop="1">
      <c r="A268" s="370"/>
      <c r="B268" s="93" t="s">
        <v>361</v>
      </c>
      <c r="C268" s="93" t="s">
        <v>362</v>
      </c>
      <c r="D268" s="93" t="s">
        <v>363</v>
      </c>
      <c r="E268" s="348" t="s">
        <v>364</v>
      </c>
      <c r="F268" s="348"/>
      <c r="G268" s="349"/>
      <c r="H268" s="350"/>
      <c r="I268" s="351"/>
      <c r="J268" s="15" t="s">
        <v>372</v>
      </c>
      <c r="K268" s="16"/>
      <c r="L268" s="16"/>
      <c r="M268" s="17"/>
      <c r="N268" s="2"/>
      <c r="V268" s="63"/>
    </row>
    <row r="269" spans="1:22" ht="13.5" hidden="1" thickTop="1" thickBot="1">
      <c r="A269" s="371"/>
      <c r="B269" s="11"/>
      <c r="C269" s="11"/>
      <c r="D269" s="12"/>
      <c r="E269" s="13" t="s">
        <v>368</v>
      </c>
      <c r="F269" s="14"/>
      <c r="G269" s="352"/>
      <c r="H269" s="353"/>
      <c r="I269" s="354"/>
      <c r="J269" s="15" t="s">
        <v>373</v>
      </c>
      <c r="K269" s="16"/>
      <c r="L269" s="16"/>
      <c r="M269" s="17"/>
      <c r="N269" s="2"/>
      <c r="V269" s="63"/>
    </row>
    <row r="270" spans="1:22" ht="21.5" hidden="1" thickTop="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hidden="1" thickTop="1">
      <c r="A271" s="370"/>
      <c r="B271" s="10"/>
      <c r="C271" s="10"/>
      <c r="D271" s="4"/>
      <c r="E271" s="10"/>
      <c r="F271" s="10"/>
      <c r="G271" s="372"/>
      <c r="H271" s="303"/>
      <c r="I271" s="373"/>
      <c r="J271" s="54" t="s">
        <v>371</v>
      </c>
      <c r="K271" s="54"/>
      <c r="L271" s="54"/>
      <c r="M271" s="55"/>
      <c r="N271" s="2"/>
      <c r="V271" s="63">
        <v>0</v>
      </c>
    </row>
    <row r="272" spans="1:22" ht="21.5" hidden="1" thickTop="1">
      <c r="A272" s="370"/>
      <c r="B272" s="93" t="s">
        <v>361</v>
      </c>
      <c r="C272" s="93" t="s">
        <v>362</v>
      </c>
      <c r="D272" s="93" t="s">
        <v>363</v>
      </c>
      <c r="E272" s="348" t="s">
        <v>364</v>
      </c>
      <c r="F272" s="348"/>
      <c r="G272" s="349"/>
      <c r="H272" s="350"/>
      <c r="I272" s="351"/>
      <c r="J272" s="15" t="s">
        <v>372</v>
      </c>
      <c r="K272" s="16"/>
      <c r="L272" s="16"/>
      <c r="M272" s="17"/>
      <c r="N272" s="2"/>
      <c r="V272" s="63"/>
    </row>
    <row r="273" spans="1:22" ht="13.5" hidden="1" thickTop="1" thickBot="1">
      <c r="A273" s="371"/>
      <c r="B273" s="11"/>
      <c r="C273" s="11"/>
      <c r="D273" s="12"/>
      <c r="E273" s="13" t="s">
        <v>368</v>
      </c>
      <c r="F273" s="14"/>
      <c r="G273" s="352"/>
      <c r="H273" s="353"/>
      <c r="I273" s="354"/>
      <c r="J273" s="15" t="s">
        <v>373</v>
      </c>
      <c r="K273" s="16"/>
      <c r="L273" s="16"/>
      <c r="M273" s="17"/>
      <c r="N273" s="2"/>
      <c r="V273" s="63"/>
    </row>
    <row r="274" spans="1:22" ht="21.5" hidden="1" thickTop="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hidden="1" thickTop="1">
      <c r="A275" s="370"/>
      <c r="B275" s="10"/>
      <c r="C275" s="10"/>
      <c r="D275" s="4"/>
      <c r="E275" s="10"/>
      <c r="F275" s="10"/>
      <c r="G275" s="372"/>
      <c r="H275" s="303"/>
      <c r="I275" s="373"/>
      <c r="J275" s="54" t="s">
        <v>371</v>
      </c>
      <c r="K275" s="54"/>
      <c r="L275" s="54"/>
      <c r="M275" s="55"/>
      <c r="N275" s="2"/>
      <c r="V275" s="63">
        <v>0</v>
      </c>
    </row>
    <row r="276" spans="1:22" ht="21.5" hidden="1" thickTop="1">
      <c r="A276" s="370"/>
      <c r="B276" s="93" t="s">
        <v>361</v>
      </c>
      <c r="C276" s="93" t="s">
        <v>362</v>
      </c>
      <c r="D276" s="93" t="s">
        <v>363</v>
      </c>
      <c r="E276" s="348" t="s">
        <v>364</v>
      </c>
      <c r="F276" s="348"/>
      <c r="G276" s="349"/>
      <c r="H276" s="350"/>
      <c r="I276" s="351"/>
      <c r="J276" s="15" t="s">
        <v>372</v>
      </c>
      <c r="K276" s="16"/>
      <c r="L276" s="16"/>
      <c r="M276" s="17"/>
      <c r="N276" s="2"/>
      <c r="V276" s="63"/>
    </row>
    <row r="277" spans="1:22" ht="13.5" hidden="1" thickTop="1" thickBot="1">
      <c r="A277" s="371"/>
      <c r="B277" s="11"/>
      <c r="C277" s="11"/>
      <c r="D277" s="12"/>
      <c r="E277" s="13" t="s">
        <v>368</v>
      </c>
      <c r="F277" s="14"/>
      <c r="G277" s="352"/>
      <c r="H277" s="353"/>
      <c r="I277" s="354"/>
      <c r="J277" s="15" t="s">
        <v>373</v>
      </c>
      <c r="K277" s="16"/>
      <c r="L277" s="16"/>
      <c r="M277" s="17"/>
      <c r="N277" s="2"/>
      <c r="V277" s="63"/>
    </row>
    <row r="278" spans="1:22" ht="21.5" hidden="1" thickTop="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hidden="1" thickTop="1">
      <c r="A279" s="370"/>
      <c r="B279" s="10"/>
      <c r="C279" s="10"/>
      <c r="D279" s="4"/>
      <c r="E279" s="10"/>
      <c r="F279" s="10"/>
      <c r="G279" s="372"/>
      <c r="H279" s="303"/>
      <c r="I279" s="373"/>
      <c r="J279" s="54" t="s">
        <v>371</v>
      </c>
      <c r="K279" s="54"/>
      <c r="L279" s="54"/>
      <c r="M279" s="55"/>
      <c r="N279" s="2"/>
      <c r="V279" s="63">
        <v>0</v>
      </c>
    </row>
    <row r="280" spans="1:22" ht="21.5" hidden="1" thickTop="1">
      <c r="A280" s="370"/>
      <c r="B280" s="93" t="s">
        <v>361</v>
      </c>
      <c r="C280" s="93" t="s">
        <v>362</v>
      </c>
      <c r="D280" s="93" t="s">
        <v>363</v>
      </c>
      <c r="E280" s="348" t="s">
        <v>364</v>
      </c>
      <c r="F280" s="348"/>
      <c r="G280" s="349"/>
      <c r="H280" s="350"/>
      <c r="I280" s="351"/>
      <c r="J280" s="15" t="s">
        <v>372</v>
      </c>
      <c r="K280" s="16"/>
      <c r="L280" s="16"/>
      <c r="M280" s="17"/>
      <c r="N280" s="2"/>
      <c r="V280" s="63"/>
    </row>
    <row r="281" spans="1:22" ht="13.5" hidden="1" thickTop="1" thickBot="1">
      <c r="A281" s="371"/>
      <c r="B281" s="11"/>
      <c r="C281" s="11"/>
      <c r="D281" s="12"/>
      <c r="E281" s="13" t="s">
        <v>368</v>
      </c>
      <c r="F281" s="14"/>
      <c r="G281" s="352"/>
      <c r="H281" s="353"/>
      <c r="I281" s="354"/>
      <c r="J281" s="15" t="s">
        <v>373</v>
      </c>
      <c r="K281" s="16"/>
      <c r="L281" s="16"/>
      <c r="M281" s="17"/>
      <c r="N281" s="2"/>
      <c r="V281" s="63"/>
    </row>
    <row r="282" spans="1:22" ht="21.5" hidden="1" thickTop="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hidden="1" thickTop="1">
      <c r="A283" s="370"/>
      <c r="B283" s="10"/>
      <c r="C283" s="10"/>
      <c r="D283" s="4"/>
      <c r="E283" s="10"/>
      <c r="F283" s="10"/>
      <c r="G283" s="372"/>
      <c r="H283" s="303"/>
      <c r="I283" s="373"/>
      <c r="J283" s="54" t="s">
        <v>371</v>
      </c>
      <c r="K283" s="54"/>
      <c r="L283" s="54"/>
      <c r="M283" s="55"/>
      <c r="N283" s="2"/>
      <c r="V283" s="63">
        <v>0</v>
      </c>
    </row>
    <row r="284" spans="1:22" ht="21.5" hidden="1" thickTop="1">
      <c r="A284" s="370"/>
      <c r="B284" s="93" t="s">
        <v>361</v>
      </c>
      <c r="C284" s="93" t="s">
        <v>362</v>
      </c>
      <c r="D284" s="93" t="s">
        <v>363</v>
      </c>
      <c r="E284" s="348" t="s">
        <v>364</v>
      </c>
      <c r="F284" s="348"/>
      <c r="G284" s="349"/>
      <c r="H284" s="350"/>
      <c r="I284" s="351"/>
      <c r="J284" s="15" t="s">
        <v>372</v>
      </c>
      <c r="K284" s="16"/>
      <c r="L284" s="16"/>
      <c r="M284" s="17"/>
      <c r="N284" s="2"/>
      <c r="V284" s="63"/>
    </row>
    <row r="285" spans="1:22" ht="13.5" hidden="1" thickTop="1" thickBot="1">
      <c r="A285" s="371"/>
      <c r="B285" s="11"/>
      <c r="C285" s="11"/>
      <c r="D285" s="12"/>
      <c r="E285" s="13" t="s">
        <v>368</v>
      </c>
      <c r="F285" s="14"/>
      <c r="G285" s="352"/>
      <c r="H285" s="353"/>
      <c r="I285" s="354"/>
      <c r="J285" s="15" t="s">
        <v>373</v>
      </c>
      <c r="K285" s="16"/>
      <c r="L285" s="16"/>
      <c r="M285" s="17"/>
      <c r="N285" s="2"/>
      <c r="V285" s="63"/>
    </row>
    <row r="286" spans="1:22" ht="21.5" hidden="1" thickTop="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hidden="1" thickTop="1">
      <c r="A287" s="370"/>
      <c r="B287" s="10"/>
      <c r="C287" s="10"/>
      <c r="D287" s="4"/>
      <c r="E287" s="10"/>
      <c r="F287" s="10"/>
      <c r="G287" s="372"/>
      <c r="H287" s="303"/>
      <c r="I287" s="373"/>
      <c r="J287" s="54" t="s">
        <v>371</v>
      </c>
      <c r="K287" s="54"/>
      <c r="L287" s="54"/>
      <c r="M287" s="55"/>
      <c r="N287" s="2"/>
      <c r="V287" s="63">
        <v>0</v>
      </c>
    </row>
    <row r="288" spans="1:22" ht="21.5" hidden="1" thickTop="1">
      <c r="A288" s="370"/>
      <c r="B288" s="93" t="s">
        <v>361</v>
      </c>
      <c r="C288" s="93" t="s">
        <v>362</v>
      </c>
      <c r="D288" s="93" t="s">
        <v>363</v>
      </c>
      <c r="E288" s="348" t="s">
        <v>364</v>
      </c>
      <c r="F288" s="348"/>
      <c r="G288" s="349"/>
      <c r="H288" s="350"/>
      <c r="I288" s="351"/>
      <c r="J288" s="15" t="s">
        <v>372</v>
      </c>
      <c r="K288" s="16"/>
      <c r="L288" s="16"/>
      <c r="M288" s="17"/>
      <c r="N288" s="2"/>
      <c r="V288" s="63"/>
    </row>
    <row r="289" spans="1:22" ht="13.5" hidden="1" thickTop="1" thickBot="1">
      <c r="A289" s="371"/>
      <c r="B289" s="11"/>
      <c r="C289" s="11"/>
      <c r="D289" s="12"/>
      <c r="E289" s="13" t="s">
        <v>368</v>
      </c>
      <c r="F289" s="14"/>
      <c r="G289" s="352"/>
      <c r="H289" s="353"/>
      <c r="I289" s="354"/>
      <c r="J289" s="15" t="s">
        <v>373</v>
      </c>
      <c r="K289" s="16"/>
      <c r="L289" s="16"/>
      <c r="M289" s="17"/>
      <c r="N289" s="2"/>
      <c r="V289" s="63"/>
    </row>
    <row r="290" spans="1:22" ht="21.5" hidden="1" thickTop="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hidden="1" thickTop="1">
      <c r="A291" s="370"/>
      <c r="B291" s="10"/>
      <c r="C291" s="10"/>
      <c r="D291" s="4"/>
      <c r="E291" s="10"/>
      <c r="F291" s="10"/>
      <c r="G291" s="372"/>
      <c r="H291" s="303"/>
      <c r="I291" s="373"/>
      <c r="J291" s="54" t="s">
        <v>371</v>
      </c>
      <c r="K291" s="54"/>
      <c r="L291" s="54"/>
      <c r="M291" s="55"/>
      <c r="N291" s="2"/>
      <c r="V291" s="63">
        <v>0</v>
      </c>
    </row>
    <row r="292" spans="1:22" ht="21.5" hidden="1" thickTop="1">
      <c r="A292" s="370"/>
      <c r="B292" s="93" t="s">
        <v>361</v>
      </c>
      <c r="C292" s="93" t="s">
        <v>362</v>
      </c>
      <c r="D292" s="93" t="s">
        <v>363</v>
      </c>
      <c r="E292" s="348" t="s">
        <v>364</v>
      </c>
      <c r="F292" s="348"/>
      <c r="G292" s="349"/>
      <c r="H292" s="350"/>
      <c r="I292" s="351"/>
      <c r="J292" s="15" t="s">
        <v>372</v>
      </c>
      <c r="K292" s="16"/>
      <c r="L292" s="16"/>
      <c r="M292" s="17"/>
      <c r="N292" s="2"/>
      <c r="V292" s="63"/>
    </row>
    <row r="293" spans="1:22" ht="13.5" hidden="1" thickTop="1" thickBot="1">
      <c r="A293" s="371"/>
      <c r="B293" s="11"/>
      <c r="C293" s="11"/>
      <c r="D293" s="12"/>
      <c r="E293" s="13" t="s">
        <v>368</v>
      </c>
      <c r="F293" s="14"/>
      <c r="G293" s="352"/>
      <c r="H293" s="353"/>
      <c r="I293" s="354"/>
      <c r="J293" s="15" t="s">
        <v>373</v>
      </c>
      <c r="K293" s="16"/>
      <c r="L293" s="16"/>
      <c r="M293" s="17"/>
      <c r="N293" s="2"/>
      <c r="V293" s="63"/>
    </row>
    <row r="294" spans="1:22" ht="21.5" hidden="1" thickTop="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hidden="1" thickTop="1">
      <c r="A295" s="370"/>
      <c r="B295" s="10"/>
      <c r="C295" s="10"/>
      <c r="D295" s="4"/>
      <c r="E295" s="10"/>
      <c r="F295" s="10"/>
      <c r="G295" s="372"/>
      <c r="H295" s="303"/>
      <c r="I295" s="373"/>
      <c r="J295" s="54" t="s">
        <v>371</v>
      </c>
      <c r="K295" s="54"/>
      <c r="L295" s="54"/>
      <c r="M295" s="55"/>
      <c r="N295" s="2"/>
      <c r="V295" s="63">
        <v>0</v>
      </c>
    </row>
    <row r="296" spans="1:22" ht="21.5" hidden="1" thickTop="1">
      <c r="A296" s="370"/>
      <c r="B296" s="93" t="s">
        <v>361</v>
      </c>
      <c r="C296" s="93" t="s">
        <v>362</v>
      </c>
      <c r="D296" s="93" t="s">
        <v>363</v>
      </c>
      <c r="E296" s="348" t="s">
        <v>364</v>
      </c>
      <c r="F296" s="348"/>
      <c r="G296" s="349"/>
      <c r="H296" s="350"/>
      <c r="I296" s="351"/>
      <c r="J296" s="15" t="s">
        <v>372</v>
      </c>
      <c r="K296" s="16"/>
      <c r="L296" s="16"/>
      <c r="M296" s="17"/>
      <c r="N296" s="2"/>
      <c r="V296" s="63"/>
    </row>
    <row r="297" spans="1:22" ht="13.5" hidden="1" thickTop="1" thickBot="1">
      <c r="A297" s="371"/>
      <c r="B297" s="11"/>
      <c r="C297" s="11"/>
      <c r="D297" s="12"/>
      <c r="E297" s="13" t="s">
        <v>368</v>
      </c>
      <c r="F297" s="14"/>
      <c r="G297" s="352"/>
      <c r="H297" s="353"/>
      <c r="I297" s="354"/>
      <c r="J297" s="15" t="s">
        <v>373</v>
      </c>
      <c r="K297" s="16"/>
      <c r="L297" s="16"/>
      <c r="M297" s="17"/>
      <c r="N297" s="2"/>
      <c r="V297" s="63"/>
    </row>
    <row r="298" spans="1:22" ht="21.5" hidden="1" thickTop="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hidden="1" thickTop="1">
      <c r="A299" s="370"/>
      <c r="B299" s="10"/>
      <c r="C299" s="10"/>
      <c r="D299" s="4"/>
      <c r="E299" s="10"/>
      <c r="F299" s="10"/>
      <c r="G299" s="372"/>
      <c r="H299" s="303"/>
      <c r="I299" s="373"/>
      <c r="J299" s="54" t="s">
        <v>371</v>
      </c>
      <c r="K299" s="54"/>
      <c r="L299" s="54"/>
      <c r="M299" s="55"/>
      <c r="N299" s="2"/>
      <c r="V299" s="63">
        <v>0</v>
      </c>
    </row>
    <row r="300" spans="1:22" ht="21.5" hidden="1" thickTop="1">
      <c r="A300" s="370"/>
      <c r="B300" s="93" t="s">
        <v>361</v>
      </c>
      <c r="C300" s="93" t="s">
        <v>362</v>
      </c>
      <c r="D300" s="93" t="s">
        <v>363</v>
      </c>
      <c r="E300" s="348" t="s">
        <v>364</v>
      </c>
      <c r="F300" s="348"/>
      <c r="G300" s="349"/>
      <c r="H300" s="350"/>
      <c r="I300" s="351"/>
      <c r="J300" s="15" t="s">
        <v>372</v>
      </c>
      <c r="K300" s="16"/>
      <c r="L300" s="16"/>
      <c r="M300" s="17"/>
      <c r="N300" s="2"/>
      <c r="V300" s="63"/>
    </row>
    <row r="301" spans="1:22" ht="13.5" hidden="1" thickTop="1" thickBot="1">
      <c r="A301" s="371"/>
      <c r="B301" s="11"/>
      <c r="C301" s="11"/>
      <c r="D301" s="12"/>
      <c r="E301" s="13" t="s">
        <v>368</v>
      </c>
      <c r="F301" s="14"/>
      <c r="G301" s="352"/>
      <c r="H301" s="353"/>
      <c r="I301" s="354"/>
      <c r="J301" s="15" t="s">
        <v>373</v>
      </c>
      <c r="K301" s="16"/>
      <c r="L301" s="16"/>
      <c r="M301" s="17"/>
      <c r="N301" s="2"/>
      <c r="V301" s="63"/>
    </row>
    <row r="302" spans="1:22" ht="21.5" hidden="1" thickTop="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hidden="1" thickTop="1">
      <c r="A303" s="370"/>
      <c r="B303" s="10"/>
      <c r="C303" s="10"/>
      <c r="D303" s="4"/>
      <c r="E303" s="10"/>
      <c r="F303" s="10"/>
      <c r="G303" s="372"/>
      <c r="H303" s="303"/>
      <c r="I303" s="373"/>
      <c r="J303" s="54" t="s">
        <v>371</v>
      </c>
      <c r="K303" s="54"/>
      <c r="L303" s="54"/>
      <c r="M303" s="55"/>
      <c r="N303" s="2"/>
      <c r="V303" s="63">
        <v>0</v>
      </c>
    </row>
    <row r="304" spans="1:22" ht="21.5" hidden="1" thickTop="1">
      <c r="A304" s="370"/>
      <c r="B304" s="93" t="s">
        <v>361</v>
      </c>
      <c r="C304" s="93" t="s">
        <v>362</v>
      </c>
      <c r="D304" s="93" t="s">
        <v>363</v>
      </c>
      <c r="E304" s="348" t="s">
        <v>364</v>
      </c>
      <c r="F304" s="348"/>
      <c r="G304" s="349"/>
      <c r="H304" s="350"/>
      <c r="I304" s="351"/>
      <c r="J304" s="15" t="s">
        <v>372</v>
      </c>
      <c r="K304" s="16"/>
      <c r="L304" s="16"/>
      <c r="M304" s="17"/>
      <c r="N304" s="2"/>
      <c r="V304" s="63"/>
    </row>
    <row r="305" spans="1:22" ht="13.5" hidden="1" thickTop="1" thickBot="1">
      <c r="A305" s="371"/>
      <c r="B305" s="11"/>
      <c r="C305" s="11"/>
      <c r="D305" s="12"/>
      <c r="E305" s="13" t="s">
        <v>368</v>
      </c>
      <c r="F305" s="14"/>
      <c r="G305" s="352"/>
      <c r="H305" s="353"/>
      <c r="I305" s="354"/>
      <c r="J305" s="15" t="s">
        <v>373</v>
      </c>
      <c r="K305" s="16"/>
      <c r="L305" s="16"/>
      <c r="M305" s="17"/>
      <c r="N305" s="2"/>
      <c r="V305" s="63"/>
    </row>
    <row r="306" spans="1:22" ht="21.5" hidden="1" thickTop="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hidden="1" thickTop="1">
      <c r="A307" s="370"/>
      <c r="B307" s="10"/>
      <c r="C307" s="10"/>
      <c r="D307" s="4"/>
      <c r="E307" s="10"/>
      <c r="F307" s="10"/>
      <c r="G307" s="372"/>
      <c r="H307" s="303"/>
      <c r="I307" s="373"/>
      <c r="J307" s="54" t="s">
        <v>371</v>
      </c>
      <c r="K307" s="54"/>
      <c r="L307" s="54"/>
      <c r="M307" s="55"/>
      <c r="N307" s="2"/>
      <c r="V307" s="63">
        <v>0</v>
      </c>
    </row>
    <row r="308" spans="1:22" ht="21.5" hidden="1" thickTop="1">
      <c r="A308" s="370"/>
      <c r="B308" s="93" t="s">
        <v>361</v>
      </c>
      <c r="C308" s="93" t="s">
        <v>362</v>
      </c>
      <c r="D308" s="93" t="s">
        <v>363</v>
      </c>
      <c r="E308" s="348" t="s">
        <v>364</v>
      </c>
      <c r="F308" s="348"/>
      <c r="G308" s="349"/>
      <c r="H308" s="350"/>
      <c r="I308" s="351"/>
      <c r="J308" s="15" t="s">
        <v>372</v>
      </c>
      <c r="K308" s="16"/>
      <c r="L308" s="16"/>
      <c r="M308" s="17"/>
      <c r="N308" s="2"/>
      <c r="V308" s="63"/>
    </row>
    <row r="309" spans="1:22" ht="13.5" hidden="1" thickTop="1" thickBot="1">
      <c r="A309" s="371"/>
      <c r="B309" s="11"/>
      <c r="C309" s="11"/>
      <c r="D309" s="12"/>
      <c r="E309" s="13" t="s">
        <v>368</v>
      </c>
      <c r="F309" s="14"/>
      <c r="G309" s="352"/>
      <c r="H309" s="353"/>
      <c r="I309" s="354"/>
      <c r="J309" s="15" t="s">
        <v>373</v>
      </c>
      <c r="K309" s="16"/>
      <c r="L309" s="16"/>
      <c r="M309" s="17"/>
      <c r="N309" s="2"/>
      <c r="V309" s="63"/>
    </row>
    <row r="310" spans="1:22" ht="21.5" hidden="1" thickTop="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hidden="1" thickTop="1">
      <c r="A311" s="370"/>
      <c r="B311" s="10"/>
      <c r="C311" s="10"/>
      <c r="D311" s="4"/>
      <c r="E311" s="10"/>
      <c r="F311" s="10"/>
      <c r="G311" s="372"/>
      <c r="H311" s="303"/>
      <c r="I311" s="373"/>
      <c r="J311" s="54" t="s">
        <v>371</v>
      </c>
      <c r="K311" s="54"/>
      <c r="L311" s="54"/>
      <c r="M311" s="55"/>
      <c r="N311" s="2"/>
      <c r="V311" s="63">
        <v>0</v>
      </c>
    </row>
    <row r="312" spans="1:22" ht="21.5" hidden="1" thickTop="1">
      <c r="A312" s="370"/>
      <c r="B312" s="93" t="s">
        <v>361</v>
      </c>
      <c r="C312" s="93" t="s">
        <v>362</v>
      </c>
      <c r="D312" s="93" t="s">
        <v>363</v>
      </c>
      <c r="E312" s="348" t="s">
        <v>364</v>
      </c>
      <c r="F312" s="348"/>
      <c r="G312" s="349"/>
      <c r="H312" s="350"/>
      <c r="I312" s="351"/>
      <c r="J312" s="15" t="s">
        <v>372</v>
      </c>
      <c r="K312" s="16"/>
      <c r="L312" s="16"/>
      <c r="M312" s="17"/>
      <c r="N312" s="2"/>
      <c r="V312" s="63"/>
    </row>
    <row r="313" spans="1:22" ht="13.5" hidden="1" thickTop="1" thickBot="1">
      <c r="A313" s="371"/>
      <c r="B313" s="11"/>
      <c r="C313" s="11"/>
      <c r="D313" s="12"/>
      <c r="E313" s="13" t="s">
        <v>368</v>
      </c>
      <c r="F313" s="14"/>
      <c r="G313" s="352"/>
      <c r="H313" s="353"/>
      <c r="I313" s="354"/>
      <c r="J313" s="15" t="s">
        <v>373</v>
      </c>
      <c r="K313" s="16"/>
      <c r="L313" s="16"/>
      <c r="M313" s="17"/>
      <c r="N313" s="2"/>
      <c r="V313" s="63"/>
    </row>
    <row r="314" spans="1:22" ht="21.5" hidden="1" thickTop="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hidden="1" thickTop="1">
      <c r="A315" s="370"/>
      <c r="B315" s="10"/>
      <c r="C315" s="10"/>
      <c r="D315" s="4"/>
      <c r="E315" s="10"/>
      <c r="F315" s="10"/>
      <c r="G315" s="372"/>
      <c r="H315" s="303"/>
      <c r="I315" s="373"/>
      <c r="J315" s="54" t="s">
        <v>371</v>
      </c>
      <c r="K315" s="54"/>
      <c r="L315" s="54"/>
      <c r="M315" s="55"/>
      <c r="N315" s="2"/>
      <c r="V315" s="63">
        <v>0</v>
      </c>
    </row>
    <row r="316" spans="1:22" ht="21.5" hidden="1" thickTop="1">
      <c r="A316" s="370"/>
      <c r="B316" s="93" t="s">
        <v>361</v>
      </c>
      <c r="C316" s="93" t="s">
        <v>362</v>
      </c>
      <c r="D316" s="93" t="s">
        <v>363</v>
      </c>
      <c r="E316" s="348" t="s">
        <v>364</v>
      </c>
      <c r="F316" s="348"/>
      <c r="G316" s="349"/>
      <c r="H316" s="350"/>
      <c r="I316" s="351"/>
      <c r="J316" s="15" t="s">
        <v>372</v>
      </c>
      <c r="K316" s="16"/>
      <c r="L316" s="16"/>
      <c r="M316" s="17"/>
      <c r="N316" s="2"/>
      <c r="V316" s="63"/>
    </row>
    <row r="317" spans="1:22" ht="13.5" hidden="1" thickTop="1" thickBot="1">
      <c r="A317" s="371"/>
      <c r="B317" s="11"/>
      <c r="C317" s="11"/>
      <c r="D317" s="12"/>
      <c r="E317" s="13" t="s">
        <v>368</v>
      </c>
      <c r="F317" s="14"/>
      <c r="G317" s="352"/>
      <c r="H317" s="353"/>
      <c r="I317" s="354"/>
      <c r="J317" s="15" t="s">
        <v>373</v>
      </c>
      <c r="K317" s="16"/>
      <c r="L317" s="16"/>
      <c r="M317" s="17"/>
      <c r="N317" s="2"/>
      <c r="V317" s="63"/>
    </row>
    <row r="318" spans="1:22" ht="21.5" hidden="1" thickTop="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hidden="1" thickTop="1">
      <c r="A319" s="370"/>
      <c r="B319" s="10"/>
      <c r="C319" s="10"/>
      <c r="D319" s="4"/>
      <c r="E319" s="10"/>
      <c r="F319" s="10"/>
      <c r="G319" s="372"/>
      <c r="H319" s="303"/>
      <c r="I319" s="373"/>
      <c r="J319" s="54" t="s">
        <v>371</v>
      </c>
      <c r="K319" s="54"/>
      <c r="L319" s="54"/>
      <c r="M319" s="55"/>
      <c r="N319" s="2"/>
      <c r="V319" s="63">
        <v>0</v>
      </c>
    </row>
    <row r="320" spans="1:22" ht="21.5" hidden="1" thickTop="1">
      <c r="A320" s="370"/>
      <c r="B320" s="93" t="s">
        <v>361</v>
      </c>
      <c r="C320" s="93" t="s">
        <v>362</v>
      </c>
      <c r="D320" s="93" t="s">
        <v>363</v>
      </c>
      <c r="E320" s="348" t="s">
        <v>364</v>
      </c>
      <c r="F320" s="348"/>
      <c r="G320" s="349"/>
      <c r="H320" s="350"/>
      <c r="I320" s="351"/>
      <c r="J320" s="15" t="s">
        <v>372</v>
      </c>
      <c r="K320" s="16"/>
      <c r="L320" s="16"/>
      <c r="M320" s="17"/>
      <c r="N320" s="2"/>
      <c r="V320" s="63"/>
    </row>
    <row r="321" spans="1:22" ht="13.5" hidden="1" thickTop="1" thickBot="1">
      <c r="A321" s="371"/>
      <c r="B321" s="11"/>
      <c r="C321" s="11"/>
      <c r="D321" s="12"/>
      <c r="E321" s="13" t="s">
        <v>368</v>
      </c>
      <c r="F321" s="14"/>
      <c r="G321" s="352"/>
      <c r="H321" s="353"/>
      <c r="I321" s="354"/>
      <c r="J321" s="15" t="s">
        <v>373</v>
      </c>
      <c r="K321" s="16"/>
      <c r="L321" s="16"/>
      <c r="M321" s="17"/>
      <c r="N321" s="2"/>
      <c r="V321" s="63"/>
    </row>
    <row r="322" spans="1:22" ht="21.5" hidden="1" thickTop="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hidden="1" thickTop="1">
      <c r="A323" s="370"/>
      <c r="B323" s="10"/>
      <c r="C323" s="10"/>
      <c r="D323" s="4"/>
      <c r="E323" s="10"/>
      <c r="F323" s="10"/>
      <c r="G323" s="372"/>
      <c r="H323" s="303"/>
      <c r="I323" s="373"/>
      <c r="J323" s="54" t="s">
        <v>371</v>
      </c>
      <c r="K323" s="54"/>
      <c r="L323" s="54"/>
      <c r="M323" s="55"/>
      <c r="N323" s="2"/>
      <c r="V323" s="63">
        <v>0</v>
      </c>
    </row>
    <row r="324" spans="1:22" ht="21.5" hidden="1" thickTop="1">
      <c r="A324" s="370"/>
      <c r="B324" s="93" t="s">
        <v>361</v>
      </c>
      <c r="C324" s="93" t="s">
        <v>362</v>
      </c>
      <c r="D324" s="93" t="s">
        <v>363</v>
      </c>
      <c r="E324" s="348" t="s">
        <v>364</v>
      </c>
      <c r="F324" s="348"/>
      <c r="G324" s="349"/>
      <c r="H324" s="350"/>
      <c r="I324" s="351"/>
      <c r="J324" s="15" t="s">
        <v>372</v>
      </c>
      <c r="K324" s="16"/>
      <c r="L324" s="16"/>
      <c r="M324" s="17"/>
      <c r="N324" s="2"/>
      <c r="V324" s="63"/>
    </row>
    <row r="325" spans="1:22" ht="13.5" hidden="1" thickTop="1" thickBot="1">
      <c r="A325" s="371"/>
      <c r="B325" s="11"/>
      <c r="C325" s="11"/>
      <c r="D325" s="12"/>
      <c r="E325" s="13" t="s">
        <v>368</v>
      </c>
      <c r="F325" s="14"/>
      <c r="G325" s="352"/>
      <c r="H325" s="353"/>
      <c r="I325" s="354"/>
      <c r="J325" s="15" t="s">
        <v>373</v>
      </c>
      <c r="K325" s="16"/>
      <c r="L325" s="16"/>
      <c r="M325" s="17"/>
      <c r="N325" s="2"/>
      <c r="V325" s="63"/>
    </row>
    <row r="326" spans="1:22" ht="21.5" hidden="1" thickTop="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hidden="1" thickTop="1">
      <c r="A327" s="370"/>
      <c r="B327" s="10"/>
      <c r="C327" s="10"/>
      <c r="D327" s="4"/>
      <c r="E327" s="10"/>
      <c r="F327" s="10"/>
      <c r="G327" s="372"/>
      <c r="H327" s="303"/>
      <c r="I327" s="373"/>
      <c r="J327" s="54" t="s">
        <v>371</v>
      </c>
      <c r="K327" s="54"/>
      <c r="L327" s="54"/>
      <c r="M327" s="55"/>
      <c r="N327" s="2"/>
      <c r="V327" s="63">
        <v>0</v>
      </c>
    </row>
    <row r="328" spans="1:22" ht="21.5" hidden="1" thickTop="1">
      <c r="A328" s="370"/>
      <c r="B328" s="93" t="s">
        <v>361</v>
      </c>
      <c r="C328" s="93" t="s">
        <v>362</v>
      </c>
      <c r="D328" s="93" t="s">
        <v>363</v>
      </c>
      <c r="E328" s="348" t="s">
        <v>364</v>
      </c>
      <c r="F328" s="348"/>
      <c r="G328" s="349"/>
      <c r="H328" s="350"/>
      <c r="I328" s="351"/>
      <c r="J328" s="15" t="s">
        <v>372</v>
      </c>
      <c r="K328" s="16"/>
      <c r="L328" s="16"/>
      <c r="M328" s="17"/>
      <c r="N328" s="2"/>
      <c r="V328" s="63"/>
    </row>
    <row r="329" spans="1:22" ht="13.5" hidden="1" thickTop="1" thickBot="1">
      <c r="A329" s="371"/>
      <c r="B329" s="11"/>
      <c r="C329" s="11"/>
      <c r="D329" s="12"/>
      <c r="E329" s="13" t="s">
        <v>368</v>
      </c>
      <c r="F329" s="14"/>
      <c r="G329" s="352"/>
      <c r="H329" s="353"/>
      <c r="I329" s="354"/>
      <c r="J329" s="15" t="s">
        <v>373</v>
      </c>
      <c r="K329" s="16"/>
      <c r="L329" s="16"/>
      <c r="M329" s="17"/>
      <c r="N329" s="2"/>
      <c r="V329" s="63"/>
    </row>
    <row r="330" spans="1:22" ht="21.5" hidden="1" thickTop="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hidden="1" thickTop="1">
      <c r="A331" s="370"/>
      <c r="B331" s="10"/>
      <c r="C331" s="10"/>
      <c r="D331" s="4"/>
      <c r="E331" s="10"/>
      <c r="F331" s="10"/>
      <c r="G331" s="372"/>
      <c r="H331" s="303"/>
      <c r="I331" s="373"/>
      <c r="J331" s="54" t="s">
        <v>371</v>
      </c>
      <c r="K331" s="54"/>
      <c r="L331" s="54"/>
      <c r="M331" s="55"/>
      <c r="N331" s="2"/>
      <c r="V331" s="63">
        <v>0</v>
      </c>
    </row>
    <row r="332" spans="1:22" ht="21.5" hidden="1" thickTop="1">
      <c r="A332" s="370"/>
      <c r="B332" s="93" t="s">
        <v>361</v>
      </c>
      <c r="C332" s="93" t="s">
        <v>362</v>
      </c>
      <c r="D332" s="93" t="s">
        <v>363</v>
      </c>
      <c r="E332" s="348" t="s">
        <v>364</v>
      </c>
      <c r="F332" s="348"/>
      <c r="G332" s="349"/>
      <c r="H332" s="350"/>
      <c r="I332" s="351"/>
      <c r="J332" s="15" t="s">
        <v>372</v>
      </c>
      <c r="K332" s="16"/>
      <c r="L332" s="16"/>
      <c r="M332" s="17"/>
      <c r="N332" s="2"/>
      <c r="V332" s="63"/>
    </row>
    <row r="333" spans="1:22" ht="13.5" hidden="1" thickTop="1" thickBot="1">
      <c r="A333" s="371"/>
      <c r="B333" s="11"/>
      <c r="C333" s="11"/>
      <c r="D333" s="12"/>
      <c r="E333" s="13" t="s">
        <v>368</v>
      </c>
      <c r="F333" s="14"/>
      <c r="G333" s="352"/>
      <c r="H333" s="353"/>
      <c r="I333" s="354"/>
      <c r="J333" s="15" t="s">
        <v>373</v>
      </c>
      <c r="K333" s="16"/>
      <c r="L333" s="16"/>
      <c r="M333" s="17"/>
      <c r="N333" s="2"/>
      <c r="V333" s="63"/>
    </row>
    <row r="334" spans="1:22" ht="21.5" hidden="1" thickTop="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hidden="1" thickTop="1">
      <c r="A335" s="370"/>
      <c r="B335" s="10"/>
      <c r="C335" s="10"/>
      <c r="D335" s="4"/>
      <c r="E335" s="10"/>
      <c r="F335" s="10"/>
      <c r="G335" s="372"/>
      <c r="H335" s="303"/>
      <c r="I335" s="373"/>
      <c r="J335" s="54" t="s">
        <v>371</v>
      </c>
      <c r="K335" s="54"/>
      <c r="L335" s="54"/>
      <c r="M335" s="55"/>
      <c r="N335" s="2"/>
      <c r="V335" s="63">
        <v>0</v>
      </c>
    </row>
    <row r="336" spans="1:22" ht="21.5" hidden="1" thickTop="1">
      <c r="A336" s="370"/>
      <c r="B336" s="93" t="s">
        <v>361</v>
      </c>
      <c r="C336" s="93" t="s">
        <v>362</v>
      </c>
      <c r="D336" s="93" t="s">
        <v>363</v>
      </c>
      <c r="E336" s="348" t="s">
        <v>364</v>
      </c>
      <c r="F336" s="348"/>
      <c r="G336" s="349"/>
      <c r="H336" s="350"/>
      <c r="I336" s="351"/>
      <c r="J336" s="15" t="s">
        <v>372</v>
      </c>
      <c r="K336" s="16"/>
      <c r="L336" s="16"/>
      <c r="M336" s="17"/>
      <c r="N336" s="2"/>
      <c r="V336" s="63"/>
    </row>
    <row r="337" spans="1:22" ht="13.5" hidden="1" thickTop="1" thickBot="1">
      <c r="A337" s="371"/>
      <c r="B337" s="11"/>
      <c r="C337" s="11"/>
      <c r="D337" s="12"/>
      <c r="E337" s="13" t="s">
        <v>368</v>
      </c>
      <c r="F337" s="14"/>
      <c r="G337" s="352"/>
      <c r="H337" s="353"/>
      <c r="I337" s="354"/>
      <c r="J337" s="15" t="s">
        <v>373</v>
      </c>
      <c r="K337" s="16"/>
      <c r="L337" s="16"/>
      <c r="M337" s="17"/>
      <c r="N337" s="2"/>
      <c r="V337" s="63"/>
    </row>
    <row r="338" spans="1:22" ht="21.5" hidden="1" thickTop="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hidden="1" thickTop="1">
      <c r="A339" s="370"/>
      <c r="B339" s="10"/>
      <c r="C339" s="10"/>
      <c r="D339" s="4"/>
      <c r="E339" s="10"/>
      <c r="F339" s="10"/>
      <c r="G339" s="372"/>
      <c r="H339" s="303"/>
      <c r="I339" s="373"/>
      <c r="J339" s="54" t="s">
        <v>371</v>
      </c>
      <c r="K339" s="54"/>
      <c r="L339" s="54"/>
      <c r="M339" s="55"/>
      <c r="N339" s="2"/>
      <c r="V339" s="63">
        <v>0</v>
      </c>
    </row>
    <row r="340" spans="1:22" ht="21.5" hidden="1" thickTop="1">
      <c r="A340" s="370"/>
      <c r="B340" s="93" t="s">
        <v>361</v>
      </c>
      <c r="C340" s="93" t="s">
        <v>362</v>
      </c>
      <c r="D340" s="93" t="s">
        <v>363</v>
      </c>
      <c r="E340" s="348" t="s">
        <v>364</v>
      </c>
      <c r="F340" s="348"/>
      <c r="G340" s="349"/>
      <c r="H340" s="350"/>
      <c r="I340" s="351"/>
      <c r="J340" s="15" t="s">
        <v>372</v>
      </c>
      <c r="K340" s="16"/>
      <c r="L340" s="16"/>
      <c r="M340" s="17"/>
      <c r="N340" s="2"/>
      <c r="V340" s="63"/>
    </row>
    <row r="341" spans="1:22" ht="13.5" hidden="1" thickTop="1" thickBot="1">
      <c r="A341" s="371"/>
      <c r="B341" s="11"/>
      <c r="C341" s="11"/>
      <c r="D341" s="12"/>
      <c r="E341" s="13" t="s">
        <v>368</v>
      </c>
      <c r="F341" s="14"/>
      <c r="G341" s="352"/>
      <c r="H341" s="353"/>
      <c r="I341" s="354"/>
      <c r="J341" s="15" t="s">
        <v>373</v>
      </c>
      <c r="K341" s="16"/>
      <c r="L341" s="16"/>
      <c r="M341" s="17"/>
      <c r="N341" s="2"/>
      <c r="V341" s="63"/>
    </row>
    <row r="342" spans="1:22" ht="21.5" hidden="1" thickTop="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hidden="1" thickTop="1">
      <c r="A343" s="370"/>
      <c r="B343" s="10"/>
      <c r="C343" s="10"/>
      <c r="D343" s="4"/>
      <c r="E343" s="10"/>
      <c r="F343" s="10"/>
      <c r="G343" s="372"/>
      <c r="H343" s="303"/>
      <c r="I343" s="373"/>
      <c r="J343" s="54" t="s">
        <v>371</v>
      </c>
      <c r="K343" s="54"/>
      <c r="L343" s="54"/>
      <c r="M343" s="55"/>
      <c r="N343" s="2"/>
      <c r="V343" s="63">
        <v>0</v>
      </c>
    </row>
    <row r="344" spans="1:22" ht="21.5" hidden="1" thickTop="1">
      <c r="A344" s="370"/>
      <c r="B344" s="93" t="s">
        <v>361</v>
      </c>
      <c r="C344" s="93" t="s">
        <v>362</v>
      </c>
      <c r="D344" s="93" t="s">
        <v>363</v>
      </c>
      <c r="E344" s="348" t="s">
        <v>364</v>
      </c>
      <c r="F344" s="348"/>
      <c r="G344" s="349"/>
      <c r="H344" s="350"/>
      <c r="I344" s="351"/>
      <c r="J344" s="15" t="s">
        <v>372</v>
      </c>
      <c r="K344" s="16"/>
      <c r="L344" s="16"/>
      <c r="M344" s="17"/>
      <c r="N344" s="2"/>
      <c r="V344" s="63"/>
    </row>
    <row r="345" spans="1:22" ht="13.5" hidden="1" thickTop="1" thickBot="1">
      <c r="A345" s="371"/>
      <c r="B345" s="11"/>
      <c r="C345" s="11"/>
      <c r="D345" s="12"/>
      <c r="E345" s="13" t="s">
        <v>368</v>
      </c>
      <c r="F345" s="14"/>
      <c r="G345" s="352"/>
      <c r="H345" s="353"/>
      <c r="I345" s="354"/>
      <c r="J345" s="15" t="s">
        <v>373</v>
      </c>
      <c r="K345" s="16"/>
      <c r="L345" s="16"/>
      <c r="M345" s="17"/>
      <c r="N345" s="2"/>
      <c r="V345" s="63"/>
    </row>
    <row r="346" spans="1:22" ht="21.5" hidden="1" thickTop="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hidden="1" thickTop="1">
      <c r="A347" s="370"/>
      <c r="B347" s="10"/>
      <c r="C347" s="10"/>
      <c r="D347" s="4"/>
      <c r="E347" s="10"/>
      <c r="F347" s="10"/>
      <c r="G347" s="372"/>
      <c r="H347" s="303"/>
      <c r="I347" s="373"/>
      <c r="J347" s="54" t="s">
        <v>371</v>
      </c>
      <c r="K347" s="54"/>
      <c r="L347" s="54"/>
      <c r="M347" s="55"/>
      <c r="N347" s="2"/>
      <c r="V347" s="63">
        <v>0</v>
      </c>
    </row>
    <row r="348" spans="1:22" ht="21.5" hidden="1" thickTop="1">
      <c r="A348" s="370"/>
      <c r="B348" s="93" t="s">
        <v>361</v>
      </c>
      <c r="C348" s="93" t="s">
        <v>362</v>
      </c>
      <c r="D348" s="93" t="s">
        <v>363</v>
      </c>
      <c r="E348" s="348" t="s">
        <v>364</v>
      </c>
      <c r="F348" s="348"/>
      <c r="G348" s="349"/>
      <c r="H348" s="350"/>
      <c r="I348" s="351"/>
      <c r="J348" s="15" t="s">
        <v>372</v>
      </c>
      <c r="K348" s="16"/>
      <c r="L348" s="16"/>
      <c r="M348" s="17"/>
      <c r="N348" s="2"/>
      <c r="V348" s="63"/>
    </row>
    <row r="349" spans="1:22" ht="13.5" hidden="1" thickTop="1" thickBot="1">
      <c r="A349" s="371"/>
      <c r="B349" s="11"/>
      <c r="C349" s="11"/>
      <c r="D349" s="12"/>
      <c r="E349" s="13" t="s">
        <v>368</v>
      </c>
      <c r="F349" s="14"/>
      <c r="G349" s="352"/>
      <c r="H349" s="353"/>
      <c r="I349" s="354"/>
      <c r="J349" s="15" t="s">
        <v>373</v>
      </c>
      <c r="K349" s="16"/>
      <c r="L349" s="16"/>
      <c r="M349" s="17"/>
      <c r="N349" s="2"/>
      <c r="V349" s="63"/>
    </row>
    <row r="350" spans="1:22" ht="21.5" hidden="1" thickTop="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hidden="1" thickTop="1">
      <c r="A351" s="370"/>
      <c r="B351" s="10"/>
      <c r="C351" s="10"/>
      <c r="D351" s="4"/>
      <c r="E351" s="10"/>
      <c r="F351" s="10"/>
      <c r="G351" s="372"/>
      <c r="H351" s="303"/>
      <c r="I351" s="373"/>
      <c r="J351" s="54" t="s">
        <v>371</v>
      </c>
      <c r="K351" s="54"/>
      <c r="L351" s="54"/>
      <c r="M351" s="55"/>
      <c r="N351" s="2"/>
      <c r="V351" s="63">
        <v>0</v>
      </c>
    </row>
    <row r="352" spans="1:22" ht="21.5" hidden="1" thickTop="1">
      <c r="A352" s="370"/>
      <c r="B352" s="93" t="s">
        <v>361</v>
      </c>
      <c r="C352" s="93" t="s">
        <v>362</v>
      </c>
      <c r="D352" s="93" t="s">
        <v>363</v>
      </c>
      <c r="E352" s="348" t="s">
        <v>364</v>
      </c>
      <c r="F352" s="348"/>
      <c r="G352" s="349"/>
      <c r="H352" s="350"/>
      <c r="I352" s="351"/>
      <c r="J352" s="15" t="s">
        <v>372</v>
      </c>
      <c r="K352" s="16"/>
      <c r="L352" s="16"/>
      <c r="M352" s="17"/>
      <c r="N352" s="2"/>
      <c r="V352" s="63"/>
    </row>
    <row r="353" spans="1:22" ht="13.5" hidden="1" thickTop="1" thickBot="1">
      <c r="A353" s="371"/>
      <c r="B353" s="11"/>
      <c r="C353" s="11"/>
      <c r="D353" s="12"/>
      <c r="E353" s="13" t="s">
        <v>368</v>
      </c>
      <c r="F353" s="14"/>
      <c r="G353" s="352"/>
      <c r="H353" s="353"/>
      <c r="I353" s="354"/>
      <c r="J353" s="15" t="s">
        <v>373</v>
      </c>
      <c r="K353" s="16"/>
      <c r="L353" s="16"/>
      <c r="M353" s="17"/>
      <c r="N353" s="2"/>
      <c r="V353" s="63"/>
    </row>
    <row r="354" spans="1:22" ht="21.5" hidden="1" thickTop="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hidden="1" thickTop="1">
      <c r="A355" s="370"/>
      <c r="B355" s="10"/>
      <c r="C355" s="10"/>
      <c r="D355" s="4"/>
      <c r="E355" s="10"/>
      <c r="F355" s="10"/>
      <c r="G355" s="372"/>
      <c r="H355" s="303"/>
      <c r="I355" s="373"/>
      <c r="J355" s="54" t="s">
        <v>371</v>
      </c>
      <c r="K355" s="54"/>
      <c r="L355" s="54"/>
      <c r="M355" s="55"/>
      <c r="N355" s="2"/>
      <c r="V355" s="63">
        <v>0</v>
      </c>
    </row>
    <row r="356" spans="1:22" ht="21.5" hidden="1" thickTop="1">
      <c r="A356" s="370"/>
      <c r="B356" s="93" t="s">
        <v>361</v>
      </c>
      <c r="C356" s="93" t="s">
        <v>362</v>
      </c>
      <c r="D356" s="93" t="s">
        <v>363</v>
      </c>
      <c r="E356" s="348" t="s">
        <v>364</v>
      </c>
      <c r="F356" s="348"/>
      <c r="G356" s="349"/>
      <c r="H356" s="350"/>
      <c r="I356" s="351"/>
      <c r="J356" s="15" t="s">
        <v>372</v>
      </c>
      <c r="K356" s="16"/>
      <c r="L356" s="16"/>
      <c r="M356" s="17"/>
      <c r="N356" s="2"/>
      <c r="V356" s="63"/>
    </row>
    <row r="357" spans="1:22" ht="13.5" hidden="1" thickTop="1" thickBot="1">
      <c r="A357" s="371"/>
      <c r="B357" s="11"/>
      <c r="C357" s="11"/>
      <c r="D357" s="12"/>
      <c r="E357" s="13" t="s">
        <v>368</v>
      </c>
      <c r="F357" s="14"/>
      <c r="G357" s="352"/>
      <c r="H357" s="353"/>
      <c r="I357" s="354"/>
      <c r="J357" s="15" t="s">
        <v>373</v>
      </c>
      <c r="K357" s="16"/>
      <c r="L357" s="16"/>
      <c r="M357" s="17"/>
      <c r="N357" s="2"/>
      <c r="V357" s="63"/>
    </row>
    <row r="358" spans="1:22" ht="21.5" hidden="1" thickTop="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hidden="1" thickTop="1">
      <c r="A359" s="370"/>
      <c r="B359" s="10"/>
      <c r="C359" s="10"/>
      <c r="D359" s="4"/>
      <c r="E359" s="10"/>
      <c r="F359" s="10"/>
      <c r="G359" s="372"/>
      <c r="H359" s="303"/>
      <c r="I359" s="373"/>
      <c r="J359" s="54" t="s">
        <v>371</v>
      </c>
      <c r="K359" s="54"/>
      <c r="L359" s="54"/>
      <c r="M359" s="55"/>
      <c r="N359" s="2"/>
      <c r="V359" s="63">
        <v>0</v>
      </c>
    </row>
    <row r="360" spans="1:22" ht="21.5" hidden="1" thickTop="1">
      <c r="A360" s="370"/>
      <c r="B360" s="93" t="s">
        <v>361</v>
      </c>
      <c r="C360" s="93" t="s">
        <v>362</v>
      </c>
      <c r="D360" s="93" t="s">
        <v>363</v>
      </c>
      <c r="E360" s="348" t="s">
        <v>364</v>
      </c>
      <c r="F360" s="348"/>
      <c r="G360" s="349"/>
      <c r="H360" s="350"/>
      <c r="I360" s="351"/>
      <c r="J360" s="15" t="s">
        <v>372</v>
      </c>
      <c r="K360" s="16"/>
      <c r="L360" s="16"/>
      <c r="M360" s="17"/>
      <c r="N360" s="2"/>
      <c r="V360" s="63"/>
    </row>
    <row r="361" spans="1:22" ht="13.5" hidden="1" thickTop="1" thickBot="1">
      <c r="A361" s="371"/>
      <c r="B361" s="11"/>
      <c r="C361" s="11"/>
      <c r="D361" s="12"/>
      <c r="E361" s="13" t="s">
        <v>368</v>
      </c>
      <c r="F361" s="14"/>
      <c r="G361" s="352"/>
      <c r="H361" s="353"/>
      <c r="I361" s="354"/>
      <c r="J361" s="15" t="s">
        <v>373</v>
      </c>
      <c r="K361" s="16"/>
      <c r="L361" s="16"/>
      <c r="M361" s="17"/>
      <c r="N361" s="2"/>
      <c r="V361" s="63"/>
    </row>
    <row r="362" spans="1:22" ht="21.5" hidden="1" thickTop="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hidden="1" thickTop="1">
      <c r="A363" s="370"/>
      <c r="B363" s="10"/>
      <c r="C363" s="10"/>
      <c r="D363" s="4"/>
      <c r="E363" s="10"/>
      <c r="F363" s="10"/>
      <c r="G363" s="372"/>
      <c r="H363" s="303"/>
      <c r="I363" s="373"/>
      <c r="J363" s="54" t="s">
        <v>371</v>
      </c>
      <c r="K363" s="54"/>
      <c r="L363" s="54"/>
      <c r="M363" s="55"/>
      <c r="N363" s="2"/>
      <c r="V363" s="63">
        <v>0</v>
      </c>
    </row>
    <row r="364" spans="1:22" ht="21.5" hidden="1" thickTop="1">
      <c r="A364" s="370"/>
      <c r="B364" s="93" t="s">
        <v>361</v>
      </c>
      <c r="C364" s="93" t="s">
        <v>362</v>
      </c>
      <c r="D364" s="93" t="s">
        <v>363</v>
      </c>
      <c r="E364" s="348" t="s">
        <v>364</v>
      </c>
      <c r="F364" s="348"/>
      <c r="G364" s="349"/>
      <c r="H364" s="350"/>
      <c r="I364" s="351"/>
      <c r="J364" s="15" t="s">
        <v>372</v>
      </c>
      <c r="K364" s="16"/>
      <c r="L364" s="16"/>
      <c r="M364" s="17"/>
      <c r="N364" s="2"/>
      <c r="V364" s="63"/>
    </row>
    <row r="365" spans="1:22" ht="13.5" hidden="1" thickTop="1" thickBot="1">
      <c r="A365" s="371"/>
      <c r="B365" s="11"/>
      <c r="C365" s="11"/>
      <c r="D365" s="12"/>
      <c r="E365" s="13" t="s">
        <v>368</v>
      </c>
      <c r="F365" s="14"/>
      <c r="G365" s="352"/>
      <c r="H365" s="353"/>
      <c r="I365" s="354"/>
      <c r="J365" s="15" t="s">
        <v>373</v>
      </c>
      <c r="K365" s="16"/>
      <c r="L365" s="16"/>
      <c r="M365" s="17"/>
      <c r="N365" s="2"/>
      <c r="V365" s="63"/>
    </row>
    <row r="366" spans="1:22" ht="21.5" hidden="1" thickTop="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hidden="1" thickTop="1">
      <c r="A367" s="370"/>
      <c r="B367" s="10"/>
      <c r="C367" s="10"/>
      <c r="D367" s="4"/>
      <c r="E367" s="10"/>
      <c r="F367" s="10"/>
      <c r="G367" s="372"/>
      <c r="H367" s="303"/>
      <c r="I367" s="373"/>
      <c r="J367" s="54" t="s">
        <v>371</v>
      </c>
      <c r="K367" s="54"/>
      <c r="L367" s="54"/>
      <c r="M367" s="55"/>
      <c r="N367" s="2"/>
      <c r="V367" s="63">
        <v>0</v>
      </c>
    </row>
    <row r="368" spans="1:22" ht="21.5" hidden="1" thickTop="1">
      <c r="A368" s="370"/>
      <c r="B368" s="93" t="s">
        <v>361</v>
      </c>
      <c r="C368" s="93" t="s">
        <v>362</v>
      </c>
      <c r="D368" s="93" t="s">
        <v>363</v>
      </c>
      <c r="E368" s="348" t="s">
        <v>364</v>
      </c>
      <c r="F368" s="348"/>
      <c r="G368" s="349"/>
      <c r="H368" s="350"/>
      <c r="I368" s="351"/>
      <c r="J368" s="15" t="s">
        <v>372</v>
      </c>
      <c r="K368" s="16"/>
      <c r="L368" s="16"/>
      <c r="M368" s="17"/>
      <c r="N368" s="2"/>
      <c r="V368" s="63"/>
    </row>
    <row r="369" spans="1:22" ht="13.5" hidden="1" thickTop="1" thickBot="1">
      <c r="A369" s="371"/>
      <c r="B369" s="11"/>
      <c r="C369" s="11"/>
      <c r="D369" s="12"/>
      <c r="E369" s="13" t="s">
        <v>368</v>
      </c>
      <c r="F369" s="14"/>
      <c r="G369" s="352"/>
      <c r="H369" s="353"/>
      <c r="I369" s="354"/>
      <c r="J369" s="15" t="s">
        <v>373</v>
      </c>
      <c r="K369" s="16"/>
      <c r="L369" s="16"/>
      <c r="M369" s="17"/>
      <c r="N369" s="2"/>
      <c r="V369" s="63"/>
    </row>
    <row r="370" spans="1:22" ht="21.5" hidden="1" thickTop="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hidden="1" thickTop="1">
      <c r="A371" s="370"/>
      <c r="B371" s="10"/>
      <c r="C371" s="10"/>
      <c r="D371" s="4"/>
      <c r="E371" s="10"/>
      <c r="F371" s="10"/>
      <c r="G371" s="372"/>
      <c r="H371" s="303"/>
      <c r="I371" s="373"/>
      <c r="J371" s="54" t="s">
        <v>371</v>
      </c>
      <c r="K371" s="54"/>
      <c r="L371" s="54"/>
      <c r="M371" s="55"/>
      <c r="N371" s="2"/>
      <c r="V371" s="63">
        <v>0</v>
      </c>
    </row>
    <row r="372" spans="1:22" ht="21.5" hidden="1" thickTop="1">
      <c r="A372" s="370"/>
      <c r="B372" s="93" t="s">
        <v>361</v>
      </c>
      <c r="C372" s="93" t="s">
        <v>362</v>
      </c>
      <c r="D372" s="93" t="s">
        <v>363</v>
      </c>
      <c r="E372" s="348" t="s">
        <v>364</v>
      </c>
      <c r="F372" s="348"/>
      <c r="G372" s="349"/>
      <c r="H372" s="350"/>
      <c r="I372" s="351"/>
      <c r="J372" s="15" t="s">
        <v>372</v>
      </c>
      <c r="K372" s="16"/>
      <c r="L372" s="16"/>
      <c r="M372" s="17"/>
      <c r="N372" s="2"/>
      <c r="V372" s="63"/>
    </row>
    <row r="373" spans="1:22" ht="13.5" hidden="1" thickTop="1" thickBot="1">
      <c r="A373" s="371"/>
      <c r="B373" s="11"/>
      <c r="C373" s="11"/>
      <c r="D373" s="12"/>
      <c r="E373" s="13" t="s">
        <v>368</v>
      </c>
      <c r="F373" s="14"/>
      <c r="G373" s="352"/>
      <c r="H373" s="353"/>
      <c r="I373" s="354"/>
      <c r="J373" s="15" t="s">
        <v>373</v>
      </c>
      <c r="K373" s="16"/>
      <c r="L373" s="16"/>
      <c r="M373" s="17"/>
      <c r="N373" s="2"/>
      <c r="V373" s="63"/>
    </row>
    <row r="374" spans="1:22" ht="21.5" hidden="1" thickTop="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hidden="1" thickTop="1">
      <c r="A375" s="370"/>
      <c r="B375" s="10"/>
      <c r="C375" s="10"/>
      <c r="D375" s="4"/>
      <c r="E375" s="10"/>
      <c r="F375" s="10"/>
      <c r="G375" s="372"/>
      <c r="H375" s="303"/>
      <c r="I375" s="373"/>
      <c r="J375" s="54" t="s">
        <v>371</v>
      </c>
      <c r="K375" s="54"/>
      <c r="L375" s="54"/>
      <c r="M375" s="55"/>
      <c r="N375" s="2"/>
      <c r="V375" s="63">
        <v>0</v>
      </c>
    </row>
    <row r="376" spans="1:22" ht="21.5" hidden="1" thickTop="1">
      <c r="A376" s="370"/>
      <c r="B376" s="93" t="s">
        <v>361</v>
      </c>
      <c r="C376" s="93" t="s">
        <v>362</v>
      </c>
      <c r="D376" s="93" t="s">
        <v>363</v>
      </c>
      <c r="E376" s="348" t="s">
        <v>364</v>
      </c>
      <c r="F376" s="348"/>
      <c r="G376" s="349"/>
      <c r="H376" s="350"/>
      <c r="I376" s="351"/>
      <c r="J376" s="15" t="s">
        <v>372</v>
      </c>
      <c r="K376" s="16"/>
      <c r="L376" s="16"/>
      <c r="M376" s="17"/>
      <c r="N376" s="2"/>
      <c r="V376" s="63"/>
    </row>
    <row r="377" spans="1:22" ht="13.5" hidden="1" thickTop="1" thickBot="1">
      <c r="A377" s="371"/>
      <c r="B377" s="11"/>
      <c r="C377" s="11"/>
      <c r="D377" s="12"/>
      <c r="E377" s="13" t="s">
        <v>368</v>
      </c>
      <c r="F377" s="14"/>
      <c r="G377" s="352"/>
      <c r="H377" s="353"/>
      <c r="I377" s="354"/>
      <c r="J377" s="15" t="s">
        <v>373</v>
      </c>
      <c r="K377" s="16"/>
      <c r="L377" s="16"/>
      <c r="M377" s="17"/>
      <c r="N377" s="2"/>
      <c r="V377" s="63"/>
    </row>
    <row r="378" spans="1:22" ht="21.5" hidden="1" thickTop="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hidden="1" thickTop="1">
      <c r="A379" s="370"/>
      <c r="B379" s="10"/>
      <c r="C379" s="10"/>
      <c r="D379" s="4"/>
      <c r="E379" s="10"/>
      <c r="F379" s="10"/>
      <c r="G379" s="372"/>
      <c r="H379" s="303"/>
      <c r="I379" s="373"/>
      <c r="J379" s="54" t="s">
        <v>371</v>
      </c>
      <c r="K379" s="54"/>
      <c r="L379" s="54"/>
      <c r="M379" s="55"/>
      <c r="N379" s="2"/>
      <c r="V379" s="63">
        <v>0</v>
      </c>
    </row>
    <row r="380" spans="1:22" ht="21.5" hidden="1" thickTop="1">
      <c r="A380" s="370"/>
      <c r="B380" s="93" t="s">
        <v>361</v>
      </c>
      <c r="C380" s="93" t="s">
        <v>362</v>
      </c>
      <c r="D380" s="93" t="s">
        <v>363</v>
      </c>
      <c r="E380" s="348" t="s">
        <v>364</v>
      </c>
      <c r="F380" s="348"/>
      <c r="G380" s="349"/>
      <c r="H380" s="350"/>
      <c r="I380" s="351"/>
      <c r="J380" s="15" t="s">
        <v>372</v>
      </c>
      <c r="K380" s="16"/>
      <c r="L380" s="16"/>
      <c r="M380" s="17"/>
      <c r="N380" s="2"/>
      <c r="V380" s="63"/>
    </row>
    <row r="381" spans="1:22" ht="13.5" hidden="1" thickTop="1" thickBot="1">
      <c r="A381" s="371"/>
      <c r="B381" s="11"/>
      <c r="C381" s="11"/>
      <c r="D381" s="12"/>
      <c r="E381" s="13" t="s">
        <v>368</v>
      </c>
      <c r="F381" s="14"/>
      <c r="G381" s="352"/>
      <c r="H381" s="353"/>
      <c r="I381" s="354"/>
      <c r="J381" s="15" t="s">
        <v>373</v>
      </c>
      <c r="K381" s="16"/>
      <c r="L381" s="16"/>
      <c r="M381" s="17"/>
      <c r="N381" s="2"/>
      <c r="V381" s="63"/>
    </row>
    <row r="382" spans="1:22" ht="21.5" hidden="1" thickTop="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hidden="1" thickTop="1">
      <c r="A383" s="370"/>
      <c r="B383" s="10"/>
      <c r="C383" s="10"/>
      <c r="D383" s="4"/>
      <c r="E383" s="10"/>
      <c r="F383" s="10"/>
      <c r="G383" s="372"/>
      <c r="H383" s="303"/>
      <c r="I383" s="373"/>
      <c r="J383" s="54" t="s">
        <v>371</v>
      </c>
      <c r="K383" s="54"/>
      <c r="L383" s="54"/>
      <c r="M383" s="55"/>
      <c r="N383" s="2"/>
      <c r="V383" s="63">
        <v>0</v>
      </c>
    </row>
    <row r="384" spans="1:22" ht="21.5" hidden="1" thickTop="1">
      <c r="A384" s="370"/>
      <c r="B384" s="93" t="s">
        <v>361</v>
      </c>
      <c r="C384" s="93" t="s">
        <v>362</v>
      </c>
      <c r="D384" s="93" t="s">
        <v>363</v>
      </c>
      <c r="E384" s="348" t="s">
        <v>364</v>
      </c>
      <c r="F384" s="348"/>
      <c r="G384" s="349"/>
      <c r="H384" s="350"/>
      <c r="I384" s="351"/>
      <c r="J384" s="15" t="s">
        <v>372</v>
      </c>
      <c r="K384" s="16"/>
      <c r="L384" s="16"/>
      <c r="M384" s="17"/>
      <c r="N384" s="2"/>
      <c r="V384" s="63"/>
    </row>
    <row r="385" spans="1:22" ht="13.5" hidden="1" thickTop="1" thickBot="1">
      <c r="A385" s="371"/>
      <c r="B385" s="11"/>
      <c r="C385" s="11"/>
      <c r="D385" s="12"/>
      <c r="E385" s="13" t="s">
        <v>368</v>
      </c>
      <c r="F385" s="14"/>
      <c r="G385" s="352"/>
      <c r="H385" s="353"/>
      <c r="I385" s="354"/>
      <c r="J385" s="15" t="s">
        <v>373</v>
      </c>
      <c r="K385" s="16"/>
      <c r="L385" s="16"/>
      <c r="M385" s="17"/>
      <c r="N385" s="2"/>
      <c r="V385" s="63"/>
    </row>
    <row r="386" spans="1:22" ht="21.5" hidden="1" thickTop="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hidden="1" thickTop="1">
      <c r="A387" s="370"/>
      <c r="B387" s="10"/>
      <c r="C387" s="10"/>
      <c r="D387" s="4"/>
      <c r="E387" s="10"/>
      <c r="F387" s="10"/>
      <c r="G387" s="372"/>
      <c r="H387" s="303"/>
      <c r="I387" s="373"/>
      <c r="J387" s="54" t="s">
        <v>371</v>
      </c>
      <c r="K387" s="54"/>
      <c r="L387" s="54"/>
      <c r="M387" s="55"/>
      <c r="N387" s="2"/>
      <c r="V387" s="63">
        <v>0</v>
      </c>
    </row>
    <row r="388" spans="1:22" ht="21.5" hidden="1" thickTop="1">
      <c r="A388" s="370"/>
      <c r="B388" s="93" t="s">
        <v>361</v>
      </c>
      <c r="C388" s="93" t="s">
        <v>362</v>
      </c>
      <c r="D388" s="93" t="s">
        <v>363</v>
      </c>
      <c r="E388" s="348" t="s">
        <v>364</v>
      </c>
      <c r="F388" s="348"/>
      <c r="G388" s="349"/>
      <c r="H388" s="350"/>
      <c r="I388" s="351"/>
      <c r="J388" s="15" t="s">
        <v>372</v>
      </c>
      <c r="K388" s="16"/>
      <c r="L388" s="16"/>
      <c r="M388" s="17"/>
      <c r="N388" s="2"/>
      <c r="V388" s="63"/>
    </row>
    <row r="389" spans="1:22" ht="13.5" hidden="1" thickTop="1" thickBot="1">
      <c r="A389" s="371"/>
      <c r="B389" s="11"/>
      <c r="C389" s="11"/>
      <c r="D389" s="12"/>
      <c r="E389" s="13" t="s">
        <v>368</v>
      </c>
      <c r="F389" s="14"/>
      <c r="G389" s="352"/>
      <c r="H389" s="353"/>
      <c r="I389" s="354"/>
      <c r="J389" s="15" t="s">
        <v>373</v>
      </c>
      <c r="K389" s="16"/>
      <c r="L389" s="16"/>
      <c r="M389" s="17"/>
      <c r="N389" s="2"/>
      <c r="V389" s="63"/>
    </row>
    <row r="390" spans="1:22" ht="21.5" hidden="1" thickTop="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hidden="1" thickTop="1">
      <c r="A391" s="370"/>
      <c r="B391" s="10"/>
      <c r="C391" s="10"/>
      <c r="D391" s="4"/>
      <c r="E391" s="10"/>
      <c r="F391" s="10"/>
      <c r="G391" s="372"/>
      <c r="H391" s="303"/>
      <c r="I391" s="373"/>
      <c r="J391" s="54" t="s">
        <v>371</v>
      </c>
      <c r="K391" s="54"/>
      <c r="L391" s="54"/>
      <c r="M391" s="55"/>
      <c r="N391" s="2"/>
      <c r="V391" s="63">
        <v>0</v>
      </c>
    </row>
    <row r="392" spans="1:22" ht="21.5" hidden="1" thickTop="1">
      <c r="A392" s="370"/>
      <c r="B392" s="93" t="s">
        <v>361</v>
      </c>
      <c r="C392" s="93" t="s">
        <v>362</v>
      </c>
      <c r="D392" s="93" t="s">
        <v>363</v>
      </c>
      <c r="E392" s="348" t="s">
        <v>364</v>
      </c>
      <c r="F392" s="348"/>
      <c r="G392" s="349"/>
      <c r="H392" s="350"/>
      <c r="I392" s="351"/>
      <c r="J392" s="15" t="s">
        <v>372</v>
      </c>
      <c r="K392" s="16"/>
      <c r="L392" s="16"/>
      <c r="M392" s="17"/>
      <c r="N392" s="2"/>
      <c r="V392" s="63"/>
    </row>
    <row r="393" spans="1:22" ht="13.5" hidden="1" thickTop="1" thickBot="1">
      <c r="A393" s="371"/>
      <c r="B393" s="11"/>
      <c r="C393" s="11"/>
      <c r="D393" s="12"/>
      <c r="E393" s="13" t="s">
        <v>368</v>
      </c>
      <c r="F393" s="14"/>
      <c r="G393" s="352"/>
      <c r="H393" s="353"/>
      <c r="I393" s="354"/>
      <c r="J393" s="15" t="s">
        <v>373</v>
      </c>
      <c r="K393" s="16"/>
      <c r="L393" s="16"/>
      <c r="M393" s="17"/>
      <c r="N393" s="2"/>
      <c r="V393" s="63"/>
    </row>
    <row r="394" spans="1:22" ht="21.5" hidden="1" thickTop="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hidden="1" thickTop="1">
      <c r="A395" s="370"/>
      <c r="B395" s="10"/>
      <c r="C395" s="10"/>
      <c r="D395" s="4"/>
      <c r="E395" s="10"/>
      <c r="F395" s="10"/>
      <c r="G395" s="372"/>
      <c r="H395" s="303"/>
      <c r="I395" s="373"/>
      <c r="J395" s="54" t="s">
        <v>371</v>
      </c>
      <c r="K395" s="54"/>
      <c r="L395" s="54"/>
      <c r="M395" s="55"/>
      <c r="N395" s="2"/>
      <c r="V395" s="63">
        <v>0</v>
      </c>
    </row>
    <row r="396" spans="1:22" ht="21.5" hidden="1" thickTop="1">
      <c r="A396" s="370"/>
      <c r="B396" s="93" t="s">
        <v>361</v>
      </c>
      <c r="C396" s="93" t="s">
        <v>362</v>
      </c>
      <c r="D396" s="93" t="s">
        <v>363</v>
      </c>
      <c r="E396" s="348" t="s">
        <v>364</v>
      </c>
      <c r="F396" s="348"/>
      <c r="G396" s="349"/>
      <c r="H396" s="350"/>
      <c r="I396" s="351"/>
      <c r="J396" s="15" t="s">
        <v>372</v>
      </c>
      <c r="K396" s="16"/>
      <c r="L396" s="16"/>
      <c r="M396" s="17"/>
      <c r="N396" s="2"/>
      <c r="V396" s="63"/>
    </row>
    <row r="397" spans="1:22" ht="13.5" hidden="1" thickTop="1" thickBot="1">
      <c r="A397" s="371"/>
      <c r="B397" s="11"/>
      <c r="C397" s="11"/>
      <c r="D397" s="12"/>
      <c r="E397" s="13" t="s">
        <v>368</v>
      </c>
      <c r="F397" s="14"/>
      <c r="G397" s="352"/>
      <c r="H397" s="353"/>
      <c r="I397" s="354"/>
      <c r="J397" s="15" t="s">
        <v>373</v>
      </c>
      <c r="K397" s="16"/>
      <c r="L397" s="16"/>
      <c r="M397" s="17"/>
      <c r="N397" s="2"/>
      <c r="V397" s="63"/>
    </row>
    <row r="398" spans="1:22" ht="21.5" hidden="1" thickTop="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hidden="1" thickTop="1">
      <c r="A399" s="370"/>
      <c r="B399" s="10"/>
      <c r="C399" s="10"/>
      <c r="D399" s="4"/>
      <c r="E399" s="10"/>
      <c r="F399" s="10"/>
      <c r="G399" s="372"/>
      <c r="H399" s="303"/>
      <c r="I399" s="373"/>
      <c r="J399" s="54" t="s">
        <v>371</v>
      </c>
      <c r="K399" s="54"/>
      <c r="L399" s="54"/>
      <c r="M399" s="55"/>
      <c r="N399" s="2"/>
      <c r="V399" s="63">
        <v>0</v>
      </c>
    </row>
    <row r="400" spans="1:22" ht="21.5" hidden="1" thickTop="1">
      <c r="A400" s="370"/>
      <c r="B400" s="93" t="s">
        <v>361</v>
      </c>
      <c r="C400" s="93" t="s">
        <v>362</v>
      </c>
      <c r="D400" s="93" t="s">
        <v>363</v>
      </c>
      <c r="E400" s="348" t="s">
        <v>364</v>
      </c>
      <c r="F400" s="348"/>
      <c r="G400" s="349"/>
      <c r="H400" s="350"/>
      <c r="I400" s="351"/>
      <c r="J400" s="15" t="s">
        <v>372</v>
      </c>
      <c r="K400" s="16"/>
      <c r="L400" s="16"/>
      <c r="M400" s="17"/>
      <c r="N400" s="2"/>
      <c r="V400" s="63"/>
    </row>
    <row r="401" spans="1:22" ht="13.5" hidden="1" thickTop="1" thickBot="1">
      <c r="A401" s="371"/>
      <c r="B401" s="11"/>
      <c r="C401" s="11"/>
      <c r="D401" s="12"/>
      <c r="E401" s="13" t="s">
        <v>368</v>
      </c>
      <c r="F401" s="14"/>
      <c r="G401" s="352"/>
      <c r="H401" s="353"/>
      <c r="I401" s="354"/>
      <c r="J401" s="15" t="s">
        <v>373</v>
      </c>
      <c r="K401" s="16"/>
      <c r="L401" s="16"/>
      <c r="M401" s="17"/>
      <c r="N401" s="2"/>
      <c r="V401" s="63"/>
    </row>
    <row r="402" spans="1:22" ht="21.5" hidden="1" thickTop="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hidden="1" thickTop="1">
      <c r="A403" s="370"/>
      <c r="B403" s="10"/>
      <c r="C403" s="10"/>
      <c r="D403" s="4"/>
      <c r="E403" s="10"/>
      <c r="F403" s="10"/>
      <c r="G403" s="372"/>
      <c r="H403" s="303"/>
      <c r="I403" s="373"/>
      <c r="J403" s="54" t="s">
        <v>371</v>
      </c>
      <c r="K403" s="54"/>
      <c r="L403" s="54"/>
      <c r="M403" s="55"/>
      <c r="N403" s="2"/>
      <c r="V403" s="63">
        <v>0</v>
      </c>
    </row>
    <row r="404" spans="1:22" ht="21.5" hidden="1" thickTop="1">
      <c r="A404" s="370"/>
      <c r="B404" s="93" t="s">
        <v>361</v>
      </c>
      <c r="C404" s="93" t="s">
        <v>362</v>
      </c>
      <c r="D404" s="93" t="s">
        <v>363</v>
      </c>
      <c r="E404" s="348" t="s">
        <v>364</v>
      </c>
      <c r="F404" s="348"/>
      <c r="G404" s="349"/>
      <c r="H404" s="350"/>
      <c r="I404" s="351"/>
      <c r="J404" s="15" t="s">
        <v>372</v>
      </c>
      <c r="K404" s="16"/>
      <c r="L404" s="16"/>
      <c r="M404" s="17"/>
      <c r="N404" s="2"/>
      <c r="V404" s="63"/>
    </row>
    <row r="405" spans="1:22" ht="13.5" hidden="1" thickTop="1" thickBot="1">
      <c r="A405" s="371"/>
      <c r="B405" s="11"/>
      <c r="C405" s="11"/>
      <c r="D405" s="12"/>
      <c r="E405" s="13" t="s">
        <v>368</v>
      </c>
      <c r="F405" s="14"/>
      <c r="G405" s="352"/>
      <c r="H405" s="353"/>
      <c r="I405" s="354"/>
      <c r="J405" s="15" t="s">
        <v>373</v>
      </c>
      <c r="K405" s="16"/>
      <c r="L405" s="16"/>
      <c r="M405" s="17"/>
      <c r="N405" s="2"/>
      <c r="V405" s="63"/>
    </row>
    <row r="406" spans="1:22" ht="21.5" hidden="1" thickTop="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hidden="1" thickTop="1">
      <c r="A407" s="370"/>
      <c r="B407" s="10"/>
      <c r="C407" s="10"/>
      <c r="D407" s="4"/>
      <c r="E407" s="10"/>
      <c r="F407" s="10"/>
      <c r="G407" s="372"/>
      <c r="H407" s="303"/>
      <c r="I407" s="373"/>
      <c r="J407" s="54" t="s">
        <v>371</v>
      </c>
      <c r="K407" s="54"/>
      <c r="L407" s="54"/>
      <c r="M407" s="55"/>
      <c r="N407" s="2"/>
      <c r="V407" s="63">
        <v>0</v>
      </c>
    </row>
    <row r="408" spans="1:22" ht="21.5" hidden="1" thickTop="1">
      <c r="A408" s="370"/>
      <c r="B408" s="93" t="s">
        <v>361</v>
      </c>
      <c r="C408" s="93" t="s">
        <v>362</v>
      </c>
      <c r="D408" s="93" t="s">
        <v>363</v>
      </c>
      <c r="E408" s="348" t="s">
        <v>364</v>
      </c>
      <c r="F408" s="348"/>
      <c r="G408" s="349"/>
      <c r="H408" s="350"/>
      <c r="I408" s="351"/>
      <c r="J408" s="15" t="s">
        <v>372</v>
      </c>
      <c r="K408" s="16"/>
      <c r="L408" s="16"/>
      <c r="M408" s="17"/>
      <c r="N408" s="2"/>
      <c r="V408" s="63"/>
    </row>
    <row r="409" spans="1:22" ht="13.5" hidden="1" thickTop="1" thickBot="1">
      <c r="A409" s="371"/>
      <c r="B409" s="11"/>
      <c r="C409" s="11"/>
      <c r="D409" s="12"/>
      <c r="E409" s="13" t="s">
        <v>368</v>
      </c>
      <c r="F409" s="14"/>
      <c r="G409" s="352"/>
      <c r="H409" s="353"/>
      <c r="I409" s="354"/>
      <c r="J409" s="15" t="s">
        <v>373</v>
      </c>
      <c r="K409" s="16"/>
      <c r="L409" s="16"/>
      <c r="M409" s="17"/>
      <c r="N409" s="2"/>
      <c r="V409" s="63"/>
    </row>
    <row r="410" spans="1:22" ht="21.5" hidden="1" thickTop="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hidden="1" thickTop="1">
      <c r="A411" s="370"/>
      <c r="B411" s="10"/>
      <c r="C411" s="10"/>
      <c r="D411" s="4"/>
      <c r="E411" s="10"/>
      <c r="F411" s="10"/>
      <c r="G411" s="372"/>
      <c r="H411" s="303"/>
      <c r="I411" s="373"/>
      <c r="J411" s="54" t="s">
        <v>371</v>
      </c>
      <c r="K411" s="54"/>
      <c r="L411" s="54"/>
      <c r="M411" s="55"/>
      <c r="N411" s="2"/>
      <c r="V411" s="63">
        <v>0</v>
      </c>
    </row>
    <row r="412" spans="1:22" ht="21.5" hidden="1" thickTop="1">
      <c r="A412" s="370"/>
      <c r="B412" s="93" t="s">
        <v>361</v>
      </c>
      <c r="C412" s="93" t="s">
        <v>362</v>
      </c>
      <c r="D412" s="93" t="s">
        <v>363</v>
      </c>
      <c r="E412" s="348" t="s">
        <v>364</v>
      </c>
      <c r="F412" s="348"/>
      <c r="G412" s="349"/>
      <c r="H412" s="350"/>
      <c r="I412" s="351"/>
      <c r="J412" s="15" t="s">
        <v>372</v>
      </c>
      <c r="K412" s="16"/>
      <c r="L412" s="16"/>
      <c r="M412" s="17"/>
      <c r="N412" s="2"/>
      <c r="V412" s="63"/>
    </row>
    <row r="413" spans="1:22" ht="13.5" hidden="1" thickTop="1" thickBot="1">
      <c r="A413" s="371"/>
      <c r="B413" s="11"/>
      <c r="C413" s="11"/>
      <c r="D413" s="12"/>
      <c r="E413" s="13" t="s">
        <v>368</v>
      </c>
      <c r="F413" s="14"/>
      <c r="G413" s="352"/>
      <c r="H413" s="353"/>
      <c r="I413" s="354"/>
      <c r="J413" s="15" t="s">
        <v>373</v>
      </c>
      <c r="K413" s="16"/>
      <c r="L413" s="16"/>
      <c r="M413" s="17"/>
      <c r="N413" s="2"/>
      <c r="V413" s="63"/>
    </row>
    <row r="414" spans="1:22" ht="21.5" hidden="1" thickTop="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hidden="1" thickTop="1">
      <c r="A415" s="370"/>
      <c r="B415" s="10"/>
      <c r="C415" s="10"/>
      <c r="D415" s="4"/>
      <c r="E415" s="10"/>
      <c r="F415" s="10"/>
      <c r="G415" s="372"/>
      <c r="H415" s="303"/>
      <c r="I415" s="373"/>
      <c r="J415" s="54" t="s">
        <v>371</v>
      </c>
      <c r="K415" s="54"/>
      <c r="L415" s="54"/>
      <c r="M415" s="55"/>
      <c r="N415" s="2"/>
      <c r="V415" s="63">
        <v>0</v>
      </c>
    </row>
    <row r="416" spans="1:22" ht="21.5" hidden="1" thickTop="1">
      <c r="A416" s="370"/>
      <c r="B416" s="93" t="s">
        <v>361</v>
      </c>
      <c r="C416" s="93" t="s">
        <v>362</v>
      </c>
      <c r="D416" s="93" t="s">
        <v>363</v>
      </c>
      <c r="E416" s="348" t="s">
        <v>364</v>
      </c>
      <c r="F416" s="348"/>
      <c r="G416" s="349"/>
      <c r="H416" s="350"/>
      <c r="I416" s="351"/>
      <c r="J416" s="15" t="s">
        <v>372</v>
      </c>
      <c r="K416" s="16"/>
      <c r="L416" s="16"/>
      <c r="M416" s="17"/>
      <c r="N416" s="2"/>
    </row>
    <row r="417" spans="1:17" ht="13.5" hidden="1" thickTop="1"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1945B4A-5A70-455A-BDCD-AE7EAC6D3CA6}"/>
    <dataValidation allowBlank="1" showInputMessage="1" showErrorMessage="1" promptTitle="Benefit#1 Description Example" prompt="Benefit Description for Entry #1 is listed here." sqref="J15" xr:uid="{358293E0-F174-4B20-B6CB-C834F2CB093C}"/>
    <dataValidation allowBlank="1" showInputMessage="1" showErrorMessage="1" promptTitle="Benefit #1--Payment by Check" prompt="If payment type for benefit #1 was by check, this box would contain an x." sqref="K15" xr:uid="{F391E3CF-FDB6-42B0-B0FC-6959551BCD70}"/>
    <dataValidation allowBlank="1" showInputMessage="1" showErrorMessage="1" promptTitle="Benefit #1-- Payment in-kind" prompt="Since the payment type for benefit #1 was in-kind, this box contains an x." sqref="L15" xr:uid="{A71DB631-7254-451B-B832-6C2300206D48}"/>
    <dataValidation allowBlank="1" showInputMessage="1" showErrorMessage="1" promptTitle="Benefit #1 Total Amount Example" prompt="The total amount of Benefit #1 is entered here." sqref="M15" xr:uid="{8FAAF981-9EF0-439B-8267-C34180B5EF2C}"/>
    <dataValidation allowBlank="1" showInputMessage="1" showErrorMessage="1" promptTitle="Benefit #2 Description Example" prompt="Benefit #2 description is listed here" sqref="J16" xr:uid="{B985C65D-71FA-4A36-9472-AB5F2AEBAAB6}"/>
    <dataValidation allowBlank="1" showInputMessage="1" showErrorMessage="1" promptTitle="Benefit #3 Description Example" prompt="Benefit #3 description is listed here" sqref="J17" xr:uid="{54C3B13B-5A3E-4500-A74C-50BECBBEFD1B}"/>
    <dataValidation allowBlank="1" showInputMessage="1" showErrorMessage="1" promptTitle="Benefit #2-- Payment by Check" prompt="Since benefit #2 was paid by check, this box contains an x." sqref="K16" xr:uid="{0FF1636B-0301-4623-9776-546AF132907B}"/>
    <dataValidation allowBlank="1" showInputMessage="1" showErrorMessage="1" promptTitle="Benefit #3-- Payment by Check" prompt="If payment type for benefit #3 was by check, this box would contain an x." sqref="K17" xr:uid="{B0E82C40-DA6C-46F5-855F-3ED8AE4BB4F0}"/>
    <dataValidation allowBlank="1" showInputMessage="1" showErrorMessage="1" promptTitle="Benefit #3-- Payment in-kind" prompt="Since the payment type for benefit #3 was in-kind, this box contains an x." sqref="L17" xr:uid="{8064A64B-32A7-41B7-B053-7D6D86391ADC}"/>
    <dataValidation allowBlank="1" showInputMessage="1" showErrorMessage="1" promptTitle="Payment #2-- Payment in-kind" prompt="If payment type for benefit #2 was in-kind, this box would contain an x." sqref="L16" xr:uid="{5D387C92-F59A-44BE-92F2-C25C84C12F32}"/>
    <dataValidation allowBlank="1" showInputMessage="1" showErrorMessage="1" promptTitle="Benefit #2 Total Amount Example" prompt="The total amount of Benefit #2 is entered here." sqref="M16" xr:uid="{24EAF06B-E3A3-4391-B72B-2A3A4C0B708F}"/>
    <dataValidation allowBlank="1" showInputMessage="1" showErrorMessage="1" promptTitle="Benefit #3 Total Amount Example" prompt="The total amount of Benefit #3 is entered here." sqref="M17" xr:uid="{5B5B6E8E-1E58-46C8-86E6-8BB41C84A95C}"/>
    <dataValidation type="whole" allowBlank="1" showInputMessage="1" showErrorMessage="1" promptTitle="Year" prompt="Enter the current year here.  It will populate the correct year in the rest of the form." sqref="M7" xr:uid="{32FAF2C6-E389-4CD5-8A14-6DD190A9E7BE}">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267E09F-C26A-4E56-851B-ED8BA331797D}">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C4EC947D-2557-477D-AC07-CF6B165D4A5C}">
      <formula1>40179</formula1>
      <formula2>73051</formula2>
    </dataValidation>
    <dataValidation allowBlank="1" showInputMessage="1" showErrorMessage="1" promptTitle="Traveler Name Example" prompt="Traveler Name Listed Here" sqref="B15" xr:uid="{41493FC1-A71A-4B57-9C41-C275C16CE0E5}"/>
    <dataValidation allowBlank="1" showInputMessage="1" showErrorMessage="1" promptTitle="Event Description Example" prompt="Event Description listed here._x000a_" sqref="C15" xr:uid="{2278B3E4-B1B3-4CA5-B70C-26C7D81E446D}"/>
    <dataValidation allowBlank="1" showInputMessage="1" showErrorMessage="1" promptTitle="Location Example" prompt="Location listed here." sqref="F15" xr:uid="{B2E198E3-EB9A-4539-BC8E-FBEA90759A09}"/>
    <dataValidation allowBlank="1" showInputMessage="1" showErrorMessage="1" promptTitle="Traveler Title Example" prompt="Traveler Title is listed here." sqref="B17" xr:uid="{D882906D-2863-4593-988C-E00E8A0C0AFA}"/>
    <dataValidation allowBlank="1" showInputMessage="1" showErrorMessage="1" promptTitle="Event Sponsor Example" prompt="Event Sponsor is listed here." sqref="C17" xr:uid="{CA3DE6DD-4527-46F4-8D55-403E51134812}"/>
    <dataValidation allowBlank="1" showInputMessage="1" showErrorMessage="1" promptTitle="Travel Date(s) Example" prompt="Travel Date is listed here." sqref="F17" xr:uid="{867031BA-DB5A-4622-8A63-58C0C600AEE4}"/>
    <dataValidation allowBlank="1" showInputMessage="1" showErrorMessage="1" promptTitle="Page Number" prompt="Enter page number referentially to the other pages in this workbook." sqref="K7" xr:uid="{4D13B17D-7224-476B-A8BD-C13590294431}"/>
    <dataValidation allowBlank="1" showInputMessage="1" showErrorMessage="1" promptTitle="Of Pages" prompt="Enter total number of pages in workbook." sqref="L7" xr:uid="{C8ECF48E-76B9-4C80-860D-366434118D10}"/>
    <dataValidation allowBlank="1" showInputMessage="1" showErrorMessage="1" promptTitle="Reporting Agency Name" prompt="Delete contents of this cell and enter reporting agency name." sqref="B9:F9" xr:uid="{C96CCC16-EB15-4D1C-BB1A-3B0F6250F050}"/>
    <dataValidation allowBlank="1" showInputMessage="1" showErrorMessage="1" promptTitle="Sub-Agency Name" prompt="Delete contents and enter sub-agency name.  If there is no sub-agency, then delete this cell." sqref="B10:F10" xr:uid="{CA58A22B-53C1-4703-8CBC-CBCF1F08211B}"/>
    <dataValidation allowBlank="1" showInputMessage="1" showErrorMessage="1" promptTitle="Agency Contact Name" prompt="Delete contents of this cell and enter agency contact's name" sqref="C11" xr:uid="{AE194163-F9D8-42F6-8446-3F2CB2747A20}"/>
    <dataValidation allowBlank="1" showInputMessage="1" showErrorMessage="1" promptTitle="Agency Contact Email" prompt="Delete contents of this cell and replace with agency contact's email address." sqref="D11:F11" xr:uid="{3FC3DA10-B244-4894-B662-0899F528946E}"/>
    <dataValidation allowBlank="1" showInputMessage="1" showErrorMessage="1" promptTitle="Traveler Name " prompt="List traveler's first and last name here." sqref="B19" xr:uid="{78DB139F-3398-4D6D-90E6-11146AE5E2B5}"/>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0682BBF-BA2B-400C-81D3-61124486381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A795B1A9-81B1-47DC-BDBB-866682679F3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B8E8B10C-7D93-4EDE-ACD9-10621C726A5B}"/>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F11FDB8-2820-4434-A00E-E25BE1B22B4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58082105-BFAE-43E8-A93E-035E294858BB}"/>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FF503D10-D8FF-4EF3-8C38-2166F07E62A1}">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2291CC2-0C10-422A-85E1-B4C764FAFC31}"/>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31C098E-CE89-4802-9E54-2FAB43CDF1D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E919A10-E5E2-49ED-92D2-807DBEFB8BF7}"/>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E21C770-99A3-4512-AF2E-83C68D4B901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D587925-D34C-42E7-9F98-3136F18463F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2A82F9A-FB81-46C0-99FC-EBB1D5F054B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F46211F-B330-4642-967C-AB0E3FDC090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673CB25-9790-450C-A7A6-3135269EF19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EC96A2C-CA38-40FB-8D55-36014344EE5A}"/>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731AEE3-12BB-4253-AC66-91689F3477B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4395AA6-BA5F-426D-8641-7C3266CB117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7CF7E3A9-4537-4AF4-AC95-24C3C7398A2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62FD274-406D-4132-8CE3-BE97CE7B99A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6401548-36F7-4B5B-A534-EDB6BF262BD0}"/>
    <dataValidation allowBlank="1" showInputMessage="1" showErrorMessage="1" promptTitle="Indicate Reporting Period" prompt="Mark an X in this box if you are reporting for the period October 1st-March 31st." sqref="G9:G11" xr:uid="{BE09F8FB-ECB6-4C3F-9D47-EAF9ADAB9585}"/>
    <dataValidation allowBlank="1" showInputMessage="1" showErrorMessage="1" promptTitle="Input Reporting Period" prompt="Mark an X in this box if you are reporting for the period April 1st-September 30th." sqref="I9:I11" xr:uid="{97A5928A-6CFC-4879-AD51-45DC8E9EA680}"/>
    <dataValidation allowBlank="1" showInputMessage="1" showErrorMessage="1" promptTitle="Indicate Negative Report" prompt="Mark an X in this box if you are submitting a negative report for this reporting period." sqref="K9:K11" xr:uid="{EF06C048-72F5-488C-94DC-257FCEE7FC54}"/>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343F-8325-4785-A444-64BD9FA42CC3}">
  <dimension ref="A3"/>
  <sheetViews>
    <sheetView workbookViewId="0">
      <selection activeCell="A3" sqref="A3"/>
    </sheetView>
  </sheetViews>
  <sheetFormatPr defaultRowHeight="12.5"/>
  <sheetData>
    <row r="3" spans="1:1" ht="18">
      <c r="A3" s="196" t="s">
        <v>987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9F0EC-2205-4C7B-B103-2A1F3DF33E81}">
  <dimension ref="A1:V425"/>
  <sheetViews>
    <sheetView topLeftCell="A2" workbookViewId="0">
      <selection sqref="A1:XFD104857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975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976</v>
      </c>
      <c r="C10" s="303"/>
      <c r="D10" s="303"/>
      <c r="E10" s="303"/>
      <c r="F10" s="304"/>
      <c r="G10" s="330"/>
      <c r="H10" s="287"/>
      <c r="I10" s="290"/>
      <c r="J10" s="293"/>
      <c r="K10" s="296"/>
      <c r="L10" s="298"/>
      <c r="M10" s="299"/>
      <c r="N10" s="19"/>
      <c r="O10" s="83"/>
    </row>
    <row r="11" spans="1:19" customFormat="1" ht="13.5" thickBot="1">
      <c r="A11" s="316"/>
      <c r="B11" s="49" t="s">
        <v>340</v>
      </c>
      <c r="C11" s="85" t="s">
        <v>977</v>
      </c>
      <c r="D11" s="305" t="s">
        <v>978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979</v>
      </c>
      <c r="C19" s="10" t="s">
        <v>980</v>
      </c>
      <c r="D19" s="4">
        <v>45754</v>
      </c>
      <c r="E19" s="10"/>
      <c r="F19" s="10" t="s">
        <v>981</v>
      </c>
      <c r="G19" s="372" t="s">
        <v>982</v>
      </c>
      <c r="H19" s="303"/>
      <c r="I19" s="373"/>
      <c r="J19" s="54" t="s">
        <v>359</v>
      </c>
      <c r="K19" s="54"/>
      <c r="L19" s="54" t="s">
        <v>360</v>
      </c>
      <c r="M19" s="105">
        <v>260</v>
      </c>
      <c r="N19" s="2"/>
      <c r="V19" s="62"/>
    </row>
    <row r="20" spans="1:22" ht="21">
      <c r="A20" s="374"/>
      <c r="B20" s="93" t="s">
        <v>361</v>
      </c>
      <c r="C20" s="93" t="s">
        <v>362</v>
      </c>
      <c r="D20" s="93" t="s">
        <v>363</v>
      </c>
      <c r="E20" s="348" t="s">
        <v>364</v>
      </c>
      <c r="F20" s="348"/>
      <c r="G20" s="349"/>
      <c r="H20" s="350"/>
      <c r="I20" s="351"/>
      <c r="J20" s="15" t="s">
        <v>365</v>
      </c>
      <c r="K20" s="16"/>
      <c r="L20" s="16"/>
      <c r="M20" s="104">
        <v>0</v>
      </c>
      <c r="N20" s="2"/>
      <c r="V20" s="63"/>
    </row>
    <row r="21" spans="1:22" ht="13" thickBot="1">
      <c r="A21" s="375"/>
      <c r="B21" s="11" t="s">
        <v>983</v>
      </c>
      <c r="C21" s="11" t="s">
        <v>982</v>
      </c>
      <c r="D21" s="99">
        <v>45755</v>
      </c>
      <c r="E21" s="13" t="s">
        <v>368</v>
      </c>
      <c r="F21" s="14" t="s">
        <v>984</v>
      </c>
      <c r="G21" s="379"/>
      <c r="H21" s="380"/>
      <c r="I21" s="381"/>
      <c r="J21" s="15" t="s">
        <v>370</v>
      </c>
      <c r="K21" s="16"/>
      <c r="L21" s="16" t="s">
        <v>360</v>
      </c>
      <c r="M21" s="106">
        <v>200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4951BD0B-4042-4EAF-8AFE-F5F8F960B7CA}"/>
    <dataValidation allowBlank="1" showInputMessage="1" showErrorMessage="1" promptTitle="Benefit#1 Description Example" prompt="Benefit Description for Entry #1 is listed here." sqref="J15" xr:uid="{F4E22BE1-6303-4512-846A-C8FDC244A012}"/>
    <dataValidation allowBlank="1" showInputMessage="1" showErrorMessage="1" promptTitle="Benefit #1--Payment by Check" prompt="If payment type for benefit #1 was by check, this box would contain an x." sqref="K15" xr:uid="{10AE9CAF-980F-4A9E-9E7B-D7D7A57ECFCB}"/>
    <dataValidation allowBlank="1" showInputMessage="1" showErrorMessage="1" promptTitle="Benefit #1-- Payment in-kind" prompt="Since the payment type for benefit #1 was in-kind, this box contains an x." sqref="L15" xr:uid="{02FC05C3-B357-4E5F-8AF2-E7239BFF9878}"/>
    <dataValidation allowBlank="1" showInputMessage="1" showErrorMessage="1" promptTitle="Benefit #1 Total Amount Example" prompt="The total amount of Benefit #1 is entered here." sqref="M15" xr:uid="{32CBD553-D6A8-4888-93EF-86AA341ED1C8}"/>
    <dataValidation allowBlank="1" showInputMessage="1" showErrorMessage="1" promptTitle="Benefit #2 Description Example" prompt="Benefit #2 description is listed here" sqref="J16" xr:uid="{8C116A93-6797-4FA8-A55D-F7CFC608C79D}"/>
    <dataValidation allowBlank="1" showInputMessage="1" showErrorMessage="1" promptTitle="Benefit #3 Description Example" prompt="Benefit #3 description is listed here" sqref="J17" xr:uid="{32EDBDEB-53E2-4D8A-ABFC-D8BC966DCD2E}"/>
    <dataValidation allowBlank="1" showInputMessage="1" showErrorMessage="1" promptTitle="Benefit #2-- Payment by Check" prompt="Since benefit #2 was paid by check, this box contains an x." sqref="K16" xr:uid="{865843F1-FBA3-4431-ABA6-BA46565D3207}"/>
    <dataValidation allowBlank="1" showInputMessage="1" showErrorMessage="1" promptTitle="Benefit #3-- Payment by Check" prompt="If payment type for benefit #3 was by check, this box would contain an x." sqref="K17" xr:uid="{243AA5EE-2A43-443A-94B2-94C3347E759B}"/>
    <dataValidation allowBlank="1" showInputMessage="1" showErrorMessage="1" promptTitle="Benefit #3-- Payment in-kind" prompt="Since the payment type for benefit #3 was in-kind, this box contains an x." sqref="L17" xr:uid="{29E1B079-51AE-4E59-B380-270D4FF1E595}"/>
    <dataValidation allowBlank="1" showInputMessage="1" showErrorMessage="1" promptTitle="Payment #2-- Payment in-kind" prompt="If payment type for benefit #2 was in-kind, this box would contain an x." sqref="L16" xr:uid="{73E3E258-80FE-4E09-B61E-3FEDB0EE77F4}"/>
    <dataValidation allowBlank="1" showInputMessage="1" showErrorMessage="1" promptTitle="Benefit #2 Total Amount Example" prompt="The total amount of Benefit #2 is entered here." sqref="M16" xr:uid="{93B2C9EA-7609-4544-AE37-7F20BCA1522E}"/>
    <dataValidation allowBlank="1" showInputMessage="1" showErrorMessage="1" promptTitle="Benefit #3 Total Amount Example" prompt="The total amount of Benefit #3 is entered here." sqref="M17" xr:uid="{B1C9569A-5E27-4DE3-99DB-2260A925517D}"/>
    <dataValidation type="whole" allowBlank="1" showInputMessage="1" showErrorMessage="1" promptTitle="Year" prompt="Enter the current year here.  It will populate the correct year in the rest of the form." sqref="M7" xr:uid="{46D19180-3A00-4B7F-A8F2-E35B46A2230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B8F9D41-7710-4733-B721-E70A32EA0CE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2C03FA2-01AD-4E15-A220-BD1DE1923D49}">
      <formula1>40179</formula1>
      <formula2>73051</formula2>
    </dataValidation>
    <dataValidation allowBlank="1" showInputMessage="1" showErrorMessage="1" promptTitle="Traveler Name Example" prompt="Traveler Name Listed Here" sqref="B15" xr:uid="{135D65DA-51A5-46DD-B1CE-53295CC1D94F}"/>
    <dataValidation allowBlank="1" showInputMessage="1" showErrorMessage="1" promptTitle="Event Description Example" prompt="Event Description listed here._x000a_" sqref="C15" xr:uid="{AF7E47C6-F103-46D0-AFDF-D3963DBA92DA}"/>
    <dataValidation allowBlank="1" showInputMessage="1" showErrorMessage="1" promptTitle="Location Example" prompt="Location listed here." sqref="F15" xr:uid="{C2C21300-8E64-46BB-9A7D-8E0B0002B6D1}"/>
    <dataValidation allowBlank="1" showInputMessage="1" showErrorMessage="1" promptTitle="Traveler Title Example" prompt="Traveler Title is listed here." sqref="B17" xr:uid="{110B1764-BDE9-4BEB-994A-3D8B28606EC3}"/>
    <dataValidation allowBlank="1" showInputMessage="1" showErrorMessage="1" promptTitle="Event Sponsor Example" prompt="Event Sponsor is listed here." sqref="C17" xr:uid="{ACDF41F0-DF30-4947-9857-336699654CDF}"/>
    <dataValidation allowBlank="1" showInputMessage="1" showErrorMessage="1" promptTitle="Travel Date(s) Example" prompt="Travel Date is listed here." sqref="F17" xr:uid="{3576C880-58A3-4654-9290-476470BBAC9F}"/>
    <dataValidation allowBlank="1" showInputMessage="1" showErrorMessage="1" promptTitle="Page Number" prompt="Enter page number referentially to the other pages in this workbook." sqref="K7" xr:uid="{E21FBDEE-5636-4FBC-A3EA-829F499E1DFE}"/>
    <dataValidation allowBlank="1" showInputMessage="1" showErrorMessage="1" promptTitle="Of Pages" prompt="Enter total number of pages in workbook." sqref="L7" xr:uid="{011E8046-1591-4A01-952F-B99D270DA202}"/>
    <dataValidation allowBlank="1" showInputMessage="1" showErrorMessage="1" promptTitle="Reporting Agency Name" prompt="Delete contents of this cell and enter reporting agency name." sqref="B9:F9" xr:uid="{61845AFB-5ECD-43B8-A57F-26E39DB0353C}"/>
    <dataValidation allowBlank="1" showInputMessage="1" showErrorMessage="1" promptTitle="Sub-Agency Name" prompt="Delete contents and enter sub-agency name.  If there is no sub-agency, then delete this cell." sqref="B10:F10" xr:uid="{CD921FE8-6C8D-4B76-AC54-7C1257DE79C7}"/>
    <dataValidation allowBlank="1" showInputMessage="1" showErrorMessage="1" promptTitle="Agency Contact Name" prompt="Delete contents of this cell and enter agency contact's name" sqref="C11" xr:uid="{7179CBAC-96E6-4AE4-8526-CF7863C4C4D4}"/>
    <dataValidation allowBlank="1" showInputMessage="1" showErrorMessage="1" promptTitle="Agency Contact Email" prompt="Delete contents of this cell and replace with agency contact's email address." sqref="D11:F11" xr:uid="{80013445-7C28-43F1-8331-3BEC2CCA1D93}"/>
    <dataValidation allowBlank="1" showInputMessage="1" showErrorMessage="1" promptTitle="Traveler Name " prompt="List traveler's first and last name here." sqref="B19" xr:uid="{8F74FE3C-128E-47C7-9841-EE2EE6B9EFCA}"/>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A0816BB-2CBC-4A27-8CAB-90515CED5F6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9FBE2B1-1299-4B62-8C15-967753145B8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5662FFF-DD2E-4497-BAAF-85E60F4FE03E}"/>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B989BF9-B124-45F6-923E-AFDF970B4C68}"/>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03AD9AC-C3C8-49B4-831A-B9E8F1F3544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A91EC9E-D074-46DF-A7CC-1333677DDB7A}">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B887038-4377-4D4B-9592-53AEA54D91D4}"/>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2B3E17F-28C3-4160-985F-2A13F97A2C8A}"/>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0713DCA3-CC9A-4098-87C5-A2739B87CA2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10F4308-EBD2-4CBB-8397-3B1446AB12F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0B34997-FF7C-4E4E-85F7-E5B63168173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2F40781-A1C3-4691-B1A2-59F41EDEA52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B2FD53B-1856-4233-8C03-13424552408D}"/>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362E2DE-E995-403B-BF98-F7B16F67DC7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0F40BC8-B94F-4FDF-8A31-1308A6F888EC}"/>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CAD67C8-E72C-418A-A875-0CF32CA7F07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7F14018-B28F-4244-AA2F-5170CE10234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8421B0BF-1028-49C4-92BF-27F1DEBE5EB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C4494E0-0156-4442-817A-C87D7470D1A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74495008-2515-465A-B417-7BF46194F4A5}"/>
    <dataValidation allowBlank="1" showInputMessage="1" showErrorMessage="1" promptTitle="Indicate Reporting Period" prompt="Mark an X in this box if you are reporting for the period October 1st-March 31st." sqref="G9:G11" xr:uid="{54781EF5-4DB6-4E72-BC1F-A2DD3D1AEEA0}"/>
    <dataValidation allowBlank="1" showInputMessage="1" showErrorMessage="1" promptTitle="Input Reporting Period" prompt="Mark an X in this box if you are reporting for the period April 1st-September 30th." sqref="I9:I11" xr:uid="{9E0AB4DC-C58F-4BC2-B4C0-FE031DBE98E3}"/>
    <dataValidation allowBlank="1" showInputMessage="1" showErrorMessage="1" promptTitle="Indicate Negative Report" prompt="Mark an X in this box if you are submitting a negative report for this reporting period." sqref="K9:K11" xr:uid="{B1DF184D-4A13-408A-BD85-B2A35A0AE057}"/>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D64D6-C867-434C-B2F8-BB7A7AA784BA}">
  <dimension ref="A1:V425"/>
  <sheetViews>
    <sheetView topLeftCell="A2" workbookViewId="0">
      <selection activeCell="Q18" sqref="Q1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985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986</v>
      </c>
      <c r="C10" s="303"/>
      <c r="D10" s="303"/>
      <c r="E10" s="303"/>
      <c r="F10" s="304"/>
      <c r="G10" s="330"/>
      <c r="H10" s="287"/>
      <c r="I10" s="290"/>
      <c r="J10" s="293"/>
      <c r="K10" s="296"/>
      <c r="L10" s="298"/>
      <c r="M10" s="299"/>
      <c r="N10" s="19"/>
      <c r="O10" s="83"/>
    </row>
    <row r="11" spans="1:19" customFormat="1" ht="13.5" thickBot="1">
      <c r="A11" s="316"/>
      <c r="B11" s="49" t="s">
        <v>340</v>
      </c>
      <c r="C11" s="85" t="s">
        <v>977</v>
      </c>
      <c r="D11" s="305" t="s">
        <v>978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198D9471-6233-4298-8F98-2C3BF5704158}"/>
    <dataValidation allowBlank="1" showInputMessage="1" showErrorMessage="1" promptTitle="Input Reporting Period" prompt="Mark an X in this box if you are reporting for the period April 1st-September 30th." sqref="I9:I11" xr:uid="{57C65E3A-C0BB-4D55-AA76-6949FF1F907F}"/>
    <dataValidation allowBlank="1" showInputMessage="1" showErrorMessage="1" promptTitle="Indicate Reporting Period" prompt="Mark an X in this box if you are reporting for the period October 1st-March 31st." sqref="G9:G11" xr:uid="{C550C56F-A3C4-4A96-8FC1-8AE313F6D0B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BA4875A-8E4E-4138-8387-680165B55DE4}"/>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87E32865-D3D9-4186-AE99-AA067EC2621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9BD1C68-7297-4BE9-8F5C-A57FB728D95B}"/>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05C3DE8-ED08-477C-83F0-3D2518D62E89}"/>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C47E91F-6BE9-4BC7-9DA6-4B3F3D51C00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2D2B0DD-3442-4D99-A0B3-9083696E06C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0AB7F7A-0186-4CFB-B297-D1CD8639931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FB70134A-0F0A-4278-B0DC-D0FAF027106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C173619-5A43-48B5-92C5-9051F949AB94}"/>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25823548-3105-429B-9FC1-5AF51C58EC7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A0F26759-1B9F-43B2-AFBB-D2EDE010CD2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D07630F-CFA5-4945-96F2-2FAB9E4F4F6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9E237D1-E114-4D6A-AD1E-7B2FD4E70420}"/>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83B85FFF-FECE-48AD-95BD-E3C860DF403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03F4F1E6-B6C8-4F0F-A02F-D9B1E4B9D375}">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3997D9E-52F5-45F9-9F1B-CEAA87CC403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3B6F0F0-E6FB-4C58-BF83-E19C7CFFE3FD}"/>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707BCA6F-E1E5-4C4F-9019-C6D55D16F5B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B943FC7D-B6DC-4C2E-BF7F-A6D6BB66C3AD}">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4BB0492-610E-4574-A9E7-7A030A91F05F}"/>
    <dataValidation allowBlank="1" showInputMessage="1" showErrorMessage="1" promptTitle="Traveler Name " prompt="List traveler's first and last name here." sqref="B19" xr:uid="{5FA579CD-BDD7-430B-8754-5E122E411357}"/>
    <dataValidation allowBlank="1" showInputMessage="1" showErrorMessage="1" promptTitle="Agency Contact Email" prompt="Delete contents of this cell and replace with agency contact's email address." sqref="D11:F11" xr:uid="{4EA11CCF-3048-48A7-B941-3F91CBD3C457}"/>
    <dataValidation allowBlank="1" showInputMessage="1" showErrorMessage="1" promptTitle="Agency Contact Name" prompt="Delete contents of this cell and enter agency contact's name" sqref="C11" xr:uid="{41B25532-7669-4543-96DA-1CCDE2E025D9}"/>
    <dataValidation allowBlank="1" showInputMessage="1" showErrorMessage="1" promptTitle="Sub-Agency Name" prompt="Delete contents and enter sub-agency name.  If there is no sub-agency, then delete this cell." sqref="B10:F10" xr:uid="{CF648108-F6C5-4A9C-A9DF-71FFBA6EFDAF}"/>
    <dataValidation allowBlank="1" showInputMessage="1" showErrorMessage="1" promptTitle="Reporting Agency Name" prompt="Delete contents of this cell and enter reporting agency name." sqref="B9:F9" xr:uid="{73D16CFC-5504-4EAB-892B-7D6E8E110675}"/>
    <dataValidation allowBlank="1" showInputMessage="1" showErrorMessage="1" promptTitle="Of Pages" prompt="Enter total number of pages in workbook." sqref="L7" xr:uid="{DD1498E2-EB98-4374-9E54-DB830FC619CF}"/>
    <dataValidation allowBlank="1" showInputMessage="1" showErrorMessage="1" promptTitle="Page Number" prompt="Enter page number referentially to the other pages in this workbook." sqref="K7" xr:uid="{E26B3D11-B149-41E2-9BBA-58C1227C62C6}"/>
    <dataValidation allowBlank="1" showInputMessage="1" showErrorMessage="1" promptTitle="Travel Date(s) Example" prompt="Travel Date is listed here." sqref="F17" xr:uid="{48BDBFD0-1724-4FB2-991C-7D313F34126E}"/>
    <dataValidation allowBlank="1" showInputMessage="1" showErrorMessage="1" promptTitle="Event Sponsor Example" prompt="Event Sponsor is listed here." sqref="C17" xr:uid="{33FAD15A-9983-4393-9439-CDF168CF571C}"/>
    <dataValidation allowBlank="1" showInputMessage="1" showErrorMessage="1" promptTitle="Traveler Title Example" prompt="Traveler Title is listed here." sqref="B17" xr:uid="{8D9F15A2-A056-4239-AB71-F2C98FE26FC1}"/>
    <dataValidation allowBlank="1" showInputMessage="1" showErrorMessage="1" promptTitle="Location Example" prompt="Location listed here." sqref="F15" xr:uid="{A5F8817B-7D67-48DA-8030-0E212993A3B6}"/>
    <dataValidation allowBlank="1" showInputMessage="1" showErrorMessage="1" promptTitle="Event Description Example" prompt="Event Description listed here._x000a_" sqref="C15" xr:uid="{E0F15A96-1A63-4657-A28F-6E8C7EFA8096}"/>
    <dataValidation allowBlank="1" showInputMessage="1" showErrorMessage="1" promptTitle="Traveler Name Example" prompt="Traveler Name Listed Here" sqref="B15" xr:uid="{C918A68F-D789-4E7E-993E-C0816EFD0429}"/>
    <dataValidation type="date" allowBlank="1" showInputMessage="1" showErrorMessage="1" errorTitle="Data Entry Error" error="Please enter date using MM/DD/YYYY" promptTitle="Event Ending Date Example" prompt="Event ending date is listed here using the form MM/DD/YYYY." sqref="D17" xr:uid="{D6844DE4-6732-4E31-8561-ECDAA6A4926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942CD58-341E-44D9-820D-D40A275072F1}">
      <formula1>40179</formula1>
      <formula2>73051</formula2>
    </dataValidation>
    <dataValidation type="whole" allowBlank="1" showInputMessage="1" showErrorMessage="1" promptTitle="Year" prompt="Enter the current year here.  It will populate the correct year in the rest of the form." sqref="M7" xr:uid="{6536AC8F-1CAF-4B6C-B1F8-752E1A186879}">
      <formula1>2011</formula1>
      <formula2>2050</formula2>
    </dataValidation>
    <dataValidation allowBlank="1" showInputMessage="1" showErrorMessage="1" promptTitle="Benefit #3 Total Amount Example" prompt="The total amount of Benefit #3 is entered here." sqref="M17" xr:uid="{DC1C5EE8-BF0B-437B-9DAF-29F07B4B2C7E}"/>
    <dataValidation allowBlank="1" showInputMessage="1" showErrorMessage="1" promptTitle="Benefit #2 Total Amount Example" prompt="The total amount of Benefit #2 is entered here." sqref="M16" xr:uid="{796A7F49-D200-42DC-869A-FEC90FB7E8A7}"/>
    <dataValidation allowBlank="1" showInputMessage="1" showErrorMessage="1" promptTitle="Payment #2-- Payment in-kind" prompt="If payment type for benefit #2 was in-kind, this box would contain an x." sqref="L16" xr:uid="{B983F9DE-6941-4EDB-9FC5-55B9EAEF2AB3}"/>
    <dataValidation allowBlank="1" showInputMessage="1" showErrorMessage="1" promptTitle="Benefit #3-- Payment in-kind" prompt="Since the payment type for benefit #3 was in-kind, this box contains an x." sqref="L17" xr:uid="{472CEB53-F853-4CEE-816E-7B197C5BCBE6}"/>
    <dataValidation allowBlank="1" showInputMessage="1" showErrorMessage="1" promptTitle="Benefit #3-- Payment by Check" prompt="If payment type for benefit #3 was by check, this box would contain an x." sqref="K17" xr:uid="{C825155A-E654-4443-8A87-6BE2E8CFDF27}"/>
    <dataValidation allowBlank="1" showInputMessage="1" showErrorMessage="1" promptTitle="Benefit #2-- Payment by Check" prompt="Since benefit #2 was paid by check, this box contains an x." sqref="K16" xr:uid="{FDB06C91-273C-4D73-A63E-48F7BD97B98D}"/>
    <dataValidation allowBlank="1" showInputMessage="1" showErrorMessage="1" promptTitle="Benefit #3 Description Example" prompt="Benefit #3 description is listed here" sqref="J17" xr:uid="{F8639279-CB0D-4366-B156-0D99BC042F16}"/>
    <dataValidation allowBlank="1" showInputMessage="1" showErrorMessage="1" promptTitle="Benefit #2 Description Example" prompt="Benefit #2 description is listed here" sqref="J16" xr:uid="{644151F8-E198-4C02-A442-B8636148724A}"/>
    <dataValidation allowBlank="1" showInputMessage="1" showErrorMessage="1" promptTitle="Benefit #1 Total Amount Example" prompt="The total amount of Benefit #1 is entered here." sqref="M15" xr:uid="{67C68A42-D5D5-4B29-AA06-67EE155C2E48}"/>
    <dataValidation allowBlank="1" showInputMessage="1" showErrorMessage="1" promptTitle="Benefit #1-- Payment in-kind" prompt="Since the payment type for benefit #1 was in-kind, this box contains an x." sqref="L15" xr:uid="{2791DEAB-AB6C-4CA2-B8C1-C6F8F0024CB8}"/>
    <dataValidation allowBlank="1" showInputMessage="1" showErrorMessage="1" promptTitle="Benefit #1--Payment by Check" prompt="If payment type for benefit #1 was by check, this box would contain an x." sqref="K15" xr:uid="{F74E5EF3-F64F-4A9E-938D-BCBD50C82655}"/>
    <dataValidation allowBlank="1" showInputMessage="1" showErrorMessage="1" promptTitle="Benefit#1 Description Example" prompt="Benefit Description for Entry #1 is listed here." sqref="J15" xr:uid="{7B68422B-180C-4B62-8EDA-19FA120044EB}"/>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F585DC19-C333-4C88-A7F5-013649C411CE}"/>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08670-C9CF-4573-8C11-06A46081D04F}">
  <dimension ref="A1:V425"/>
  <sheetViews>
    <sheetView topLeftCell="B2" zoomScale="120" zoomScaleNormal="120" workbookViewId="0">
      <selection activeCell="B2" sqref="A1:XFD104857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2" max="12" width="8.8164062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tr">
        <f>CONCATENATE("1353 Travel Report for ",B9,", ",B10," for the reporting period ",IF(G9=0,IF(I9=0,CONCATENATE("[MARK REPORTING PERIOD]"),CONCATENATE(Q423)), CONCATENATE(Q422)))</f>
        <v>1353 Travel Report for U.S. DEPARTMENT OF STATE, Bureau of  for the reporting period [MARK REPORTING PERIOD]</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377</v>
      </c>
      <c r="C10" s="303"/>
      <c r="D10" s="303"/>
      <c r="E10" s="303"/>
      <c r="F10" s="304"/>
      <c r="G10" s="330"/>
      <c r="H10" s="287"/>
      <c r="I10" s="290"/>
      <c r="J10" s="293"/>
      <c r="K10" s="296"/>
      <c r="L10" s="298"/>
      <c r="M10" s="299"/>
      <c r="N10" s="19"/>
      <c r="O10" s="83"/>
    </row>
    <row r="11" spans="1:19" customFormat="1" ht="13.5" thickBot="1">
      <c r="A11" s="316"/>
      <c r="B11" s="49" t="s">
        <v>340</v>
      </c>
      <c r="C11" s="85" t="s">
        <v>375</v>
      </c>
      <c r="D11" s="305" t="s">
        <v>376</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sheetProtection algorithmName="SHA-512" hashValue="IOXVd5kTwMO0biAmztT56w1OUgHTFAXn96ZnrDF/QWZb3v1cPc97iG6vIUT8Wb3gzdIMdrS31c28aoUYIpPCwg==" saltValue="S53qhOwhAznafwpacaCbNA==" spinCount="100000" sheet="1" objects="1" scenarios="1" formatCells="0" formatColumns="0" formatRows="0"/>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011F67DF-C2C5-402C-A7AB-EB520A0DBDCB}"/>
    <dataValidation allowBlank="1" showInputMessage="1" showErrorMessage="1" promptTitle="Input Reporting Period" prompt="Mark an X in this box if you are reporting for the period April 1st-September 30th." sqref="I9:I11" xr:uid="{BB6135B3-2C78-404B-87BF-B62F26E93F67}"/>
    <dataValidation allowBlank="1" showInputMessage="1" showErrorMessage="1" promptTitle="Indicate Reporting Period" prompt="Mark an X in this box if you are reporting for the period October 1st-March 31st." sqref="G9:G11" xr:uid="{A0A67E96-02AD-4CC1-974B-17420FC4102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9F8AE37-32E9-4280-B3E4-38579BDDDC6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D7AF40A-0B93-4BD1-AF18-78103AFF47D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0277CDB-6315-4038-B760-1F9727F20DA5}"/>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961928C-276D-4B59-B8CA-FA3F7E374BD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2D2E461-9AEA-41AD-97E9-80C117E49DC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62FF924-48ED-49B6-9B4C-7CCD45BDCF1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9ACE97A-260B-47AC-B2C4-56577737071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25A4CA64-694C-41D7-9BAA-2ED0D9E147DD}"/>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FC20298-4ADC-466A-8DD5-9E23EA0AC96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9D4627F-0E20-40DF-BCF0-908D1ACBCE1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AB9719F-FC48-4637-8E71-14CF257DD011}"/>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5E21F21-6285-4F39-8CB2-365085BDCC3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AA043FE-2484-4949-A61F-228C41E24CF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B90EF21-0F7B-4B0A-8B12-D531764C8F4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06F336B-6D7D-4A9F-8337-488D7048637C}">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A644D26-1357-40E0-B1C3-34B1CD9C7DEE}"/>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8E8215E-8121-4286-942E-6C8CE83CDA1B}"/>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7F44AFAF-A746-45AD-AFAD-9B7FBC598A0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F58B4B9E-9D5B-4E64-85E4-99E0E18A7917}">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A7372EF-AAEE-4648-AD84-7314095C7C5B}"/>
    <dataValidation allowBlank="1" showInputMessage="1" showErrorMessage="1" promptTitle="Traveler Name " prompt="List traveler's first and last name here." sqref="B19" xr:uid="{5B142394-9236-4D19-8C57-6B73CD675B34}"/>
    <dataValidation allowBlank="1" showInputMessage="1" showErrorMessage="1" promptTitle="Agency Contact Email" prompt="Delete contents of this cell and replace with agency contact's email address." sqref="D11:F11" xr:uid="{C8CF585A-E0E9-4758-A0FD-1898CD3601BD}"/>
    <dataValidation allowBlank="1" showInputMessage="1" showErrorMessage="1" promptTitle="Agency Contact Name" prompt="Delete contents of this cell and enter agency contact's name" sqref="C11" xr:uid="{202D4F4F-5B53-42B7-8A4D-ED3B946D037A}"/>
    <dataValidation allowBlank="1" showInputMessage="1" showErrorMessage="1" promptTitle="Sub-Agency Name" prompt="Delete contents and enter sub-agency name.  If there is no sub-agency, then delete this cell." sqref="B10:F10" xr:uid="{D657982C-E9D9-44AA-A445-462EE195DA6A}"/>
    <dataValidation allowBlank="1" showInputMessage="1" showErrorMessage="1" promptTitle="Reporting Agency Name" prompt="Delete contents of this cell and enter reporting agency name." sqref="B9:F9" xr:uid="{0B567D2E-70E8-4385-BD3D-A804F05371D2}"/>
    <dataValidation allowBlank="1" showInputMessage="1" showErrorMessage="1" promptTitle="Of Pages" prompt="Enter total number of pages in workbook." sqref="L7" xr:uid="{1CDDA0C7-5E22-4E3A-B477-34EDF5179237}"/>
    <dataValidation allowBlank="1" showInputMessage="1" showErrorMessage="1" promptTitle="Page Number" prompt="Enter page number referentially to the other pages in this workbook." sqref="K7" xr:uid="{284C859B-5B38-445E-9A5C-F9E3D2D5505F}"/>
    <dataValidation allowBlank="1" showInputMessage="1" showErrorMessage="1" promptTitle="Travel Date(s) Example" prompt="Travel Date is listed here." sqref="F17" xr:uid="{EF263A63-4FF5-46EE-BDCF-4FCB7A17A688}"/>
    <dataValidation allowBlank="1" showInputMessage="1" showErrorMessage="1" promptTitle="Event Sponsor Example" prompt="Event Sponsor is listed here." sqref="C17" xr:uid="{C485D309-D9ED-4B13-B5F7-6B119AF1529B}"/>
    <dataValidation allowBlank="1" showInputMessage="1" showErrorMessage="1" promptTitle="Traveler Title Example" prompt="Traveler Title is listed here." sqref="B17" xr:uid="{590C1E2A-0B9F-45C4-B570-7C40CEB399A7}"/>
    <dataValidation allowBlank="1" showInputMessage="1" showErrorMessage="1" promptTitle="Location Example" prompt="Location listed here." sqref="F15" xr:uid="{CD8DF825-9B07-46CD-BC9C-69EF8D358CE8}"/>
    <dataValidation allowBlank="1" showInputMessage="1" showErrorMessage="1" promptTitle="Event Description Example" prompt="Event Description listed here._x000a_" sqref="C15" xr:uid="{257A72B0-9543-4251-A8CF-90BB10711AFE}"/>
    <dataValidation allowBlank="1" showInputMessage="1" showErrorMessage="1" promptTitle="Traveler Name Example" prompt="Traveler Name Listed Here" sqref="B15" xr:uid="{5CB54C49-3ECB-4A5C-BF65-E8CCE22E7621}"/>
    <dataValidation type="date" allowBlank="1" showInputMessage="1" showErrorMessage="1" errorTitle="Data Entry Error" error="Please enter date using MM/DD/YYYY" promptTitle="Event Ending Date Example" prompt="Event ending date is listed here using the form MM/DD/YYYY." sqref="D17" xr:uid="{92B15A0C-A8B8-4047-9430-2F9F4FD3F068}">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35F0521-B4A6-4CCF-97FE-0621B273F001}">
      <formula1>40179</formula1>
      <formula2>73051</formula2>
    </dataValidation>
    <dataValidation type="whole" allowBlank="1" showInputMessage="1" showErrorMessage="1" promptTitle="Year" prompt="Enter the current year here.  It will populate the correct year in the rest of the form." sqref="M7" xr:uid="{326D0BB3-3C64-44F2-B2DC-9734B3EAE20E}">
      <formula1>2011</formula1>
      <formula2>2050</formula2>
    </dataValidation>
    <dataValidation allowBlank="1" showInputMessage="1" showErrorMessage="1" promptTitle="Benefit #3 Total Amount Example" prompt="The total amount of Benefit #3 is entered here." sqref="M17" xr:uid="{572FC531-246E-4501-8E52-6F065E434C76}"/>
    <dataValidation allowBlank="1" showInputMessage="1" showErrorMessage="1" promptTitle="Benefit #2 Total Amount Example" prompt="The total amount of Benefit #2 is entered here." sqref="M16" xr:uid="{A061B8C3-A4C4-4C17-AA2B-F80EBE493B88}"/>
    <dataValidation allowBlank="1" showInputMessage="1" showErrorMessage="1" promptTitle="Payment #2-- Payment in-kind" prompt="If payment type for benefit #2 was in-kind, this box would contain an x." sqref="L16" xr:uid="{BF7B1C1D-6521-4ADB-85E7-70947201DB15}"/>
    <dataValidation allowBlank="1" showInputMessage="1" showErrorMessage="1" promptTitle="Benefit #3-- Payment in-kind" prompt="Since the payment type for benefit #3 was in-kind, this box contains an x." sqref="L17" xr:uid="{2AD73978-71C1-4804-92CF-EF011DD770F1}"/>
    <dataValidation allowBlank="1" showInputMessage="1" showErrorMessage="1" promptTitle="Benefit #3-- Payment by Check" prompt="If payment type for benefit #3 was by check, this box would contain an x." sqref="K17" xr:uid="{AC3FC85D-4169-44AD-88BD-71CA0EBECC56}"/>
    <dataValidation allowBlank="1" showInputMessage="1" showErrorMessage="1" promptTitle="Benefit #2-- Payment by Check" prompt="Since benefit #2 was paid by check, this box contains an x." sqref="K16" xr:uid="{AFD40FA5-1E42-42D7-8356-4B85AA848DF6}"/>
    <dataValidation allowBlank="1" showInputMessage="1" showErrorMessage="1" promptTitle="Benefit #3 Description Example" prompt="Benefit #3 description is listed here" sqref="J17" xr:uid="{F8CD5E11-1CC9-4AB9-9400-170B06E26CE4}"/>
    <dataValidation allowBlank="1" showInputMessage="1" showErrorMessage="1" promptTitle="Benefit #2 Description Example" prompt="Benefit #2 description is listed here" sqref="J16" xr:uid="{CB29CEE0-4095-42BE-9CF5-CFD36075CF37}"/>
    <dataValidation allowBlank="1" showInputMessage="1" showErrorMessage="1" promptTitle="Benefit #1 Total Amount Example" prompt="The total amount of Benefit #1 is entered here." sqref="M15" xr:uid="{E9770E4B-136F-4871-BE78-99B9E4555112}"/>
    <dataValidation allowBlank="1" showInputMessage="1" showErrorMessage="1" promptTitle="Benefit #1-- Payment in-kind" prompt="Since the payment type for benefit #1 was in-kind, this box contains an x." sqref="L15" xr:uid="{B5AD5DC9-A84D-41A3-B94D-E1A967D51E71}"/>
    <dataValidation allowBlank="1" showInputMessage="1" showErrorMessage="1" promptTitle="Benefit #1--Payment by Check" prompt="If payment type for benefit #1 was by check, this box would contain an x." sqref="K15" xr:uid="{DE5A1DD5-B1B9-47AF-8436-29DCD35AED09}"/>
    <dataValidation allowBlank="1" showInputMessage="1" showErrorMessage="1" promptTitle="Benefit#1 Description Example" prompt="Benefit Description for Entry #1 is listed here." sqref="J15" xr:uid="{F13DEC49-5F8B-476E-8E45-0EA61DD3371F}"/>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1C444459-3C1E-4491-8E23-1EBB529A8B80}"/>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63043-7512-4B22-9EEA-F4AFE66BA747}">
  <dimension ref="A1:V425"/>
  <sheetViews>
    <sheetView topLeftCell="A2" workbookViewId="0">
      <selection activeCell="R21" sqref="R2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999</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1000</v>
      </c>
      <c r="C10" s="303"/>
      <c r="D10" s="303"/>
      <c r="E10" s="303"/>
      <c r="F10" s="304"/>
      <c r="G10" s="330"/>
      <c r="H10" s="287"/>
      <c r="I10" s="290"/>
      <c r="J10" s="293"/>
      <c r="K10" s="296"/>
      <c r="L10" s="298"/>
      <c r="M10" s="299"/>
      <c r="N10" s="19"/>
      <c r="O10" s="83"/>
    </row>
    <row r="11" spans="1:19" customFormat="1" ht="13.5" thickBot="1">
      <c r="A11" s="316"/>
      <c r="B11" s="49" t="s">
        <v>340</v>
      </c>
      <c r="C11" s="85" t="s">
        <v>1001</v>
      </c>
      <c r="D11" s="305" t="s">
        <v>1002</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AAD58D6-9E21-4482-BDFD-87AECAAA612A}"/>
    <dataValidation allowBlank="1" showInputMessage="1" showErrorMessage="1" promptTitle="Benefit#1 Description Example" prompt="Benefit Description for Entry #1 is listed here." sqref="J15" xr:uid="{130F64A6-026E-4A46-82F5-5CDC8A334090}"/>
    <dataValidation allowBlank="1" showInputMessage="1" showErrorMessage="1" promptTitle="Benefit #1--Payment by Check" prompt="If payment type for benefit #1 was by check, this box would contain an x." sqref="K15" xr:uid="{5932A89B-4EEC-4965-8913-980295B10E86}"/>
    <dataValidation allowBlank="1" showInputMessage="1" showErrorMessage="1" promptTitle="Benefit #1-- Payment in-kind" prompt="Since the payment type for benefit #1 was in-kind, this box contains an x." sqref="L15" xr:uid="{D7DCEE0F-411A-4333-9B4D-0BDD6CCEB886}"/>
    <dataValidation allowBlank="1" showInputMessage="1" showErrorMessage="1" promptTitle="Benefit #1 Total Amount Example" prompt="The total amount of Benefit #1 is entered here." sqref="M15" xr:uid="{90C4FED8-01C8-4599-AA1E-0B4EF65EEB5C}"/>
    <dataValidation allowBlank="1" showInputMessage="1" showErrorMessage="1" promptTitle="Benefit #2 Description Example" prompt="Benefit #2 description is listed here" sqref="J16" xr:uid="{3CFA8630-A24D-4F64-AA98-717929E44D8F}"/>
    <dataValidation allowBlank="1" showInputMessage="1" showErrorMessage="1" promptTitle="Benefit #3 Description Example" prompt="Benefit #3 description is listed here" sqref="J17" xr:uid="{416289FA-24F4-4A6E-A8AA-99A14BFFEB2D}"/>
    <dataValidation allowBlank="1" showInputMessage="1" showErrorMessage="1" promptTitle="Benefit #2-- Payment by Check" prompt="Since benefit #2 was paid by check, this box contains an x." sqref="K16" xr:uid="{C9BD8E99-FA77-4809-81D9-D4221794346D}"/>
    <dataValidation allowBlank="1" showInputMessage="1" showErrorMessage="1" promptTitle="Benefit #3-- Payment by Check" prompt="If payment type for benefit #3 was by check, this box would contain an x." sqref="K17" xr:uid="{DD773FE7-3E9E-4471-9012-D1ACFA6809BF}"/>
    <dataValidation allowBlank="1" showInputMessage="1" showErrorMessage="1" promptTitle="Benefit #3-- Payment in-kind" prompt="Since the payment type for benefit #3 was in-kind, this box contains an x." sqref="L17" xr:uid="{B8F80A95-EBA9-4A20-BB45-0FAAB74B6802}"/>
    <dataValidation allowBlank="1" showInputMessage="1" showErrorMessage="1" promptTitle="Payment #2-- Payment in-kind" prompt="If payment type for benefit #2 was in-kind, this box would contain an x." sqref="L16" xr:uid="{70FC4236-EF47-4110-9A18-43EB3AEBFD14}"/>
    <dataValidation allowBlank="1" showInputMessage="1" showErrorMessage="1" promptTitle="Benefit #2 Total Amount Example" prompt="The total amount of Benefit #2 is entered here." sqref="M16" xr:uid="{652F4856-4E02-489A-A18D-9D463BB6312D}"/>
    <dataValidation allowBlank="1" showInputMessage="1" showErrorMessage="1" promptTitle="Benefit #3 Total Amount Example" prompt="The total amount of Benefit #3 is entered here." sqref="M17" xr:uid="{A6B83A1F-7255-476B-8C56-1B18B5A2B20A}"/>
    <dataValidation type="whole" allowBlank="1" showInputMessage="1" showErrorMessage="1" promptTitle="Year" prompt="Enter the current year here.  It will populate the correct year in the rest of the form." sqref="M7" xr:uid="{4DA57BC1-A2B5-4ED7-8A70-7643B10B630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65BCAFE-38AF-4DBF-BE7D-1B257C3D474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513203CF-844A-40AA-B91E-A929DA490191}">
      <formula1>40179</formula1>
      <formula2>73051</formula2>
    </dataValidation>
    <dataValidation allowBlank="1" showInputMessage="1" showErrorMessage="1" promptTitle="Traveler Name Example" prompt="Traveler Name Listed Here" sqref="B15" xr:uid="{69EAEC27-6228-4CD9-9D05-791E4ED6D7A7}"/>
    <dataValidation allowBlank="1" showInputMessage="1" showErrorMessage="1" promptTitle="Event Description Example" prompt="Event Description listed here._x000a_" sqref="C15" xr:uid="{E237C847-4276-47F1-903F-748E9CCEEC9F}"/>
    <dataValidation allowBlank="1" showInputMessage="1" showErrorMessage="1" promptTitle="Location Example" prompt="Location listed here." sqref="F15" xr:uid="{94F2BE83-26C6-4CCE-9B0B-70B3D2B9EA72}"/>
    <dataValidation allowBlank="1" showInputMessage="1" showErrorMessage="1" promptTitle="Traveler Title Example" prompt="Traveler Title is listed here." sqref="B17" xr:uid="{B471E929-A3FF-4CC6-A306-E2F82881E553}"/>
    <dataValidation allowBlank="1" showInputMessage="1" showErrorMessage="1" promptTitle="Event Sponsor Example" prompt="Event Sponsor is listed here." sqref="C17" xr:uid="{88618EDC-6DE4-4F22-BE19-807EA9DA7857}"/>
    <dataValidation allowBlank="1" showInputMessage="1" showErrorMessage="1" promptTitle="Travel Date(s) Example" prompt="Travel Date is listed here." sqref="F17" xr:uid="{B480D9B9-82F6-4C8D-AEBB-B91423CBD450}"/>
    <dataValidation allowBlank="1" showInputMessage="1" showErrorMessage="1" promptTitle="Page Number" prompt="Enter page number referentially to the other pages in this workbook." sqref="K7" xr:uid="{72B2B800-9D7E-4724-AFDA-2F8E5B242830}"/>
    <dataValidation allowBlank="1" showInputMessage="1" showErrorMessage="1" promptTitle="Of Pages" prompt="Enter total number of pages in workbook." sqref="L7" xr:uid="{FA9ADFD0-CBA8-451B-B3FB-5613DF137887}"/>
    <dataValidation allowBlank="1" showInputMessage="1" showErrorMessage="1" promptTitle="Reporting Agency Name" prompt="Delete contents of this cell and enter reporting agency name." sqref="B9:F9" xr:uid="{8113C2D2-6B9F-44E5-983B-90DAB4ABBD7A}"/>
    <dataValidation allowBlank="1" showInputMessage="1" showErrorMessage="1" promptTitle="Sub-Agency Name" prompt="Delete contents and enter sub-agency name.  If there is no sub-agency, then delete this cell." sqref="B10:F10" xr:uid="{7C6DDE06-20AD-4C3A-9C8E-A135155FB144}"/>
    <dataValidation allowBlank="1" showInputMessage="1" showErrorMessage="1" promptTitle="Agency Contact Name" prompt="Delete contents of this cell and enter agency contact's name" sqref="C11" xr:uid="{B7E167A9-648B-4778-ADDE-A817A44FCAC5}"/>
    <dataValidation allowBlank="1" showInputMessage="1" showErrorMessage="1" promptTitle="Agency Contact Email" prompt="Delete contents of this cell and replace with agency contact's email address." sqref="D11:F11" xr:uid="{4BE45BF3-A104-4ACA-96AF-163010CE90D7}"/>
    <dataValidation allowBlank="1" showInputMessage="1" showErrorMessage="1" promptTitle="Traveler Name " prompt="List traveler's first and last name here." sqref="B19" xr:uid="{9E30661A-E467-474B-ADBA-6197291AFE7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EADBF84-3000-4926-8F75-FC28A30455C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AE77C6A-65CE-485E-8F38-3989EA1DE0E7}">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B2ADAF8-8775-44E8-918D-69B3BDD1294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E107BF92-7F04-445C-9304-01EE15537A12}"/>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C6EBC95-9682-4BB6-80CE-1CABFCDC843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91579AE4-F0D7-41C5-BC47-EA762366E45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FA7844D-3FB2-4B54-9F54-14F85763443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BA2B0BD-8504-4F8F-9ABB-18733F4BEF1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77FF87D3-CECA-4CF7-BCC2-952D01C7B07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ED54D17-114B-46D8-B591-E4B0DE875C4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3C14324-DBCF-4DC9-A408-A0D7DCEFAA4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47616B4-942C-4196-9F48-FB4C9475712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89443450-D191-4997-99A8-436D065D03B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BF5EE84-029B-47A1-8127-89D5183380AB}"/>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1B4205C0-17ED-4A1F-A23A-025B4E3F1E1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6F51873-F5B0-49F5-A9C1-9EC5F816EB7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1E233E9-A1D8-4C16-824A-16CD157497E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C6FEB44-FB46-4C74-82D0-F13869E36DB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55B4302-2A8A-4587-A304-6D65D8A38DC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B4D8FC77-E3A0-47C7-82CF-D7BEC5414135}"/>
    <dataValidation allowBlank="1" showInputMessage="1" showErrorMessage="1" promptTitle="Indicate Reporting Period" prompt="Mark an X in this box if you are reporting for the period October 1st-March 31st." sqref="G9:G11" xr:uid="{A3DEB84D-4772-46C3-B43A-BBFE3973CC0E}"/>
    <dataValidation allowBlank="1" showInputMessage="1" showErrorMessage="1" promptTitle="Input Reporting Period" prompt="Mark an X in this box if you are reporting for the period April 1st-September 30th." sqref="I9:I11" xr:uid="{07E9992B-F373-44C6-974D-9FBBEC9C0F59}"/>
    <dataValidation allowBlank="1" showInputMessage="1" showErrorMessage="1" promptTitle="Indicate Negative Report" prompt="Mark an X in this box if you are submitting a negative report for this reporting period." sqref="K9:K11" xr:uid="{115C8A87-4526-45C1-A035-E0482B7F2FB7}"/>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9823-6474-417A-BD22-2D514A83C71D}">
  <dimension ref="A1:V425"/>
  <sheetViews>
    <sheetView topLeftCell="A2" workbookViewId="0">
      <selection activeCell="P22" sqref="P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455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111">
        <v>1</v>
      </c>
      <c r="L7" s="112">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437" t="s">
        <v>360</v>
      </c>
      <c r="L9" s="298" t="s">
        <v>339</v>
      </c>
      <c r="M9" s="299"/>
      <c r="N9" s="19"/>
      <c r="O9" s="83"/>
    </row>
    <row r="10" spans="1:19" customFormat="1" ht="15.75" customHeight="1">
      <c r="A10" s="316"/>
      <c r="B10" s="302" t="s">
        <v>456</v>
      </c>
      <c r="C10" s="303"/>
      <c r="D10" s="303"/>
      <c r="E10" s="303"/>
      <c r="F10" s="304"/>
      <c r="G10" s="330"/>
      <c r="H10" s="287"/>
      <c r="I10" s="290"/>
      <c r="J10" s="293"/>
      <c r="K10" s="438"/>
      <c r="L10" s="298"/>
      <c r="M10" s="299"/>
      <c r="N10" s="19"/>
      <c r="O10" s="83"/>
    </row>
    <row r="11" spans="1:19" customFormat="1" ht="13.5" thickBot="1">
      <c r="A11" s="316"/>
      <c r="B11" s="49" t="s">
        <v>340</v>
      </c>
      <c r="C11" s="85" t="s">
        <v>457</v>
      </c>
      <c r="D11" s="305" t="s">
        <v>458</v>
      </c>
      <c r="E11" s="306"/>
      <c r="F11" s="307"/>
      <c r="G11" s="331"/>
      <c r="H11" s="288"/>
      <c r="I11" s="291"/>
      <c r="J11" s="294"/>
      <c r="K11" s="439"/>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C37AF4D7-CBE1-4196-88D8-B1073F5E685B}"/>
    <dataValidation allowBlank="1" showInputMessage="1" showErrorMessage="1" promptTitle="Benefit#1 Description Example" prompt="Benefit Description for Entry #1 is listed here." sqref="J15" xr:uid="{4DBC8881-1BB4-4919-AEDD-93BC944524EC}"/>
    <dataValidation allowBlank="1" showInputMessage="1" showErrorMessage="1" promptTitle="Benefit #1--Payment by Check" prompt="If payment type for benefit #1 was by check, this box would contain an x." sqref="K15" xr:uid="{80741546-FB25-4977-B4DD-BC5A90B875D0}"/>
    <dataValidation allowBlank="1" showInputMessage="1" showErrorMessage="1" promptTitle="Benefit #1-- Payment in-kind" prompt="Since the payment type for benefit #1 was in-kind, this box contains an x." sqref="L15" xr:uid="{04F998A8-014F-42F9-9B2B-B0277902D74F}"/>
    <dataValidation allowBlank="1" showInputMessage="1" showErrorMessage="1" promptTitle="Benefit #1 Total Amount Example" prompt="The total amount of Benefit #1 is entered here." sqref="M15" xr:uid="{FAA7ECF4-C4F3-48AF-B042-612007340EAD}"/>
    <dataValidation allowBlank="1" showInputMessage="1" showErrorMessage="1" promptTitle="Benefit #2 Description Example" prompt="Benefit #2 description is listed here" sqref="J16" xr:uid="{B2C743C3-0D0F-4820-AE94-1B8B21E040CA}"/>
    <dataValidation allowBlank="1" showInputMessage="1" showErrorMessage="1" promptTitle="Benefit #3 Description Example" prompt="Benefit #3 description is listed here" sqref="J17" xr:uid="{6EE18EEB-116D-4C8C-B850-37C8E58A2349}"/>
    <dataValidation allowBlank="1" showInputMessage="1" showErrorMessage="1" promptTitle="Benefit #2-- Payment by Check" prompt="Since benefit #2 was paid by check, this box contains an x." sqref="K16" xr:uid="{37D6E396-52E8-42A4-B078-A852F2CC6F8B}"/>
    <dataValidation allowBlank="1" showInputMessage="1" showErrorMessage="1" promptTitle="Benefit #3-- Payment by Check" prompt="If payment type for benefit #3 was by check, this box would contain an x." sqref="K17" xr:uid="{5B2551EB-59D9-4A04-9ED4-81A5406214F4}"/>
    <dataValidation allowBlank="1" showInputMessage="1" showErrorMessage="1" promptTitle="Benefit #3-- Payment in-kind" prompt="Since the payment type for benefit #3 was in-kind, this box contains an x." sqref="L17" xr:uid="{9B69839B-58ED-4392-889D-9DDE9FA2BC78}"/>
    <dataValidation allowBlank="1" showInputMessage="1" showErrorMessage="1" promptTitle="Payment #2-- Payment in-kind" prompt="If payment type for benefit #2 was in-kind, this box would contain an x." sqref="L16" xr:uid="{DC7D46B5-5477-4E2C-8143-AB281C53D593}"/>
    <dataValidation allowBlank="1" showInputMessage="1" showErrorMessage="1" promptTitle="Benefit #2 Total Amount Example" prompt="The total amount of Benefit #2 is entered here." sqref="M16" xr:uid="{21F6AE85-DDA9-4BD1-8FAD-73172142E791}"/>
    <dataValidation allowBlank="1" showInputMessage="1" showErrorMessage="1" promptTitle="Benefit #3 Total Amount Example" prompt="The total amount of Benefit #3 is entered here." sqref="M17" xr:uid="{37353078-9948-45A5-950C-CADFDB505949}"/>
    <dataValidation type="whole" allowBlank="1" showInputMessage="1" showErrorMessage="1" promptTitle="Year" prompt="Enter the current year here.  It will populate the correct year in the rest of the form." sqref="M7" xr:uid="{83DEB88E-C56B-4109-A906-31B1EA22B7C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2A82792-1880-430F-B023-9D087C7646E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2494DF4-820D-411C-B996-E8B1478E1108}">
      <formula1>40179</formula1>
      <formula2>73051</formula2>
    </dataValidation>
    <dataValidation allowBlank="1" showInputMessage="1" showErrorMessage="1" promptTitle="Traveler Name Example" prompt="Traveler Name Listed Here" sqref="B15" xr:uid="{BA380BE9-5179-4ED9-A9FB-7A8FDA4911C9}"/>
    <dataValidation allowBlank="1" showInputMessage="1" showErrorMessage="1" promptTitle="Event Description Example" prompt="Event Description listed here._x000a_" sqref="C15" xr:uid="{1B9F5335-42A3-478A-A469-7A2654CD6408}"/>
    <dataValidation allowBlank="1" showInputMessage="1" showErrorMessage="1" promptTitle="Location Example" prompt="Location listed here." sqref="F15" xr:uid="{59BA23CD-C832-4512-B7CF-83AA8E4299C6}"/>
    <dataValidation allowBlank="1" showInputMessage="1" showErrorMessage="1" promptTitle="Traveler Title Example" prompt="Traveler Title is listed here." sqref="B17" xr:uid="{9EF3BB9E-58F4-428C-AE3B-73484CA21E89}"/>
    <dataValidation allowBlank="1" showInputMessage="1" showErrorMessage="1" promptTitle="Event Sponsor Example" prompt="Event Sponsor is listed here." sqref="C17" xr:uid="{DB29858B-AED8-4828-8C6C-2B239C38D65A}"/>
    <dataValidation allowBlank="1" showInputMessage="1" showErrorMessage="1" promptTitle="Travel Date(s) Example" prompt="Travel Date is listed here." sqref="F17" xr:uid="{2ECD270E-8C5E-48BD-B9FF-8BF40DD7E27E}"/>
    <dataValidation allowBlank="1" showInputMessage="1" showErrorMessage="1" promptTitle="Page Number" prompt="Enter page number referentially to the other pages in this workbook." sqref="K7" xr:uid="{14B26688-B7A2-4505-80AC-732F6A8CA7FA}"/>
    <dataValidation allowBlank="1" showInputMessage="1" showErrorMessage="1" promptTitle="Of Pages" prompt="Enter total number of pages in workbook." sqref="L7" xr:uid="{B4AD14C6-C5C0-4FD1-9490-9C3568A4587F}"/>
    <dataValidation allowBlank="1" showInputMessage="1" showErrorMessage="1" promptTitle="Reporting Agency Name" prompt="Delete contents of this cell and enter reporting agency name." sqref="B9:F9" xr:uid="{7CBF662D-1E8B-4F8F-8B6B-52373D3DDAF4}"/>
    <dataValidation allowBlank="1" showInputMessage="1" showErrorMessage="1" promptTitle="Sub-Agency Name" prompt="Delete contents and enter sub-agency name.  If there is no sub-agency, then delete this cell." sqref="B10:F10" xr:uid="{AAEEB848-8C24-4719-8425-DD5458FF8118}"/>
    <dataValidation allowBlank="1" showInputMessage="1" showErrorMessage="1" promptTitle="Agency Contact Name" prompt="Delete contents of this cell and enter agency contact's name" sqref="C11" xr:uid="{E5583E95-7C4E-47AA-A782-90CA10E02C37}"/>
    <dataValidation allowBlank="1" showInputMessage="1" showErrorMessage="1" promptTitle="Agency Contact Email" prompt="Delete contents of this cell and replace with agency contact's email address." sqref="D11:F11" xr:uid="{5B5DB15E-3E2C-4687-8F9F-439AA49748C5}"/>
    <dataValidation allowBlank="1" showInputMessage="1" showErrorMessage="1" promptTitle="Traveler Name " prompt="List traveler's first and last name here." sqref="B19" xr:uid="{7E1A3877-9BD6-4AA2-ABAD-E67B37459D5A}"/>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F2962980-99BF-4639-B6CA-F7B55AC1CF6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0CEEFC7-1234-4608-837A-E1E69AE712D3}">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E409EDE-5CED-44E0-8971-27BE72D0D61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5909177-A9CE-4A4E-B501-FCDDAE9EF09B}"/>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0B56FCB-BB9C-4C0A-83C8-BFD59354172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008BCA4-D7C7-4A70-9A8D-EFD6F307BDAA}">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F314BA5-4D40-4F11-B867-9AFF20B24BC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E79C74F-119E-4CCA-BE32-028936E81AF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D9918F1-C594-4EE5-AF8E-E1121A6318C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54B46D3-3BA6-4681-B57F-169A646EEB0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5869440-3488-4337-A889-739CA6A4672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9935FC37-1635-4EE3-B004-EA7D85D98B8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F37C910C-61E3-4176-993F-596CF939A21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BD3E04D-3DDA-4F80-B3D6-2DF604E9564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15FE85C4-DFEB-4646-A499-C7E3B9EDB07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0D22EB50-FD7C-4A94-85A4-D057087FFC0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52BD01F-DE5F-434F-9C0C-7B853A0C0A8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91B74E4-190E-4539-B64E-F7D5E5FA8680}"/>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25E335C-FCED-4E61-BAC9-2011996F671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17C9C9A-33E5-473F-86E3-B2D81647049A}"/>
    <dataValidation allowBlank="1" showInputMessage="1" showErrorMessage="1" promptTitle="Indicate Reporting Period" prompt="Mark an X in this box if you are reporting for the period October 1st-March 31st." sqref="G9:G11" xr:uid="{3D96BD12-7542-4905-A6B2-315A2132EC74}"/>
    <dataValidation allowBlank="1" showInputMessage="1" showErrorMessage="1" promptTitle="Input Reporting Period" prompt="Mark an X in this box if you are reporting for the period April 1st-September 30th." sqref="I9:I11" xr:uid="{B16800D0-1456-4770-9B15-CB3CA7A8EC6D}"/>
    <dataValidation allowBlank="1" showInputMessage="1" showErrorMessage="1" promptTitle="Indicate Negative Report" prompt="Mark an X in this box if you are submitting a negative report for this reporting period." sqref="K9:K11" xr:uid="{B5CAB89C-14B0-4174-852E-F01493AB5765}"/>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9AAA1-C109-48C8-A534-D10DBFBDE00B}">
  <dimension ref="A1:V425"/>
  <sheetViews>
    <sheetView topLeftCell="A2" workbookViewId="0">
      <selection activeCell="Q16" sqref="Q16"/>
    </sheetView>
  </sheetViews>
  <sheetFormatPr defaultColWidth="9.1796875"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22" hidden="1">
      <c r="V1"/>
    </row>
    <row r="2" spans="1:22" ht="13">
      <c r="J2" s="308" t="s">
        <v>378</v>
      </c>
      <c r="K2" s="309"/>
      <c r="L2" s="309"/>
      <c r="M2" s="309"/>
      <c r="P2" s="311"/>
      <c r="Q2" s="311"/>
      <c r="R2" s="311"/>
      <c r="S2" s="311"/>
      <c r="V2"/>
    </row>
    <row r="3" spans="1:22">
      <c r="J3" s="309"/>
      <c r="K3" s="309"/>
      <c r="L3" s="309"/>
      <c r="M3" s="309"/>
      <c r="P3" s="312"/>
      <c r="Q3" s="312"/>
      <c r="R3" s="312"/>
      <c r="S3" s="312"/>
      <c r="V3"/>
    </row>
    <row r="4" spans="1:22" ht="13" thickBot="1">
      <c r="J4" s="310"/>
      <c r="K4" s="310"/>
      <c r="L4" s="310"/>
      <c r="M4" s="310"/>
      <c r="P4" s="313"/>
      <c r="Q4" s="313"/>
      <c r="R4" s="313"/>
      <c r="S4" s="313"/>
      <c r="V4"/>
    </row>
    <row r="5" spans="1:22" ht="30" customHeight="1" thickTop="1" thickBot="1">
      <c r="A5" s="314" t="s">
        <v>1155</v>
      </c>
      <c r="B5" s="315"/>
      <c r="C5" s="315"/>
      <c r="D5" s="315"/>
      <c r="E5" s="315"/>
      <c r="F5" s="315"/>
      <c r="G5" s="315"/>
      <c r="H5" s="315"/>
      <c r="I5" s="315"/>
      <c r="J5" s="315"/>
      <c r="K5" s="315"/>
      <c r="L5" s="315"/>
      <c r="M5" s="315"/>
      <c r="N5" s="18"/>
      <c r="Q5" s="5"/>
      <c r="V5"/>
    </row>
    <row r="6" spans="1:22" ht="13.5" customHeight="1" thickTop="1">
      <c r="A6" s="316" t="s">
        <v>332</v>
      </c>
      <c r="B6" s="318" t="s">
        <v>333</v>
      </c>
      <c r="C6" s="319"/>
      <c r="D6" s="319"/>
      <c r="E6" s="319"/>
      <c r="F6" s="319"/>
      <c r="G6" s="319"/>
      <c r="H6" s="319"/>
      <c r="I6" s="319"/>
      <c r="J6" s="320"/>
      <c r="K6" s="84" t="s">
        <v>334</v>
      </c>
      <c r="L6" s="84" t="s">
        <v>335</v>
      </c>
      <c r="M6" s="84" t="s">
        <v>336</v>
      </c>
      <c r="N6" s="9"/>
      <c r="V6"/>
    </row>
    <row r="7" spans="1:22" ht="20.25" customHeight="1" thickBot="1">
      <c r="A7" s="316"/>
      <c r="B7" s="321"/>
      <c r="C7" s="322"/>
      <c r="D7" s="322"/>
      <c r="E7" s="322"/>
      <c r="F7" s="322"/>
      <c r="G7" s="322"/>
      <c r="H7" s="322"/>
      <c r="I7" s="322"/>
      <c r="J7" s="323"/>
      <c r="K7" s="50">
        <v>1</v>
      </c>
      <c r="L7" s="51">
        <v>1</v>
      </c>
      <c r="M7" s="52">
        <v>2025</v>
      </c>
      <c r="N7" s="53"/>
      <c r="V7"/>
    </row>
    <row r="8" spans="1:22" ht="27.75" customHeight="1" thickTop="1" thickBot="1">
      <c r="A8" s="316"/>
      <c r="B8" s="324" t="s">
        <v>337</v>
      </c>
      <c r="C8" s="325"/>
      <c r="D8" s="325"/>
      <c r="E8" s="325"/>
      <c r="F8" s="325"/>
      <c r="G8" s="326"/>
      <c r="H8" s="326"/>
      <c r="I8" s="326"/>
      <c r="J8" s="326"/>
      <c r="K8" s="326"/>
      <c r="L8" s="325"/>
      <c r="M8" s="325"/>
      <c r="N8" s="327"/>
      <c r="V8"/>
    </row>
    <row r="9" spans="1:22" ht="18" customHeight="1" thickTop="1">
      <c r="A9" s="316"/>
      <c r="B9" s="328" t="s">
        <v>143</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c r="V9"/>
    </row>
    <row r="10" spans="1:22" ht="15.75" customHeight="1">
      <c r="A10" s="316"/>
      <c r="B10" s="412" t="s">
        <v>1156</v>
      </c>
      <c r="C10" s="303"/>
      <c r="D10" s="303"/>
      <c r="E10" s="303"/>
      <c r="F10" s="304"/>
      <c r="G10" s="330"/>
      <c r="H10" s="287"/>
      <c r="I10" s="290"/>
      <c r="J10" s="293"/>
      <c r="K10" s="296"/>
      <c r="L10" s="298"/>
      <c r="M10" s="299"/>
      <c r="N10" s="19"/>
      <c r="O10" s="83"/>
      <c r="V10"/>
    </row>
    <row r="11" spans="1:22" ht="13.5" thickBot="1">
      <c r="A11" s="316"/>
      <c r="B11" s="49" t="s">
        <v>340</v>
      </c>
      <c r="C11" s="95" t="s">
        <v>1157</v>
      </c>
      <c r="D11" s="306" t="s">
        <v>1158</v>
      </c>
      <c r="E11" s="306"/>
      <c r="F11" s="307"/>
      <c r="G11" s="331"/>
      <c r="H11" s="288"/>
      <c r="I11" s="291"/>
      <c r="J11" s="294"/>
      <c r="K11" s="297"/>
      <c r="L11" s="300"/>
      <c r="M11" s="301"/>
      <c r="N11" s="20"/>
      <c r="O11" s="83"/>
      <c r="V11"/>
    </row>
    <row r="12" spans="1:22"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c r="V12"/>
    </row>
    <row r="13" spans="1:22" ht="34.5" customHeight="1" thickBot="1">
      <c r="A13" s="317"/>
      <c r="B13" s="356"/>
      <c r="C13" s="357"/>
      <c r="D13" s="358"/>
      <c r="E13" s="361"/>
      <c r="F13" s="362"/>
      <c r="G13" s="366"/>
      <c r="H13" s="367"/>
      <c r="I13" s="368"/>
      <c r="J13" s="337"/>
      <c r="K13" s="333"/>
      <c r="L13" s="335"/>
      <c r="M13" s="337"/>
      <c r="N13" s="22"/>
      <c r="V13"/>
    </row>
    <row r="14" spans="1:22" ht="22" thickTop="1" thickBot="1">
      <c r="A14" s="369" t="s">
        <v>576</v>
      </c>
      <c r="B14" s="91" t="s">
        <v>351</v>
      </c>
      <c r="C14" s="91" t="s">
        <v>352</v>
      </c>
      <c r="D14" s="91" t="s">
        <v>353</v>
      </c>
      <c r="E14" s="342" t="s">
        <v>354</v>
      </c>
      <c r="F14" s="342"/>
      <c r="G14" s="343" t="s">
        <v>345</v>
      </c>
      <c r="H14" s="344"/>
      <c r="I14" s="65"/>
      <c r="J14" s="82"/>
      <c r="K14" s="82"/>
      <c r="L14" s="82"/>
      <c r="M14" s="82"/>
      <c r="N14" s="2"/>
      <c r="V14"/>
    </row>
    <row r="15" spans="1:22" ht="20.5" thickBot="1">
      <c r="A15" s="370"/>
      <c r="B15" s="81" t="s">
        <v>355</v>
      </c>
      <c r="C15" s="81" t="s">
        <v>356</v>
      </c>
      <c r="D15" s="71">
        <v>40766</v>
      </c>
      <c r="E15" s="80"/>
      <c r="F15" s="69" t="s">
        <v>357</v>
      </c>
      <c r="G15" s="345" t="s">
        <v>358</v>
      </c>
      <c r="H15" s="346"/>
      <c r="I15" s="347"/>
      <c r="J15" s="79" t="s">
        <v>359</v>
      </c>
      <c r="K15" s="78"/>
      <c r="L15" s="75" t="s">
        <v>360</v>
      </c>
      <c r="M15" s="77">
        <v>280</v>
      </c>
      <c r="N15" s="2"/>
      <c r="V15"/>
    </row>
    <row r="16" spans="1:22" ht="21.5" thickBot="1">
      <c r="A16" s="370"/>
      <c r="B16" s="93" t="s">
        <v>361</v>
      </c>
      <c r="C16" s="93" t="s">
        <v>362</v>
      </c>
      <c r="D16" s="93" t="s">
        <v>363</v>
      </c>
      <c r="E16" s="348" t="s">
        <v>364</v>
      </c>
      <c r="F16" s="348"/>
      <c r="G16" s="349"/>
      <c r="H16" s="350"/>
      <c r="I16" s="351"/>
      <c r="J16" s="76" t="s">
        <v>365</v>
      </c>
      <c r="K16" s="75" t="s">
        <v>360</v>
      </c>
      <c r="L16" s="74"/>
      <c r="M16" s="73">
        <v>825</v>
      </c>
      <c r="N16" s="21"/>
      <c r="V16"/>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t="s">
        <v>1159</v>
      </c>
      <c r="C19" s="10" t="s">
        <v>1160</v>
      </c>
      <c r="D19" s="4">
        <v>45791</v>
      </c>
      <c r="E19" s="10"/>
      <c r="F19" s="10" t="s">
        <v>1161</v>
      </c>
      <c r="G19" s="372" t="s">
        <v>1162</v>
      </c>
      <c r="H19" s="303"/>
      <c r="I19" s="373"/>
      <c r="J19" s="54" t="s">
        <v>365</v>
      </c>
      <c r="K19" s="54"/>
      <c r="L19" s="54" t="s">
        <v>383</v>
      </c>
      <c r="M19" s="103">
        <v>400</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t="s">
        <v>1163</v>
      </c>
      <c r="C21" s="11" t="s">
        <v>1164</v>
      </c>
      <c r="D21" s="99">
        <v>45792</v>
      </c>
      <c r="E21" s="13" t="s">
        <v>368</v>
      </c>
      <c r="F21" s="125">
        <v>45791</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t="s">
        <v>1165</v>
      </c>
      <c r="C23" s="10" t="s">
        <v>1160</v>
      </c>
      <c r="D23" s="4">
        <v>45791</v>
      </c>
      <c r="E23" s="10"/>
      <c r="F23" s="10" t="s">
        <v>1161</v>
      </c>
      <c r="G23" s="372" t="s">
        <v>1162</v>
      </c>
      <c r="H23" s="303"/>
      <c r="I23" s="373"/>
      <c r="J23" s="54" t="s">
        <v>365</v>
      </c>
      <c r="K23" s="54"/>
      <c r="L23" s="54" t="s">
        <v>383</v>
      </c>
      <c r="M23" s="103">
        <v>700</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t="s">
        <v>1166</v>
      </c>
      <c r="C25" s="11" t="s">
        <v>1167</v>
      </c>
      <c r="D25" s="99">
        <v>45792</v>
      </c>
      <c r="E25" s="13" t="s">
        <v>368</v>
      </c>
      <c r="F25" s="14" t="s">
        <v>1168</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1169</v>
      </c>
      <c r="C27" s="10" t="s">
        <v>1170</v>
      </c>
      <c r="D27" s="4">
        <v>45803</v>
      </c>
      <c r="E27" s="10"/>
      <c r="F27" s="10" t="s">
        <v>1171</v>
      </c>
      <c r="G27" s="372" t="s">
        <v>1172</v>
      </c>
      <c r="H27" s="303"/>
      <c r="I27" s="373"/>
      <c r="J27" s="54" t="s">
        <v>365</v>
      </c>
      <c r="K27" s="54"/>
      <c r="L27" s="54" t="s">
        <v>383</v>
      </c>
      <c r="M27" s="103">
        <v>400</v>
      </c>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t="s">
        <v>1173</v>
      </c>
      <c r="C29" s="11" t="s">
        <v>1174</v>
      </c>
      <c r="D29" s="99">
        <v>45803</v>
      </c>
      <c r="E29" s="13" t="s">
        <v>368</v>
      </c>
      <c r="F29" s="125">
        <v>45803</v>
      </c>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t="s">
        <v>1175</v>
      </c>
      <c r="C31" s="10" t="s">
        <v>1176</v>
      </c>
      <c r="D31" s="4">
        <v>45918</v>
      </c>
      <c r="E31" s="10"/>
      <c r="F31" s="10" t="s">
        <v>1177</v>
      </c>
      <c r="G31" s="372" t="s">
        <v>1178</v>
      </c>
      <c r="H31" s="303"/>
      <c r="I31" s="373"/>
      <c r="J31" s="54" t="s">
        <v>365</v>
      </c>
      <c r="K31" s="54"/>
      <c r="L31" s="54" t="s">
        <v>360</v>
      </c>
      <c r="M31" s="103">
        <v>440</v>
      </c>
      <c r="N31" s="2"/>
      <c r="V31" s="63"/>
    </row>
    <row r="32" spans="1:22" ht="21.5" thickBot="1">
      <c r="A32" s="370"/>
      <c r="B32" s="93" t="s">
        <v>361</v>
      </c>
      <c r="C32" s="93" t="s">
        <v>362</v>
      </c>
      <c r="D32" s="93" t="s">
        <v>363</v>
      </c>
      <c r="E32" s="348" t="s">
        <v>364</v>
      </c>
      <c r="F32" s="348"/>
      <c r="G32" s="349"/>
      <c r="H32" s="350"/>
      <c r="I32" s="351"/>
      <c r="J32" s="15" t="s">
        <v>598</v>
      </c>
      <c r="K32" s="16"/>
      <c r="L32" s="16" t="s">
        <v>360</v>
      </c>
      <c r="M32" s="17">
        <v>500</v>
      </c>
      <c r="N32" s="2"/>
      <c r="V32" s="63"/>
    </row>
    <row r="33" spans="1:22" ht="13" thickBot="1">
      <c r="A33" s="371"/>
      <c r="B33" s="11" t="s">
        <v>1179</v>
      </c>
      <c r="C33" s="11" t="s">
        <v>1164</v>
      </c>
      <c r="D33" s="99">
        <v>45920</v>
      </c>
      <c r="E33" s="13" t="s">
        <v>368</v>
      </c>
      <c r="F33" s="125" t="s">
        <v>1180</v>
      </c>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30.5" thickBot="1">
      <c r="A35" s="370"/>
      <c r="B35" s="10" t="s">
        <v>1159</v>
      </c>
      <c r="C35" s="10" t="s">
        <v>1181</v>
      </c>
      <c r="D35" s="4">
        <v>45904</v>
      </c>
      <c r="E35" s="10"/>
      <c r="F35" s="10" t="s">
        <v>1182</v>
      </c>
      <c r="G35" s="372" t="s">
        <v>1183</v>
      </c>
      <c r="H35" s="303"/>
      <c r="I35" s="373"/>
      <c r="J35" s="54" t="s">
        <v>1184</v>
      </c>
      <c r="K35" s="54"/>
      <c r="L35" s="54" t="s">
        <v>360</v>
      </c>
      <c r="M35" s="55">
        <v>320</v>
      </c>
      <c r="N35" s="2"/>
      <c r="V35" s="63"/>
    </row>
    <row r="36" spans="1:22" ht="21.5" thickBot="1">
      <c r="A36" s="370"/>
      <c r="B36" s="93" t="s">
        <v>361</v>
      </c>
      <c r="C36" s="93" t="s">
        <v>362</v>
      </c>
      <c r="D36" s="93" t="s">
        <v>363</v>
      </c>
      <c r="E36" s="348" t="s">
        <v>364</v>
      </c>
      <c r="F36" s="348"/>
      <c r="G36" s="349"/>
      <c r="H36" s="350"/>
      <c r="I36" s="351"/>
      <c r="J36" s="15" t="s">
        <v>598</v>
      </c>
      <c r="K36" s="16"/>
      <c r="L36" s="16" t="s">
        <v>360</v>
      </c>
      <c r="M36" s="17">
        <v>6260</v>
      </c>
      <c r="N36" s="2"/>
      <c r="V36" s="63"/>
    </row>
    <row r="37" spans="1:22" ht="13" thickBot="1">
      <c r="A37" s="371"/>
      <c r="B37" s="11" t="s">
        <v>1163</v>
      </c>
      <c r="C37" s="11"/>
      <c r="D37" s="99">
        <v>45907</v>
      </c>
      <c r="E37" s="13" t="s">
        <v>368</v>
      </c>
      <c r="F37" s="14" t="s">
        <v>1185</v>
      </c>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30.5" thickBot="1">
      <c r="A39" s="370"/>
      <c r="B39" s="10" t="s">
        <v>1159</v>
      </c>
      <c r="C39" s="10" t="s">
        <v>1186</v>
      </c>
      <c r="D39" s="4">
        <v>45924</v>
      </c>
      <c r="E39" s="10"/>
      <c r="F39" s="10" t="s">
        <v>1187</v>
      </c>
      <c r="G39" s="372" t="s">
        <v>1188</v>
      </c>
      <c r="H39" s="303"/>
      <c r="I39" s="373"/>
      <c r="J39" s="54" t="s">
        <v>1184</v>
      </c>
      <c r="K39" s="54"/>
      <c r="L39" s="54" t="s">
        <v>360</v>
      </c>
      <c r="M39" s="55">
        <v>320</v>
      </c>
      <c r="N39" s="2"/>
      <c r="V39" s="63"/>
    </row>
    <row r="40" spans="1:22" ht="21.5" thickBot="1">
      <c r="A40" s="370"/>
      <c r="B40" s="93" t="s">
        <v>361</v>
      </c>
      <c r="C40" s="93" t="s">
        <v>362</v>
      </c>
      <c r="D40" s="93" t="s">
        <v>363</v>
      </c>
      <c r="E40" s="348" t="s">
        <v>364</v>
      </c>
      <c r="F40" s="348"/>
      <c r="G40" s="349"/>
      <c r="H40" s="350"/>
      <c r="I40" s="351"/>
      <c r="J40" s="15" t="s">
        <v>598</v>
      </c>
      <c r="K40" s="16"/>
      <c r="L40" s="16" t="s">
        <v>383</v>
      </c>
      <c r="M40" s="17">
        <v>600</v>
      </c>
      <c r="N40" s="2"/>
      <c r="V40" s="63"/>
    </row>
    <row r="41" spans="1:22" ht="13" thickBot="1">
      <c r="A41" s="371"/>
      <c r="B41" s="11" t="s">
        <v>1163</v>
      </c>
      <c r="C41" s="11" t="s">
        <v>1189</v>
      </c>
      <c r="D41" s="99">
        <v>45926</v>
      </c>
      <c r="E41" s="13" t="s">
        <v>368</v>
      </c>
      <c r="F41" s="14" t="s">
        <v>1190</v>
      </c>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30.5" thickBot="1">
      <c r="A43" s="370"/>
      <c r="B43" s="10" t="s">
        <v>1159</v>
      </c>
      <c r="C43" s="10" t="s">
        <v>1191</v>
      </c>
      <c r="D43" s="4">
        <v>45847</v>
      </c>
      <c r="E43" s="10"/>
      <c r="F43" s="10" t="s">
        <v>1192</v>
      </c>
      <c r="G43" s="372" t="s">
        <v>1193</v>
      </c>
      <c r="H43" s="303"/>
      <c r="I43" s="373"/>
      <c r="J43" s="54" t="s">
        <v>365</v>
      </c>
      <c r="K43" s="54"/>
      <c r="L43" s="54" t="s">
        <v>383</v>
      </c>
      <c r="M43" s="55">
        <v>750</v>
      </c>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t="s">
        <v>1163</v>
      </c>
      <c r="C45" s="11" t="s">
        <v>1194</v>
      </c>
      <c r="D45" s="99">
        <v>45847</v>
      </c>
      <c r="E45" s="13" t="s">
        <v>368</v>
      </c>
      <c r="F45" s="14">
        <v>45847</v>
      </c>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27">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G417:I417"/>
    <mergeCell ref="A410:A413"/>
    <mergeCell ref="E410:F410"/>
    <mergeCell ref="G410:H410"/>
    <mergeCell ref="G411:I411"/>
    <mergeCell ref="G412:I412"/>
    <mergeCell ref="G413:I413"/>
    <mergeCell ref="G408:I408"/>
    <mergeCell ref="G409:I409"/>
    <mergeCell ref="G402:H402"/>
    <mergeCell ref="G403:I403"/>
    <mergeCell ref="G404:I404"/>
    <mergeCell ref="G405:I405"/>
    <mergeCell ref="G414:H414"/>
    <mergeCell ref="G415:I415"/>
    <mergeCell ref="G416:I416"/>
    <mergeCell ref="G399:I399"/>
    <mergeCell ref="G400:I400"/>
    <mergeCell ref="G401:I401"/>
    <mergeCell ref="G394:H394"/>
    <mergeCell ref="G395:I395"/>
    <mergeCell ref="G396:I396"/>
    <mergeCell ref="G397:I397"/>
    <mergeCell ref="G406:H406"/>
    <mergeCell ref="G407:I407"/>
    <mergeCell ref="G390:H390"/>
    <mergeCell ref="G391:I391"/>
    <mergeCell ref="G392:I392"/>
    <mergeCell ref="G393:I393"/>
    <mergeCell ref="G386:H386"/>
    <mergeCell ref="G387:I387"/>
    <mergeCell ref="G388:I388"/>
    <mergeCell ref="G389:I389"/>
    <mergeCell ref="G398:H398"/>
    <mergeCell ref="A382:A385"/>
    <mergeCell ref="E382:F382"/>
    <mergeCell ref="G382:H382"/>
    <mergeCell ref="G383:I383"/>
    <mergeCell ref="G384:I384"/>
    <mergeCell ref="G385:I385"/>
    <mergeCell ref="G378:H378"/>
    <mergeCell ref="G379:I379"/>
    <mergeCell ref="G380:I380"/>
    <mergeCell ref="G381:I381"/>
    <mergeCell ref="G374:H374"/>
    <mergeCell ref="G375:I375"/>
    <mergeCell ref="G376:I376"/>
    <mergeCell ref="G377:I377"/>
    <mergeCell ref="A370:A373"/>
    <mergeCell ref="E370:F370"/>
    <mergeCell ref="G370:H370"/>
    <mergeCell ref="G371:I371"/>
    <mergeCell ref="G372:I372"/>
    <mergeCell ref="G373:I373"/>
    <mergeCell ref="G366:H366"/>
    <mergeCell ref="G367:I367"/>
    <mergeCell ref="E368:F368"/>
    <mergeCell ref="G368:I368"/>
    <mergeCell ref="G369:I369"/>
    <mergeCell ref="G362:H362"/>
    <mergeCell ref="G363:I363"/>
    <mergeCell ref="G364:I364"/>
    <mergeCell ref="G365:I365"/>
    <mergeCell ref="G351:I351"/>
    <mergeCell ref="G352:I352"/>
    <mergeCell ref="G353:I353"/>
    <mergeCell ref="G346:H346"/>
    <mergeCell ref="G347:I347"/>
    <mergeCell ref="G348:I348"/>
    <mergeCell ref="G349:I349"/>
    <mergeCell ref="A358:A361"/>
    <mergeCell ref="E358:F358"/>
    <mergeCell ref="G358:H358"/>
    <mergeCell ref="G359:I359"/>
    <mergeCell ref="G360:I360"/>
    <mergeCell ref="G361:I361"/>
    <mergeCell ref="G354:H354"/>
    <mergeCell ref="G355:I355"/>
    <mergeCell ref="G356:I356"/>
    <mergeCell ref="G357:I357"/>
    <mergeCell ref="G342:H342"/>
    <mergeCell ref="G343:I343"/>
    <mergeCell ref="G344:I344"/>
    <mergeCell ref="G345:I345"/>
    <mergeCell ref="G338:H338"/>
    <mergeCell ref="G339:I339"/>
    <mergeCell ref="G340:I340"/>
    <mergeCell ref="G341:I341"/>
    <mergeCell ref="G350:H350"/>
    <mergeCell ref="G319:I319"/>
    <mergeCell ref="G320:I320"/>
    <mergeCell ref="G321:I321"/>
    <mergeCell ref="G314:H314"/>
    <mergeCell ref="G315:I315"/>
    <mergeCell ref="G316:I316"/>
    <mergeCell ref="G317:I317"/>
    <mergeCell ref="A326:A329"/>
    <mergeCell ref="E326:F326"/>
    <mergeCell ref="G326:H326"/>
    <mergeCell ref="G327:I327"/>
    <mergeCell ref="G328:I328"/>
    <mergeCell ref="G329:I329"/>
    <mergeCell ref="G322:H322"/>
    <mergeCell ref="G323:I323"/>
    <mergeCell ref="G324:I324"/>
    <mergeCell ref="G325:I325"/>
    <mergeCell ref="G310:H310"/>
    <mergeCell ref="G311:I311"/>
    <mergeCell ref="G312:I312"/>
    <mergeCell ref="G313:I313"/>
    <mergeCell ref="G306:H306"/>
    <mergeCell ref="G307:I307"/>
    <mergeCell ref="G308:I308"/>
    <mergeCell ref="G309:I309"/>
    <mergeCell ref="G318:H318"/>
    <mergeCell ref="G302:H302"/>
    <mergeCell ref="G303:I303"/>
    <mergeCell ref="G304:I304"/>
    <mergeCell ref="G305:I305"/>
    <mergeCell ref="A298:A301"/>
    <mergeCell ref="E298:F298"/>
    <mergeCell ref="G298:H298"/>
    <mergeCell ref="G299:I299"/>
    <mergeCell ref="G300:I300"/>
    <mergeCell ref="G301:I301"/>
    <mergeCell ref="G294:H294"/>
    <mergeCell ref="G295:I295"/>
    <mergeCell ref="E296:F296"/>
    <mergeCell ref="G296:I296"/>
    <mergeCell ref="G297:I297"/>
    <mergeCell ref="G290:H290"/>
    <mergeCell ref="G291:I291"/>
    <mergeCell ref="G292:I292"/>
    <mergeCell ref="G293:I293"/>
    <mergeCell ref="G286:H286"/>
    <mergeCell ref="G287:I287"/>
    <mergeCell ref="E288:F288"/>
    <mergeCell ref="G288:I288"/>
    <mergeCell ref="G289:I289"/>
    <mergeCell ref="G282:H282"/>
    <mergeCell ref="G283:I283"/>
    <mergeCell ref="G284:I284"/>
    <mergeCell ref="G285:I285"/>
    <mergeCell ref="E266:F266"/>
    <mergeCell ref="G266:H266"/>
    <mergeCell ref="G267:I267"/>
    <mergeCell ref="E268:F268"/>
    <mergeCell ref="G269:I269"/>
    <mergeCell ref="G278:H278"/>
    <mergeCell ref="G279:I279"/>
    <mergeCell ref="G280:I280"/>
    <mergeCell ref="G281:I281"/>
    <mergeCell ref="G274:H274"/>
    <mergeCell ref="G275:I275"/>
    <mergeCell ref="G276:I276"/>
    <mergeCell ref="G277:I277"/>
    <mergeCell ref="G250:H250"/>
    <mergeCell ref="G251:I251"/>
    <mergeCell ref="G252:I252"/>
    <mergeCell ref="G253:I253"/>
    <mergeCell ref="G262:H262"/>
    <mergeCell ref="G263:I263"/>
    <mergeCell ref="G264:I264"/>
    <mergeCell ref="G258:H258"/>
    <mergeCell ref="G259:I259"/>
    <mergeCell ref="G260:I260"/>
    <mergeCell ref="G238:H238"/>
    <mergeCell ref="G239:I239"/>
    <mergeCell ref="G240:I240"/>
    <mergeCell ref="G241:I241"/>
    <mergeCell ref="G234:H234"/>
    <mergeCell ref="G235:I235"/>
    <mergeCell ref="G236:I236"/>
    <mergeCell ref="G237:I237"/>
    <mergeCell ref="A246:A249"/>
    <mergeCell ref="E246:F246"/>
    <mergeCell ref="G246:H246"/>
    <mergeCell ref="G247:I247"/>
    <mergeCell ref="G248:I248"/>
    <mergeCell ref="G249:I249"/>
    <mergeCell ref="G242:H242"/>
    <mergeCell ref="G243:I243"/>
    <mergeCell ref="G244:I244"/>
    <mergeCell ref="G245:I245"/>
    <mergeCell ref="G231:I231"/>
    <mergeCell ref="G232:I232"/>
    <mergeCell ref="G233:I233"/>
    <mergeCell ref="A226:A229"/>
    <mergeCell ref="E226:F226"/>
    <mergeCell ref="G226:H226"/>
    <mergeCell ref="G227:I227"/>
    <mergeCell ref="G228:I228"/>
    <mergeCell ref="G229:I229"/>
    <mergeCell ref="E224:F224"/>
    <mergeCell ref="G224:I224"/>
    <mergeCell ref="G225:I225"/>
    <mergeCell ref="G218:H218"/>
    <mergeCell ref="G219:I219"/>
    <mergeCell ref="E220:F220"/>
    <mergeCell ref="G220:I220"/>
    <mergeCell ref="G221:I221"/>
    <mergeCell ref="G230:H230"/>
    <mergeCell ref="G215:I215"/>
    <mergeCell ref="G216:I216"/>
    <mergeCell ref="G217:I217"/>
    <mergeCell ref="G210:H210"/>
    <mergeCell ref="G211:I211"/>
    <mergeCell ref="G212:I212"/>
    <mergeCell ref="G213:I213"/>
    <mergeCell ref="G222:H222"/>
    <mergeCell ref="G223:I223"/>
    <mergeCell ref="G206:H206"/>
    <mergeCell ref="G207:I207"/>
    <mergeCell ref="G208:I208"/>
    <mergeCell ref="G209:I209"/>
    <mergeCell ref="G202:H202"/>
    <mergeCell ref="G203:I203"/>
    <mergeCell ref="G204:I204"/>
    <mergeCell ref="G205:I205"/>
    <mergeCell ref="G214:H214"/>
    <mergeCell ref="G193:I193"/>
    <mergeCell ref="G186:H186"/>
    <mergeCell ref="G187:I187"/>
    <mergeCell ref="G188:I188"/>
    <mergeCell ref="G189:I189"/>
    <mergeCell ref="G198:H198"/>
    <mergeCell ref="G199:I199"/>
    <mergeCell ref="G200:I200"/>
    <mergeCell ref="G201:I201"/>
    <mergeCell ref="G194:H194"/>
    <mergeCell ref="G195:I195"/>
    <mergeCell ref="G196:I196"/>
    <mergeCell ref="G197:I197"/>
    <mergeCell ref="G184:I184"/>
    <mergeCell ref="G185:I185"/>
    <mergeCell ref="G178:H178"/>
    <mergeCell ref="G179:I179"/>
    <mergeCell ref="G180:I180"/>
    <mergeCell ref="G181:I181"/>
    <mergeCell ref="G190:H190"/>
    <mergeCell ref="G191:I191"/>
    <mergeCell ref="G192:I192"/>
    <mergeCell ref="G175:I175"/>
    <mergeCell ref="G176:I176"/>
    <mergeCell ref="G177:I177"/>
    <mergeCell ref="G170:H170"/>
    <mergeCell ref="G171:I171"/>
    <mergeCell ref="G172:I172"/>
    <mergeCell ref="G173:I173"/>
    <mergeCell ref="G182:H182"/>
    <mergeCell ref="G183:I183"/>
    <mergeCell ref="G168:I168"/>
    <mergeCell ref="G169:I169"/>
    <mergeCell ref="A162:A165"/>
    <mergeCell ref="E162:F162"/>
    <mergeCell ref="G162:H162"/>
    <mergeCell ref="G163:I163"/>
    <mergeCell ref="G164:I164"/>
    <mergeCell ref="G165:I165"/>
    <mergeCell ref="G174:H174"/>
    <mergeCell ref="G159:I159"/>
    <mergeCell ref="G160:I160"/>
    <mergeCell ref="G161:I161"/>
    <mergeCell ref="G154:H154"/>
    <mergeCell ref="G155:I155"/>
    <mergeCell ref="G156:I156"/>
    <mergeCell ref="G157:I157"/>
    <mergeCell ref="G166:H166"/>
    <mergeCell ref="G167:I167"/>
    <mergeCell ref="G152:I152"/>
    <mergeCell ref="G153:I153"/>
    <mergeCell ref="A146:A149"/>
    <mergeCell ref="E146:F146"/>
    <mergeCell ref="G146:H146"/>
    <mergeCell ref="E148:F148"/>
    <mergeCell ref="G148:I148"/>
    <mergeCell ref="G149:I149"/>
    <mergeCell ref="G158:H158"/>
    <mergeCell ref="A130:A133"/>
    <mergeCell ref="E130:F130"/>
    <mergeCell ref="G130:H130"/>
    <mergeCell ref="G131:I131"/>
    <mergeCell ref="E132:F132"/>
    <mergeCell ref="G132:I132"/>
    <mergeCell ref="G133:I133"/>
    <mergeCell ref="G150:H150"/>
    <mergeCell ref="G151:I151"/>
    <mergeCell ref="G127:I127"/>
    <mergeCell ref="E128:F128"/>
    <mergeCell ref="G129:I129"/>
    <mergeCell ref="A122:A125"/>
    <mergeCell ref="E122:F122"/>
    <mergeCell ref="G122:H122"/>
    <mergeCell ref="G123:I123"/>
    <mergeCell ref="E124:F124"/>
    <mergeCell ref="G125:I125"/>
    <mergeCell ref="G121:I121"/>
    <mergeCell ref="A114:A117"/>
    <mergeCell ref="E114:F114"/>
    <mergeCell ref="G114:H114"/>
    <mergeCell ref="G115:I115"/>
    <mergeCell ref="E116:F116"/>
    <mergeCell ref="G116:I116"/>
    <mergeCell ref="G117:I117"/>
    <mergeCell ref="G126:H126"/>
    <mergeCell ref="G111:I111"/>
    <mergeCell ref="G112:I112"/>
    <mergeCell ref="G113:I113"/>
    <mergeCell ref="G106:H106"/>
    <mergeCell ref="G107:I107"/>
    <mergeCell ref="G108:I108"/>
    <mergeCell ref="G109:I109"/>
    <mergeCell ref="G118:H118"/>
    <mergeCell ref="G119:I119"/>
    <mergeCell ref="G104:I104"/>
    <mergeCell ref="G105:I105"/>
    <mergeCell ref="A98:A101"/>
    <mergeCell ref="E98:F98"/>
    <mergeCell ref="G98:H98"/>
    <mergeCell ref="G99:I99"/>
    <mergeCell ref="G100:I100"/>
    <mergeCell ref="G101:I101"/>
    <mergeCell ref="G110:H110"/>
    <mergeCell ref="G94:H94"/>
    <mergeCell ref="G95:I95"/>
    <mergeCell ref="G96:I96"/>
    <mergeCell ref="G90:H90"/>
    <mergeCell ref="G91:I91"/>
    <mergeCell ref="G92:I92"/>
    <mergeCell ref="G93:I93"/>
    <mergeCell ref="G102:H102"/>
    <mergeCell ref="G103:I103"/>
    <mergeCell ref="G87:I87"/>
    <mergeCell ref="G88:I88"/>
    <mergeCell ref="G89:I89"/>
    <mergeCell ref="A82:A85"/>
    <mergeCell ref="E82:F82"/>
    <mergeCell ref="G82:H82"/>
    <mergeCell ref="G83:I83"/>
    <mergeCell ref="E84:F84"/>
    <mergeCell ref="G84:I84"/>
    <mergeCell ref="G46:H46"/>
    <mergeCell ref="G47:I47"/>
    <mergeCell ref="G48:I48"/>
    <mergeCell ref="E42:F42"/>
    <mergeCell ref="G42:H42"/>
    <mergeCell ref="G43:I43"/>
    <mergeCell ref="E44:F44"/>
    <mergeCell ref="G44:I44"/>
    <mergeCell ref="G54:H54"/>
    <mergeCell ref="G50:H50"/>
    <mergeCell ref="G51:I51"/>
    <mergeCell ref="G52:I52"/>
    <mergeCell ref="A38:A41"/>
    <mergeCell ref="E38:F38"/>
    <mergeCell ref="G38:H38"/>
    <mergeCell ref="G39:I39"/>
    <mergeCell ref="E40:F40"/>
    <mergeCell ref="G40:I40"/>
    <mergeCell ref="A34:A37"/>
    <mergeCell ref="G34:H34"/>
    <mergeCell ref="G35:I35"/>
    <mergeCell ref="G36:I36"/>
    <mergeCell ref="G30:H30"/>
    <mergeCell ref="G31:I31"/>
    <mergeCell ref="E32:F32"/>
    <mergeCell ref="G32:I32"/>
    <mergeCell ref="G33:I33"/>
    <mergeCell ref="A26:A29"/>
    <mergeCell ref="G26:H26"/>
    <mergeCell ref="G27:I27"/>
    <mergeCell ref="G28:I28"/>
    <mergeCell ref="G29:I29"/>
    <mergeCell ref="P2:S2"/>
    <mergeCell ref="P3:S3"/>
    <mergeCell ref="P4:S4"/>
    <mergeCell ref="A5:M5"/>
    <mergeCell ref="A14:A17"/>
    <mergeCell ref="E14:F14"/>
    <mergeCell ref="G14:H14"/>
    <mergeCell ref="E16:F16"/>
    <mergeCell ref="A22:A25"/>
    <mergeCell ref="E22:F22"/>
    <mergeCell ref="G22:H22"/>
    <mergeCell ref="G23:I23"/>
    <mergeCell ref="E24:F24"/>
    <mergeCell ref="G24:I24"/>
    <mergeCell ref="A18:A21"/>
    <mergeCell ref="E18:F18"/>
    <mergeCell ref="G18:I18"/>
    <mergeCell ref="G19:I19"/>
    <mergeCell ref="G20:I21"/>
    <mergeCell ref="A6:A13"/>
    <mergeCell ref="B8:N8"/>
    <mergeCell ref="B6:J7"/>
    <mergeCell ref="K12:K13"/>
    <mergeCell ref="L12:L13"/>
    <mergeCell ref="C12:C13"/>
    <mergeCell ref="D12:D13"/>
    <mergeCell ref="G12:I13"/>
    <mergeCell ref="J2:M4"/>
    <mergeCell ref="E360:F360"/>
    <mergeCell ref="A362:A365"/>
    <mergeCell ref="G74:H74"/>
    <mergeCell ref="G75:I75"/>
    <mergeCell ref="G15:I15"/>
    <mergeCell ref="G16:I16"/>
    <mergeCell ref="G17:I17"/>
    <mergeCell ref="G25:I25"/>
    <mergeCell ref="G61:I61"/>
    <mergeCell ref="G65:I65"/>
    <mergeCell ref="G69:I69"/>
    <mergeCell ref="G73:I73"/>
    <mergeCell ref="G59:I59"/>
    <mergeCell ref="G62:H62"/>
    <mergeCell ref="G63:I63"/>
    <mergeCell ref="G66:H66"/>
    <mergeCell ref="G67:I67"/>
    <mergeCell ref="G70:H70"/>
    <mergeCell ref="G71:I71"/>
    <mergeCell ref="G77:I77"/>
    <mergeCell ref="G81:I81"/>
    <mergeCell ref="G85:I85"/>
    <mergeCell ref="A286:A289"/>
    <mergeCell ref="E286:F286"/>
    <mergeCell ref="G333:I333"/>
    <mergeCell ref="G337:I337"/>
    <mergeCell ref="A338:A341"/>
    <mergeCell ref="E338:F338"/>
    <mergeCell ref="E340:F340"/>
    <mergeCell ref="A330:A333"/>
    <mergeCell ref="E330:F330"/>
    <mergeCell ref="E332:F332"/>
    <mergeCell ref="A334:A337"/>
    <mergeCell ref="E334:F334"/>
    <mergeCell ref="E336:F336"/>
    <mergeCell ref="G334:H334"/>
    <mergeCell ref="G335:I335"/>
    <mergeCell ref="G336:I336"/>
    <mergeCell ref="G330:H330"/>
    <mergeCell ref="G331:I331"/>
    <mergeCell ref="G332:I332"/>
    <mergeCell ref="E384:F384"/>
    <mergeCell ref="E344:F344"/>
    <mergeCell ref="A346:A349"/>
    <mergeCell ref="E346:F346"/>
    <mergeCell ref="E348:F348"/>
    <mergeCell ref="A350:A353"/>
    <mergeCell ref="E350:F350"/>
    <mergeCell ref="E352:F352"/>
    <mergeCell ref="A354:A357"/>
    <mergeCell ref="E354:F354"/>
    <mergeCell ref="E364:F364"/>
    <mergeCell ref="A366:A369"/>
    <mergeCell ref="E366:F366"/>
    <mergeCell ref="A342:A345"/>
    <mergeCell ref="E342:F342"/>
    <mergeCell ref="E356:F356"/>
    <mergeCell ref="E372:F372"/>
    <mergeCell ref="A374:A377"/>
    <mergeCell ref="E374:F374"/>
    <mergeCell ref="E376:F376"/>
    <mergeCell ref="A378:A381"/>
    <mergeCell ref="E378:F378"/>
    <mergeCell ref="E380:F380"/>
    <mergeCell ref="E362:F362"/>
    <mergeCell ref="E328:F328"/>
    <mergeCell ref="A274:A277"/>
    <mergeCell ref="E274:F274"/>
    <mergeCell ref="E276:F276"/>
    <mergeCell ref="A278:A281"/>
    <mergeCell ref="E278:F278"/>
    <mergeCell ref="E280:F280"/>
    <mergeCell ref="A282:A285"/>
    <mergeCell ref="E282:F282"/>
    <mergeCell ref="E284:F284"/>
    <mergeCell ref="E300:F300"/>
    <mergeCell ref="A302:A305"/>
    <mergeCell ref="E302:F302"/>
    <mergeCell ref="E304:F304"/>
    <mergeCell ref="A306:A309"/>
    <mergeCell ref="E306:F306"/>
    <mergeCell ref="A322:A325"/>
    <mergeCell ref="E322:F322"/>
    <mergeCell ref="E324:F324"/>
    <mergeCell ref="E270:F270"/>
    <mergeCell ref="E272:F272"/>
    <mergeCell ref="G261:I261"/>
    <mergeCell ref="G265:I265"/>
    <mergeCell ref="G268:I268"/>
    <mergeCell ref="G272:I272"/>
    <mergeCell ref="A254:A257"/>
    <mergeCell ref="E254:F254"/>
    <mergeCell ref="E256:F256"/>
    <mergeCell ref="E262:F262"/>
    <mergeCell ref="E264:F264"/>
    <mergeCell ref="A258:A261"/>
    <mergeCell ref="E258:F258"/>
    <mergeCell ref="E260:F260"/>
    <mergeCell ref="A262:A265"/>
    <mergeCell ref="G254:H254"/>
    <mergeCell ref="G255:I255"/>
    <mergeCell ref="G256:I256"/>
    <mergeCell ref="G257:I257"/>
    <mergeCell ref="A270:A273"/>
    <mergeCell ref="G270:H270"/>
    <mergeCell ref="G271:I271"/>
    <mergeCell ref="G273:I273"/>
    <mergeCell ref="A266:A269"/>
    <mergeCell ref="E228:F228"/>
    <mergeCell ref="A230:A233"/>
    <mergeCell ref="E230:F230"/>
    <mergeCell ref="E232:F232"/>
    <mergeCell ref="A234:A237"/>
    <mergeCell ref="E234:F234"/>
    <mergeCell ref="E236:F236"/>
    <mergeCell ref="A242:A245"/>
    <mergeCell ref="E242:F242"/>
    <mergeCell ref="E244:F244"/>
    <mergeCell ref="A238:A241"/>
    <mergeCell ref="E238:F238"/>
    <mergeCell ref="E248:F248"/>
    <mergeCell ref="A250:A253"/>
    <mergeCell ref="E250:F250"/>
    <mergeCell ref="E252:F252"/>
    <mergeCell ref="E184:F184"/>
    <mergeCell ref="E240:F240"/>
    <mergeCell ref="E200:F200"/>
    <mergeCell ref="A202:A205"/>
    <mergeCell ref="E202:F202"/>
    <mergeCell ref="E204:F204"/>
    <mergeCell ref="A206:A209"/>
    <mergeCell ref="E206:F206"/>
    <mergeCell ref="E208:F208"/>
    <mergeCell ref="A210:A213"/>
    <mergeCell ref="E210:F210"/>
    <mergeCell ref="E212:F212"/>
    <mergeCell ref="A214:A217"/>
    <mergeCell ref="E214:F214"/>
    <mergeCell ref="E216:F216"/>
    <mergeCell ref="A218:A221"/>
    <mergeCell ref="E218:F218"/>
    <mergeCell ref="A222:A225"/>
    <mergeCell ref="E222:F222"/>
    <mergeCell ref="A194:A197"/>
    <mergeCell ref="A198:A201"/>
    <mergeCell ref="E198:F198"/>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6:F186"/>
    <mergeCell ref="E188:F188"/>
    <mergeCell ref="A190:A193"/>
    <mergeCell ref="E190:F190"/>
    <mergeCell ref="E192:F192"/>
    <mergeCell ref="A182:A185"/>
    <mergeCell ref="E182:F182"/>
    <mergeCell ref="E194:F194"/>
    <mergeCell ref="E196:F196"/>
    <mergeCell ref="G137:I137"/>
    <mergeCell ref="G136:I136"/>
    <mergeCell ref="G134:H134"/>
    <mergeCell ref="G135:I135"/>
    <mergeCell ref="A138:A141"/>
    <mergeCell ref="E138:F138"/>
    <mergeCell ref="E140:F140"/>
    <mergeCell ref="A142:A145"/>
    <mergeCell ref="E142:F142"/>
    <mergeCell ref="E144:F144"/>
    <mergeCell ref="G141:I141"/>
    <mergeCell ref="G145:I145"/>
    <mergeCell ref="G140:I140"/>
    <mergeCell ref="G144:I144"/>
    <mergeCell ref="G138:H138"/>
    <mergeCell ref="G139:I139"/>
    <mergeCell ref="G142:H142"/>
    <mergeCell ref="G143:I143"/>
    <mergeCell ref="A134:A137"/>
    <mergeCell ref="E134:F134"/>
    <mergeCell ref="E136:F136"/>
    <mergeCell ref="G147:I147"/>
    <mergeCell ref="G120:I120"/>
    <mergeCell ref="G124:I124"/>
    <mergeCell ref="G128:I128"/>
    <mergeCell ref="G97:I97"/>
    <mergeCell ref="E96:F96"/>
    <mergeCell ref="E56:F56"/>
    <mergeCell ref="A58:A61"/>
    <mergeCell ref="E58:F58"/>
    <mergeCell ref="E60:F60"/>
    <mergeCell ref="A62:A65"/>
    <mergeCell ref="E62:F62"/>
    <mergeCell ref="E64:F64"/>
    <mergeCell ref="A66:A69"/>
    <mergeCell ref="E66:F66"/>
    <mergeCell ref="E68:F68"/>
    <mergeCell ref="A70:A73"/>
    <mergeCell ref="E70:F70"/>
    <mergeCell ref="E72:F72"/>
    <mergeCell ref="A74:A77"/>
    <mergeCell ref="E74:F74"/>
    <mergeCell ref="A78:A81"/>
    <mergeCell ref="E78:F78"/>
    <mergeCell ref="G57:I57"/>
    <mergeCell ref="E314:F314"/>
    <mergeCell ref="E316:F316"/>
    <mergeCell ref="A318:A321"/>
    <mergeCell ref="E318:F318"/>
    <mergeCell ref="A290:A293"/>
    <mergeCell ref="E290:F290"/>
    <mergeCell ref="E292:F292"/>
    <mergeCell ref="A294:A297"/>
    <mergeCell ref="E294:F294"/>
    <mergeCell ref="E312:F312"/>
    <mergeCell ref="E308:F308"/>
    <mergeCell ref="A310:A313"/>
    <mergeCell ref="E310:F310"/>
    <mergeCell ref="E320:F320"/>
    <mergeCell ref="E150:F150"/>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412:F412"/>
    <mergeCell ref="A314:A317"/>
    <mergeCell ref="E164:F164"/>
    <mergeCell ref="A186:A189"/>
    <mergeCell ref="A102:A105"/>
    <mergeCell ref="E102:F102"/>
    <mergeCell ref="A118:A121"/>
    <mergeCell ref="E118:F118"/>
    <mergeCell ref="E120:F120"/>
    <mergeCell ref="A110:A113"/>
    <mergeCell ref="E110:F110"/>
    <mergeCell ref="E112:F112"/>
    <mergeCell ref="E106:F106"/>
    <mergeCell ref="E108:F108"/>
    <mergeCell ref="E104:F104"/>
    <mergeCell ref="A106:A109"/>
    <mergeCell ref="A126:A129"/>
    <mergeCell ref="E126:F126"/>
    <mergeCell ref="E152:F152"/>
    <mergeCell ref="A154:A157"/>
    <mergeCell ref="E154:F154"/>
    <mergeCell ref="E156:F156"/>
    <mergeCell ref="A158:A161"/>
    <mergeCell ref="E158:F158"/>
    <mergeCell ref="E160:F160"/>
    <mergeCell ref="A150:A153"/>
    <mergeCell ref="G49:I49"/>
    <mergeCell ref="G53:I53"/>
    <mergeCell ref="E100:F100"/>
    <mergeCell ref="E94:F94"/>
    <mergeCell ref="A86:A89"/>
    <mergeCell ref="E86:F86"/>
    <mergeCell ref="E88:F88"/>
    <mergeCell ref="A90:A93"/>
    <mergeCell ref="E90:F90"/>
    <mergeCell ref="E92:F92"/>
    <mergeCell ref="A94:A97"/>
    <mergeCell ref="G55:I55"/>
    <mergeCell ref="G56:I56"/>
    <mergeCell ref="G64:I64"/>
    <mergeCell ref="G58:H58"/>
    <mergeCell ref="G60:I60"/>
    <mergeCell ref="G72:I72"/>
    <mergeCell ref="G68:I68"/>
    <mergeCell ref="G78:H78"/>
    <mergeCell ref="G79:I79"/>
    <mergeCell ref="E80:F80"/>
    <mergeCell ref="G80:I80"/>
    <mergeCell ref="G76:I76"/>
    <mergeCell ref="G86:H86"/>
    <mergeCell ref="E76:F76"/>
    <mergeCell ref="A50:A53"/>
    <mergeCell ref="E50:F50"/>
    <mergeCell ref="E52:F52"/>
    <mergeCell ref="A54:A57"/>
    <mergeCell ref="E54:F54"/>
    <mergeCell ref="A46:A49"/>
    <mergeCell ref="E46:F46"/>
    <mergeCell ref="E48:F48"/>
    <mergeCell ref="E26:F26"/>
    <mergeCell ref="E28:F28"/>
    <mergeCell ref="A30:A33"/>
    <mergeCell ref="E30:F30"/>
    <mergeCell ref="A42:A45"/>
    <mergeCell ref="J12:J13"/>
    <mergeCell ref="M12:M13"/>
    <mergeCell ref="B9:F9"/>
    <mergeCell ref="B10:F10"/>
    <mergeCell ref="L9:M11"/>
    <mergeCell ref="E12:F13"/>
    <mergeCell ref="G9:G11"/>
    <mergeCell ref="I9:I11"/>
    <mergeCell ref="K9:K11"/>
    <mergeCell ref="H9:H11"/>
    <mergeCell ref="J9:J11"/>
    <mergeCell ref="G37:I37"/>
    <mergeCell ref="E34:F34"/>
    <mergeCell ref="E36:F36"/>
    <mergeCell ref="G41:I41"/>
    <mergeCell ref="G45:I45"/>
    <mergeCell ref="E20:F20"/>
    <mergeCell ref="D11:F11"/>
    <mergeCell ref="B12:B13"/>
  </mergeCells>
  <dataValidations count="52">
    <dataValidation allowBlank="1" showInputMessage="1" showErrorMessage="1" promptTitle="Indicate Negative Report" prompt="Mark an X in this box if you are submitting a negative report for this reporting period." sqref="K9:K11" xr:uid="{D9450C9E-A57D-43E1-A7CF-AD8C5756F5CB}"/>
    <dataValidation allowBlank="1" showInputMessage="1" showErrorMessage="1" promptTitle="Input Reporting Period" prompt="Mark an X in this box if you are reporting for the period April 1st-September 30th." sqref="I9:I11" xr:uid="{F6A0DF84-B739-4C67-82A0-6275C771AA87}"/>
    <dataValidation allowBlank="1" showInputMessage="1" showErrorMessage="1" promptTitle="Indicate Reporting Period" prompt="Mark an X in this box if you are reporting for the period October 1st-March 31st." sqref="G9:G11" xr:uid="{E29DAA61-F4E9-4DF7-AF66-B1905634EC60}"/>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7A7EC9AB-3A71-44A5-A060-6B31A123625D}"/>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4EB75B2D-2D85-49D5-B9D4-7294E2FB5D3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1E6E0D1-8673-4BDE-9492-8BF9A602FCA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083AA9B-D3D8-4756-9171-E121D3625C0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F91D07C-E4D1-419F-978C-67033B91369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DE3CE19-8E98-4732-A4EC-94E9F7070BCB}"/>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A2B490A-6330-4308-A2E9-FDEA0E154F7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E4D8C5B-F59D-4742-A648-7E1A12B5AEE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ECF5AE3-0C10-4299-B7E7-48EC528E42C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29CE0BAA-30EC-4867-95E6-1981DB832DA8}"/>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AF13BD7-9239-4846-845D-6424175551B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CD85D18-D993-4557-9650-B63ED416B6F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6B5DFBA-18A1-4518-80E8-B5A7E6853AB3}"/>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57541B8-120C-4D5B-9907-126EAFB8603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F34CCC4C-D978-4026-A8B4-6E46D9AE0420}">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976C2EF-B539-4702-9830-4A07EC3B86B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21133DB-9D09-40AA-B69E-CD139F908FA0}"/>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E15A96C7-BCD5-4112-AC34-A3758959F73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4044DE8-1D63-4866-A129-6E86C79E4112}">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8BEC63F-36E0-4169-9AD1-28882B5EE160}"/>
    <dataValidation allowBlank="1" showInputMessage="1" showErrorMessage="1" promptTitle="Traveler Name " prompt="List traveler's first and last name here." sqref="B19" xr:uid="{BC7C3CAF-1DBA-4E41-B5AB-A662A96E31EA}"/>
    <dataValidation allowBlank="1" showInputMessage="1" showErrorMessage="1" promptTitle="Agency Contact Email" prompt="Delete contents of this cell and replace with agency contact's email address." sqref="D11:F11" xr:uid="{118AB79C-834B-4438-AD5C-582F0A087C3C}"/>
    <dataValidation allowBlank="1" showInputMessage="1" showErrorMessage="1" promptTitle="Agency Contact Name" prompt="Delete contents of this cell and enter agency contact's name" sqref="C11" xr:uid="{B2F53253-EB44-4BC7-A69B-078C74AB3381}"/>
    <dataValidation allowBlank="1" showInputMessage="1" showErrorMessage="1" promptTitle="Sub-Agency Name" prompt="Delete contents and enter sub-agency name.  If there is no sub-agency, then delete this cell." sqref="B10:F10" xr:uid="{BCEDAE21-EF89-4238-B93C-743ADDE6A6BD}"/>
    <dataValidation allowBlank="1" showInputMessage="1" showErrorMessage="1" promptTitle="Reporting Agency Name" prompt="Delete contents of this cell and enter reporting agency name." sqref="B9:F9" xr:uid="{2FBA6E9A-8BCC-46D4-A1EB-C06B2F345AAD}"/>
    <dataValidation allowBlank="1" showInputMessage="1" showErrorMessage="1" promptTitle="Of Pages" prompt="Enter total number of pages in workbook." sqref="L7" xr:uid="{5E77452B-AA93-408A-893D-BFCA1BE8E4F9}"/>
    <dataValidation allowBlank="1" showInputMessage="1" showErrorMessage="1" promptTitle="Page Number" prompt="Enter page number referentially to the other pages in this workbook." sqref="K7" xr:uid="{474A1184-370C-4732-962C-58F283F79984}"/>
    <dataValidation allowBlank="1" showInputMessage="1" showErrorMessage="1" promptTitle="Travel Date(s) Example" prompt="Travel Date is listed here." sqref="F17" xr:uid="{B9EB3E9E-D191-44D1-9C00-55FF76F8CFA5}"/>
    <dataValidation allowBlank="1" showInputMessage="1" showErrorMessage="1" promptTitle="Event Sponsor Example" prompt="Event Sponsor is listed here." sqref="C17" xr:uid="{90C8D3CC-94CB-4F70-8A6E-5ABB676F0850}"/>
    <dataValidation allowBlank="1" showInputMessage="1" showErrorMessage="1" promptTitle="Traveler Title Example" prompt="Traveler Title is listed here." sqref="B17" xr:uid="{09069CE8-C0CC-4FE2-86D4-192E6029826E}"/>
    <dataValidation allowBlank="1" showInputMessage="1" showErrorMessage="1" promptTitle="Location Example" prompt="Location listed here." sqref="F15" xr:uid="{32E3FE60-8E85-456D-A382-D1519E10AA1A}"/>
    <dataValidation allowBlank="1" showInputMessage="1" showErrorMessage="1" promptTitle="Event Description Example" prompt="Event Description listed here._x000a_" sqref="C15" xr:uid="{A10E94AD-7AFD-45D8-AAB9-7682842B408A}"/>
    <dataValidation allowBlank="1" showInputMessage="1" showErrorMessage="1" promptTitle="Traveler Name Example" prompt="Traveler Name Listed Here" sqref="B15" xr:uid="{F6DA70A4-BE36-4617-BCBD-8D33472DCAA4}"/>
    <dataValidation type="date" allowBlank="1" showInputMessage="1" showErrorMessage="1" errorTitle="Data Entry Error" error="Please enter date using MM/DD/YYYY" promptTitle="Event Ending Date Example" prompt="Event ending date is listed here using the form MM/DD/YYYY." sqref="D17" xr:uid="{7DF827F3-FC34-4F53-A20C-AA5B5528E894}">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70234651-56D9-4427-B690-B1E2BA2C2E38}">
      <formula1>40179</formula1>
      <formula2>73051</formula2>
    </dataValidation>
    <dataValidation type="whole" allowBlank="1" showInputMessage="1" showErrorMessage="1" promptTitle="Year" prompt="Enter the current year here.  It will populate the correct year in the rest of the form." sqref="M7" xr:uid="{70D81C0F-8C93-457B-B2F9-BF1101F5BADD}">
      <formula1>2011</formula1>
      <formula2>2050</formula2>
    </dataValidation>
    <dataValidation allowBlank="1" showInputMessage="1" showErrorMessage="1" promptTitle="Benefit #3 Total Amount Example" prompt="The total amount of Benefit #3 is entered here." sqref="M17" xr:uid="{CE15E49E-676F-4C88-8505-8D03F7FD5AAE}"/>
    <dataValidation allowBlank="1" showInputMessage="1" showErrorMessage="1" promptTitle="Benefit #2 Total Amount Example" prompt="The total amount of Benefit #2 is entered here." sqref="M16" xr:uid="{CDDFF62E-F01F-4A9C-BB53-575FB126520F}"/>
    <dataValidation allowBlank="1" showInputMessage="1" showErrorMessage="1" promptTitle="Payment #2-- Payment in-kind" prompt="If payment type for benefit #2 was in-kind, this box would contain an x." sqref="L16" xr:uid="{A56F2FDA-0A73-4EDB-9616-C4A729F3A4FB}"/>
    <dataValidation allowBlank="1" showInputMessage="1" showErrorMessage="1" promptTitle="Benefit #3-- Payment in-kind" prompt="Since the payment type for benefit #3 was in-kind, this box contains an x." sqref="L17" xr:uid="{CD052792-EC08-4B99-8BAC-6A9079740924}"/>
    <dataValidation allowBlank="1" showInputMessage="1" showErrorMessage="1" promptTitle="Benefit #3-- Payment by Check" prompt="If payment type for benefit #3 was by check, this box would contain an x." sqref="K17" xr:uid="{07D0B983-012A-48AE-A071-B062E1A0E44F}"/>
    <dataValidation allowBlank="1" showInputMessage="1" showErrorMessage="1" promptTitle="Benefit #2-- Payment by Check" prompt="Since benefit #2 was paid by check, this box contains an x." sqref="K16" xr:uid="{E436DBA2-9400-4506-81D6-DE6F4F837AA4}"/>
    <dataValidation allowBlank="1" showInputMessage="1" showErrorMessage="1" promptTitle="Benefit #3 Description Example" prompt="Benefit #3 description is listed here" sqref="J17" xr:uid="{28EE1393-E2B0-4D10-BB0F-4FA1E7E87E36}"/>
    <dataValidation allowBlank="1" showInputMessage="1" showErrorMessage="1" promptTitle="Benefit #2 Description Example" prompt="Benefit #2 description is listed here" sqref="J16" xr:uid="{7468900C-AA7D-4D68-A44D-5D314967A10E}"/>
    <dataValidation allowBlank="1" showInputMessage="1" showErrorMessage="1" promptTitle="Benefit #1 Total Amount Example" prompt="The total amount of Benefit #1 is entered here." sqref="M15" xr:uid="{35132604-8FE8-40D0-8826-E87B458137F1}"/>
    <dataValidation allowBlank="1" showInputMessage="1" showErrorMessage="1" promptTitle="Benefit #1-- Payment in-kind" prompt="Since the payment type for benefit #1 was in-kind, this box contains an x." sqref="L15" xr:uid="{33834D55-0E18-4630-A26D-1811DBEEE2BE}"/>
    <dataValidation allowBlank="1" showInputMessage="1" showErrorMessage="1" promptTitle="Benefit #1--Payment by Check" prompt="If payment type for benefit #1 was by check, this box would contain an x." sqref="K15" xr:uid="{FFB39F4E-DA09-4B73-B1A0-D99371886B84}"/>
    <dataValidation allowBlank="1" showInputMessage="1" showErrorMessage="1" promptTitle="Benefit#1 Description Example" prompt="Benefit Description for Entry #1 is listed here." sqref="J15" xr:uid="{394B7592-06A2-4E21-8822-8932970787AD}"/>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D8C88CBC-FA83-4A51-AB97-7441A433527B}"/>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A966D-B16F-419C-AD70-C381C2CD6634}">
  <dimension ref="A1:V425"/>
  <sheetViews>
    <sheetView topLeftCell="A2" workbookViewId="0">
      <selection activeCell="P16" sqref="P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2" max="12" width="8.81640625" style="90"/>
    <col min="13" max="13" width="13.26953125" style="244" bestFit="1" customWidth="1"/>
    <col min="14" max="14" width="0.1796875" customWidth="1"/>
    <col min="16" max="16" width="20.1796875" bestFit="1" customWidth="1"/>
    <col min="21" max="21" width="9.453125" customWidth="1"/>
    <col min="22" max="22" width="13.81640625" style="60" customWidth="1"/>
  </cols>
  <sheetData>
    <row r="1" spans="1:19" customFormat="1" hidden="1">
      <c r="L1" s="90"/>
      <c r="M1" s="244"/>
    </row>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1205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233" t="s">
        <v>336</v>
      </c>
      <c r="N6" s="9"/>
    </row>
    <row r="7" spans="1:19" customFormat="1" ht="20.25" customHeight="1" thickBot="1">
      <c r="A7" s="316"/>
      <c r="B7" s="321"/>
      <c r="C7" s="322"/>
      <c r="D7" s="322"/>
      <c r="E7" s="322"/>
      <c r="F7" s="322"/>
      <c r="G7" s="322"/>
      <c r="H7" s="322"/>
      <c r="I7" s="322"/>
      <c r="J7" s="323"/>
      <c r="K7" s="50">
        <v>1</v>
      </c>
      <c r="L7" s="112">
        <v>1</v>
      </c>
      <c r="M7" s="241">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40" t="s">
        <v>1206</v>
      </c>
      <c r="C10" s="441"/>
      <c r="D10" s="441"/>
      <c r="E10" s="441"/>
      <c r="F10" s="442"/>
      <c r="G10" s="330"/>
      <c r="H10" s="287"/>
      <c r="I10" s="290"/>
      <c r="J10" s="293"/>
      <c r="K10" s="296"/>
      <c r="L10" s="298"/>
      <c r="M10" s="299"/>
      <c r="N10" s="19"/>
      <c r="O10" s="83"/>
    </row>
    <row r="11" spans="1:19" customFormat="1" ht="13.5" thickBot="1">
      <c r="A11" s="316"/>
      <c r="B11" s="49" t="s">
        <v>340</v>
      </c>
      <c r="C11" s="85" t="s">
        <v>1207</v>
      </c>
      <c r="D11" s="305" t="s">
        <v>1208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444" t="s">
        <v>349</v>
      </c>
      <c r="N12" s="21"/>
    </row>
    <row r="13" spans="1:19" customFormat="1" ht="34.5" customHeight="1" thickBot="1">
      <c r="A13" s="317"/>
      <c r="B13" s="356"/>
      <c r="C13" s="357"/>
      <c r="D13" s="358"/>
      <c r="E13" s="361"/>
      <c r="F13" s="362"/>
      <c r="G13" s="366"/>
      <c r="H13" s="367"/>
      <c r="I13" s="368"/>
      <c r="J13" s="337"/>
      <c r="K13" s="333"/>
      <c r="L13" s="443"/>
      <c r="M13" s="445"/>
      <c r="N13" s="22"/>
    </row>
    <row r="14" spans="1:19" customFormat="1" ht="22" thickTop="1" thickBot="1">
      <c r="A14" s="339" t="s">
        <v>350</v>
      </c>
      <c r="B14" s="91" t="s">
        <v>351</v>
      </c>
      <c r="C14" s="91" t="s">
        <v>352</v>
      </c>
      <c r="D14" s="91" t="s">
        <v>353</v>
      </c>
      <c r="E14" s="342" t="s">
        <v>354</v>
      </c>
      <c r="F14" s="342"/>
      <c r="G14" s="343" t="s">
        <v>345</v>
      </c>
      <c r="H14" s="344"/>
      <c r="I14" s="65"/>
      <c r="J14" s="82"/>
      <c r="K14" s="82"/>
      <c r="L14" s="245"/>
      <c r="M14" s="246"/>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234">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235">
        <v>825</v>
      </c>
      <c r="N16" s="21"/>
    </row>
    <row r="17" spans="1:22" ht="13" thickBot="1">
      <c r="A17" s="341"/>
      <c r="B17" s="72" t="s">
        <v>366</v>
      </c>
      <c r="C17" s="72" t="s">
        <v>367</v>
      </c>
      <c r="D17" s="71">
        <v>40767</v>
      </c>
      <c r="E17" s="70" t="s">
        <v>368</v>
      </c>
      <c r="F17" s="69" t="s">
        <v>369</v>
      </c>
      <c r="G17" s="352"/>
      <c r="H17" s="353"/>
      <c r="I17" s="354"/>
      <c r="J17" s="68" t="s">
        <v>370</v>
      </c>
      <c r="K17" s="67"/>
      <c r="L17" s="67" t="s">
        <v>360</v>
      </c>
      <c r="M17" s="23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158"/>
      <c r="M18" s="237"/>
      <c r="N18" s="2"/>
      <c r="V18" s="61"/>
    </row>
    <row r="19" spans="1:22" ht="30">
      <c r="A19" s="374"/>
      <c r="B19" s="10" t="s">
        <v>1209</v>
      </c>
      <c r="C19" s="10" t="s">
        <v>1210</v>
      </c>
      <c r="D19" s="4">
        <v>45909</v>
      </c>
      <c r="E19" s="10"/>
      <c r="F19" s="10" t="s">
        <v>1211</v>
      </c>
      <c r="G19" s="372" t="s">
        <v>1212</v>
      </c>
      <c r="H19" s="303"/>
      <c r="I19" s="373"/>
      <c r="J19" s="54" t="s">
        <v>365</v>
      </c>
      <c r="K19" s="54"/>
      <c r="L19" s="154" t="s">
        <v>360</v>
      </c>
      <c r="M19" s="238">
        <v>1386</v>
      </c>
      <c r="N19" s="2"/>
      <c r="V19" s="62"/>
    </row>
    <row r="20" spans="1:22" ht="21">
      <c r="A20" s="374"/>
      <c r="B20" s="93" t="s">
        <v>361</v>
      </c>
      <c r="C20" s="93" t="s">
        <v>362</v>
      </c>
      <c r="D20" s="93" t="s">
        <v>363</v>
      </c>
      <c r="E20" s="348" t="s">
        <v>364</v>
      </c>
      <c r="F20" s="348"/>
      <c r="G20" s="349"/>
      <c r="H20" s="350"/>
      <c r="I20" s="351"/>
      <c r="J20" s="15" t="s">
        <v>370</v>
      </c>
      <c r="K20" s="16"/>
      <c r="L20" s="156" t="s">
        <v>360</v>
      </c>
      <c r="M20" s="239">
        <v>15</v>
      </c>
      <c r="N20" s="2"/>
      <c r="V20" s="63"/>
    </row>
    <row r="21" spans="1:22" ht="20.5" thickBot="1">
      <c r="A21" s="375"/>
      <c r="B21" s="11" t="s">
        <v>1213</v>
      </c>
      <c r="C21" s="11" t="s">
        <v>1212</v>
      </c>
      <c r="D21" s="99">
        <v>45909</v>
      </c>
      <c r="E21" s="13" t="s">
        <v>368</v>
      </c>
      <c r="F21" s="125">
        <v>45909</v>
      </c>
      <c r="G21" s="379"/>
      <c r="H21" s="380"/>
      <c r="I21" s="381"/>
      <c r="J21" s="15" t="s">
        <v>857</v>
      </c>
      <c r="K21" s="16"/>
      <c r="L21" s="156" t="s">
        <v>360</v>
      </c>
      <c r="M21" s="239">
        <v>15</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158"/>
      <c r="M22" s="237"/>
      <c r="N22" s="2"/>
      <c r="V22" s="63"/>
    </row>
    <row r="23" spans="1:22" ht="30.5" thickBot="1">
      <c r="A23" s="370"/>
      <c r="B23" s="10" t="s">
        <v>1214</v>
      </c>
      <c r="C23" s="10" t="s">
        <v>1210</v>
      </c>
      <c r="D23" s="4">
        <v>45909</v>
      </c>
      <c r="E23" s="10"/>
      <c r="F23" s="10" t="s">
        <v>1211</v>
      </c>
      <c r="G23" s="372" t="s">
        <v>1212</v>
      </c>
      <c r="H23" s="303"/>
      <c r="I23" s="373"/>
      <c r="J23" s="54" t="s">
        <v>365</v>
      </c>
      <c r="K23" s="54"/>
      <c r="L23" s="154" t="s">
        <v>360</v>
      </c>
      <c r="M23" s="238">
        <v>1386</v>
      </c>
      <c r="N23" s="2"/>
      <c r="V23" s="63"/>
    </row>
    <row r="24" spans="1:22" ht="21.5" thickBot="1">
      <c r="A24" s="370"/>
      <c r="B24" s="93" t="s">
        <v>361</v>
      </c>
      <c r="C24" s="93" t="s">
        <v>362</v>
      </c>
      <c r="D24" s="93" t="s">
        <v>363</v>
      </c>
      <c r="E24" s="348" t="s">
        <v>364</v>
      </c>
      <c r="F24" s="348"/>
      <c r="G24" s="349"/>
      <c r="H24" s="350"/>
      <c r="I24" s="351"/>
      <c r="J24" s="15" t="s">
        <v>370</v>
      </c>
      <c r="K24" s="16"/>
      <c r="L24" s="156" t="s">
        <v>360</v>
      </c>
      <c r="M24" s="239">
        <v>15</v>
      </c>
      <c r="N24" s="2"/>
      <c r="V24" s="63"/>
    </row>
    <row r="25" spans="1:22" ht="20.5" thickBot="1">
      <c r="A25" s="371"/>
      <c r="B25" s="11" t="s">
        <v>1213</v>
      </c>
      <c r="C25" s="11" t="s">
        <v>1212</v>
      </c>
      <c r="D25" s="4">
        <v>45909</v>
      </c>
      <c r="E25" s="13" t="s">
        <v>368</v>
      </c>
      <c r="F25" s="125">
        <v>45909</v>
      </c>
      <c r="G25" s="352"/>
      <c r="H25" s="353"/>
      <c r="I25" s="354"/>
      <c r="J25" s="15" t="s">
        <v>857</v>
      </c>
      <c r="K25" s="16"/>
      <c r="L25" s="156" t="s">
        <v>360</v>
      </c>
      <c r="M25" s="239">
        <v>15</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158"/>
      <c r="M26" s="237"/>
      <c r="N26" s="2"/>
      <c r="V26" s="63"/>
    </row>
    <row r="27" spans="1:22" ht="30.5" thickBot="1">
      <c r="A27" s="370"/>
      <c r="B27" s="10" t="s">
        <v>1215</v>
      </c>
      <c r="C27" s="10" t="s">
        <v>1210</v>
      </c>
      <c r="D27" s="4">
        <v>45909</v>
      </c>
      <c r="E27" s="10"/>
      <c r="F27" s="10" t="s">
        <v>1211</v>
      </c>
      <c r="G27" s="372" t="s">
        <v>1212</v>
      </c>
      <c r="H27" s="303"/>
      <c r="I27" s="373"/>
      <c r="J27" s="54" t="s">
        <v>365</v>
      </c>
      <c r="K27" s="54"/>
      <c r="L27" s="154" t="s">
        <v>360</v>
      </c>
      <c r="M27" s="238">
        <v>1386</v>
      </c>
      <c r="N27" s="2"/>
      <c r="V27" s="63"/>
    </row>
    <row r="28" spans="1:22" ht="21.5" thickBot="1">
      <c r="A28" s="370"/>
      <c r="B28" s="93" t="s">
        <v>361</v>
      </c>
      <c r="C28" s="93" t="s">
        <v>362</v>
      </c>
      <c r="D28" s="93" t="s">
        <v>363</v>
      </c>
      <c r="E28" s="348" t="s">
        <v>364</v>
      </c>
      <c r="F28" s="348"/>
      <c r="G28" s="349"/>
      <c r="H28" s="350"/>
      <c r="I28" s="351"/>
      <c r="J28" s="15" t="s">
        <v>370</v>
      </c>
      <c r="K28" s="16"/>
      <c r="L28" s="156" t="s">
        <v>360</v>
      </c>
      <c r="M28" s="239">
        <v>15</v>
      </c>
      <c r="N28" s="2"/>
      <c r="V28" s="63"/>
    </row>
    <row r="29" spans="1:22" ht="20.5" thickBot="1">
      <c r="A29" s="371"/>
      <c r="B29" s="11" t="s">
        <v>1216</v>
      </c>
      <c r="C29" s="11" t="s">
        <v>1217</v>
      </c>
      <c r="D29" s="4">
        <v>45909</v>
      </c>
      <c r="E29" s="13" t="s">
        <v>368</v>
      </c>
      <c r="F29" s="125">
        <v>45909</v>
      </c>
      <c r="G29" s="352"/>
      <c r="H29" s="353"/>
      <c r="I29" s="354"/>
      <c r="J29" s="15" t="s">
        <v>857</v>
      </c>
      <c r="K29" s="16"/>
      <c r="L29" s="156" t="s">
        <v>360</v>
      </c>
      <c r="M29" s="239">
        <v>15</v>
      </c>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158"/>
      <c r="M30" s="237"/>
      <c r="N30" s="2"/>
      <c r="V30" s="63"/>
    </row>
    <row r="31" spans="1:22" ht="18.649999999999999" customHeight="1" thickBot="1">
      <c r="A31" s="370"/>
      <c r="B31" s="10" t="s">
        <v>787</v>
      </c>
      <c r="C31" s="10" t="s">
        <v>1218</v>
      </c>
      <c r="D31" s="4">
        <v>45913</v>
      </c>
      <c r="E31" s="10"/>
      <c r="F31" s="10" t="s">
        <v>789</v>
      </c>
      <c r="G31" s="372" t="s">
        <v>790</v>
      </c>
      <c r="H31" s="303"/>
      <c r="I31" s="373"/>
      <c r="J31" s="54" t="s">
        <v>365</v>
      </c>
      <c r="K31" s="54"/>
      <c r="L31" s="154" t="s">
        <v>360</v>
      </c>
      <c r="M31" s="238">
        <v>1045</v>
      </c>
      <c r="N31" s="2"/>
      <c r="V31" s="63"/>
    </row>
    <row r="32" spans="1:22" ht="21.5" thickBot="1">
      <c r="A32" s="370"/>
      <c r="B32" s="93" t="s">
        <v>361</v>
      </c>
      <c r="C32" s="93" t="s">
        <v>362</v>
      </c>
      <c r="D32" s="93" t="s">
        <v>363</v>
      </c>
      <c r="E32" s="348" t="s">
        <v>364</v>
      </c>
      <c r="F32" s="348"/>
      <c r="G32" s="349"/>
      <c r="H32" s="350"/>
      <c r="I32" s="351"/>
      <c r="J32" s="15" t="s">
        <v>359</v>
      </c>
      <c r="K32" s="16"/>
      <c r="L32" s="156" t="s">
        <v>360</v>
      </c>
      <c r="M32" s="239">
        <v>800</v>
      </c>
      <c r="N32" s="2"/>
      <c r="V32" s="63"/>
    </row>
    <row r="33" spans="1:22" ht="13" thickBot="1">
      <c r="A33" s="371"/>
      <c r="B33" s="11" t="s">
        <v>791</v>
      </c>
      <c r="C33" s="11" t="s">
        <v>790</v>
      </c>
      <c r="D33" s="99">
        <v>45914</v>
      </c>
      <c r="E33" s="13" t="s">
        <v>368</v>
      </c>
      <c r="F33" s="14" t="s">
        <v>1219</v>
      </c>
      <c r="G33" s="352"/>
      <c r="H33" s="353"/>
      <c r="I33" s="354"/>
      <c r="J33" s="15" t="s">
        <v>370</v>
      </c>
      <c r="K33" s="16"/>
      <c r="L33" s="156" t="s">
        <v>360</v>
      </c>
      <c r="M33" s="239">
        <v>360</v>
      </c>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158"/>
      <c r="M34" s="237"/>
      <c r="N34" s="2"/>
      <c r="V34" s="63"/>
    </row>
    <row r="35" spans="1:22" ht="30.65" customHeight="1" thickBot="1">
      <c r="A35" s="370"/>
      <c r="B35" s="10" t="s">
        <v>1220</v>
      </c>
      <c r="C35" s="10" t="s">
        <v>1221</v>
      </c>
      <c r="D35" s="4">
        <v>45835</v>
      </c>
      <c r="E35" s="10"/>
      <c r="F35" s="10" t="s">
        <v>1222</v>
      </c>
      <c r="G35" s="372" t="s">
        <v>1223</v>
      </c>
      <c r="H35" s="303"/>
      <c r="I35" s="373"/>
      <c r="J35" s="54" t="s">
        <v>1224</v>
      </c>
      <c r="K35" s="54"/>
      <c r="L35" s="154" t="s">
        <v>360</v>
      </c>
      <c r="M35" s="238">
        <v>1600</v>
      </c>
      <c r="N35" s="2"/>
      <c r="V35" s="63"/>
    </row>
    <row r="36" spans="1:22" ht="21.5" thickBot="1">
      <c r="A36" s="370"/>
      <c r="B36" s="93" t="s">
        <v>361</v>
      </c>
      <c r="C36" s="93" t="s">
        <v>362</v>
      </c>
      <c r="D36" s="93" t="s">
        <v>363</v>
      </c>
      <c r="E36" s="348" t="s">
        <v>364</v>
      </c>
      <c r="F36" s="348"/>
      <c r="G36" s="349"/>
      <c r="H36" s="350"/>
      <c r="I36" s="351"/>
      <c r="J36" s="15" t="s">
        <v>359</v>
      </c>
      <c r="K36" s="16"/>
      <c r="L36" s="156" t="s">
        <v>360</v>
      </c>
      <c r="M36" s="239">
        <v>1200</v>
      </c>
      <c r="N36" s="2"/>
      <c r="V36" s="63"/>
    </row>
    <row r="37" spans="1:22" ht="30.5" thickBot="1">
      <c r="A37" s="371"/>
      <c r="B37" s="11" t="s">
        <v>1225</v>
      </c>
      <c r="C37" s="11" t="s">
        <v>1226</v>
      </c>
      <c r="D37" s="4">
        <v>45835</v>
      </c>
      <c r="E37" s="13" t="s">
        <v>368</v>
      </c>
      <c r="F37" s="14" t="s">
        <v>1227</v>
      </c>
      <c r="G37" s="352"/>
      <c r="H37" s="353"/>
      <c r="I37" s="354"/>
      <c r="J37" s="15" t="s">
        <v>370</v>
      </c>
      <c r="K37" s="16"/>
      <c r="L37" s="156" t="s">
        <v>360</v>
      </c>
      <c r="M37" s="239">
        <v>200</v>
      </c>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158"/>
      <c r="M38" s="237"/>
      <c r="N38" s="2"/>
      <c r="V38" s="63"/>
    </row>
    <row r="39" spans="1:22" ht="13" thickBot="1">
      <c r="A39" s="370"/>
      <c r="B39" s="10" t="s">
        <v>1228</v>
      </c>
      <c r="C39" s="10" t="s">
        <v>1229</v>
      </c>
      <c r="D39" s="4">
        <v>45793</v>
      </c>
      <c r="E39" s="10"/>
      <c r="F39" s="10" t="s">
        <v>1230</v>
      </c>
      <c r="G39" s="372" t="s">
        <v>1231</v>
      </c>
      <c r="H39" s="303"/>
      <c r="I39" s="373"/>
      <c r="J39" s="54" t="s">
        <v>365</v>
      </c>
      <c r="K39" s="54"/>
      <c r="L39" s="154" t="s">
        <v>360</v>
      </c>
      <c r="M39" s="238">
        <v>5000</v>
      </c>
      <c r="N39" s="2"/>
      <c r="V39" s="63"/>
    </row>
    <row r="40" spans="1:22" ht="21.5" thickBot="1">
      <c r="A40" s="370"/>
      <c r="B40" s="93" t="s">
        <v>361</v>
      </c>
      <c r="C40" s="93" t="s">
        <v>362</v>
      </c>
      <c r="D40" s="93" t="s">
        <v>363</v>
      </c>
      <c r="E40" s="348" t="s">
        <v>364</v>
      </c>
      <c r="F40" s="348"/>
      <c r="G40" s="349"/>
      <c r="H40" s="350"/>
      <c r="I40" s="351"/>
      <c r="J40" s="15"/>
      <c r="K40" s="16"/>
      <c r="L40" s="156" t="s">
        <v>360</v>
      </c>
      <c r="M40" s="239"/>
      <c r="N40" s="2"/>
      <c r="V40" s="63"/>
    </row>
    <row r="41" spans="1:22" ht="20.5" thickBot="1">
      <c r="A41" s="371"/>
      <c r="B41" s="11" t="s">
        <v>1232</v>
      </c>
      <c r="C41" s="11" t="s">
        <v>1231</v>
      </c>
      <c r="D41" s="4">
        <v>45793</v>
      </c>
      <c r="E41" s="13" t="s">
        <v>368</v>
      </c>
      <c r="F41" s="125">
        <v>45793</v>
      </c>
      <c r="G41" s="352"/>
      <c r="H41" s="353"/>
      <c r="I41" s="354"/>
      <c r="J41" s="15" t="s">
        <v>373</v>
      </c>
      <c r="K41" s="16"/>
      <c r="L41" s="156"/>
      <c r="M41" s="239"/>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158"/>
      <c r="M42" s="237"/>
      <c r="N42" s="2"/>
      <c r="V42" s="63"/>
    </row>
    <row r="43" spans="1:22" ht="13" thickBot="1">
      <c r="A43" s="370"/>
      <c r="B43" s="10" t="s">
        <v>1233</v>
      </c>
      <c r="C43" s="10" t="s">
        <v>1234</v>
      </c>
      <c r="D43" s="4">
        <v>45796</v>
      </c>
      <c r="E43" s="10"/>
      <c r="F43" s="10" t="s">
        <v>801</v>
      </c>
      <c r="G43" s="372" t="s">
        <v>1235</v>
      </c>
      <c r="H43" s="303"/>
      <c r="I43" s="373"/>
      <c r="J43" s="54" t="s">
        <v>365</v>
      </c>
      <c r="K43" s="54"/>
      <c r="L43" s="154" t="s">
        <v>360</v>
      </c>
      <c r="M43" s="238">
        <v>2000</v>
      </c>
      <c r="N43" s="2"/>
      <c r="V43" s="63"/>
    </row>
    <row r="44" spans="1:22" ht="21.5" thickBot="1">
      <c r="A44" s="370"/>
      <c r="B44" s="93" t="s">
        <v>361</v>
      </c>
      <c r="C44" s="93" t="s">
        <v>362</v>
      </c>
      <c r="D44" s="93" t="s">
        <v>363</v>
      </c>
      <c r="E44" s="348" t="s">
        <v>364</v>
      </c>
      <c r="F44" s="348"/>
      <c r="G44" s="349"/>
      <c r="H44" s="350"/>
      <c r="I44" s="351"/>
      <c r="J44" s="15" t="s">
        <v>372</v>
      </c>
      <c r="K44" s="16"/>
      <c r="L44" s="156"/>
      <c r="M44" s="239"/>
      <c r="N44" s="2"/>
      <c r="V44" s="63"/>
    </row>
    <row r="45" spans="1:22" ht="20.5" thickBot="1">
      <c r="A45" s="371"/>
      <c r="B45" s="243" t="s">
        <v>1236</v>
      </c>
      <c r="C45" s="11" t="s">
        <v>1235</v>
      </c>
      <c r="D45" s="99">
        <v>45796</v>
      </c>
      <c r="E45" s="13" t="s">
        <v>368</v>
      </c>
      <c r="F45" s="125">
        <v>45796</v>
      </c>
      <c r="G45" s="352"/>
      <c r="H45" s="353"/>
      <c r="I45" s="354"/>
      <c r="J45" s="15" t="s">
        <v>373</v>
      </c>
      <c r="K45" s="16"/>
      <c r="L45" s="156"/>
      <c r="M45" s="239"/>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158"/>
      <c r="M46" s="237"/>
      <c r="N46" s="2"/>
      <c r="V46" s="63"/>
    </row>
    <row r="47" spans="1:22" ht="13" thickBot="1">
      <c r="A47" s="370"/>
      <c r="B47" s="10" t="s">
        <v>1228</v>
      </c>
      <c r="C47" s="10" t="s">
        <v>1237</v>
      </c>
      <c r="D47" s="4">
        <v>45796</v>
      </c>
      <c r="E47" s="10"/>
      <c r="F47" s="10" t="s">
        <v>801</v>
      </c>
      <c r="G47" s="372" t="s">
        <v>1238</v>
      </c>
      <c r="H47" s="303"/>
      <c r="I47" s="373"/>
      <c r="J47" s="54" t="s">
        <v>365</v>
      </c>
      <c r="K47" s="54"/>
      <c r="L47" s="154" t="s">
        <v>360</v>
      </c>
      <c r="M47" s="238">
        <v>1523</v>
      </c>
      <c r="N47" s="2"/>
      <c r="V47" s="63"/>
    </row>
    <row r="48" spans="1:22" ht="21.5" thickBot="1">
      <c r="A48" s="370"/>
      <c r="B48" s="93" t="s">
        <v>361</v>
      </c>
      <c r="C48" s="93" t="s">
        <v>362</v>
      </c>
      <c r="D48" s="93" t="s">
        <v>363</v>
      </c>
      <c r="E48" s="348" t="s">
        <v>364</v>
      </c>
      <c r="F48" s="348"/>
      <c r="G48" s="349"/>
      <c r="H48" s="350"/>
      <c r="I48" s="351"/>
      <c r="J48" s="15" t="s">
        <v>359</v>
      </c>
      <c r="K48" s="16"/>
      <c r="L48" s="156" t="s">
        <v>360</v>
      </c>
      <c r="M48" s="239">
        <v>720</v>
      </c>
      <c r="N48" s="2"/>
      <c r="V48" s="63"/>
    </row>
    <row r="49" spans="1:22" ht="20.5" thickBot="1">
      <c r="A49" s="371"/>
      <c r="B49" s="11" t="s">
        <v>1232</v>
      </c>
      <c r="C49" s="11" t="s">
        <v>1238</v>
      </c>
      <c r="D49" s="99">
        <v>45799</v>
      </c>
      <c r="E49" s="13" t="s">
        <v>368</v>
      </c>
      <c r="F49" s="14" t="s">
        <v>1239</v>
      </c>
      <c r="G49" s="352"/>
      <c r="H49" s="353"/>
      <c r="I49" s="354"/>
      <c r="J49" s="15" t="s">
        <v>857</v>
      </c>
      <c r="K49" s="16"/>
      <c r="L49" s="156" t="s">
        <v>360</v>
      </c>
      <c r="M49" s="239">
        <v>150</v>
      </c>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158"/>
      <c r="M50" s="237"/>
      <c r="N50" s="2"/>
      <c r="V50" s="63"/>
    </row>
    <row r="51" spans="1:22" ht="13" thickBot="1">
      <c r="A51" s="370"/>
      <c r="B51" s="10" t="s">
        <v>1240</v>
      </c>
      <c r="C51" s="10" t="s">
        <v>1237</v>
      </c>
      <c r="D51" s="4">
        <v>45796</v>
      </c>
      <c r="E51" s="10"/>
      <c r="F51" s="10" t="s">
        <v>801</v>
      </c>
      <c r="G51" s="372" t="s">
        <v>1238</v>
      </c>
      <c r="H51" s="303"/>
      <c r="I51" s="373"/>
      <c r="J51" s="54" t="s">
        <v>365</v>
      </c>
      <c r="K51" s="54"/>
      <c r="L51" s="154" t="s">
        <v>360</v>
      </c>
      <c r="M51" s="238">
        <v>1523</v>
      </c>
      <c r="N51" s="2"/>
      <c r="V51" s="63"/>
    </row>
    <row r="52" spans="1:22" ht="21.5" thickBot="1">
      <c r="A52" s="370"/>
      <c r="B52" s="93" t="s">
        <v>361</v>
      </c>
      <c r="C52" s="93" t="s">
        <v>362</v>
      </c>
      <c r="D52" s="93" t="s">
        <v>363</v>
      </c>
      <c r="E52" s="348" t="s">
        <v>364</v>
      </c>
      <c r="F52" s="348"/>
      <c r="G52" s="349"/>
      <c r="H52" s="350"/>
      <c r="I52" s="351"/>
      <c r="J52" s="15" t="s">
        <v>857</v>
      </c>
      <c r="K52" s="16"/>
      <c r="L52" s="156" t="s">
        <v>360</v>
      </c>
      <c r="M52" s="239">
        <v>150</v>
      </c>
      <c r="N52" s="2"/>
      <c r="V52" s="63"/>
    </row>
    <row r="53" spans="1:22" ht="13" thickBot="1">
      <c r="A53" s="371"/>
      <c r="B53" s="11" t="s">
        <v>910</v>
      </c>
      <c r="C53" s="11" t="s">
        <v>1238</v>
      </c>
      <c r="D53" s="99">
        <v>45799</v>
      </c>
      <c r="E53" s="13" t="s">
        <v>368</v>
      </c>
      <c r="F53" s="14" t="s">
        <v>1239</v>
      </c>
      <c r="G53" s="352"/>
      <c r="H53" s="353"/>
      <c r="I53" s="354"/>
      <c r="J53" s="15" t="s">
        <v>359</v>
      </c>
      <c r="K53" s="16"/>
      <c r="L53" s="156" t="s">
        <v>360</v>
      </c>
      <c r="M53" s="239">
        <v>720</v>
      </c>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158"/>
      <c r="M54" s="237"/>
      <c r="N54" s="2"/>
      <c r="V54" s="63"/>
    </row>
    <row r="55" spans="1:22" ht="13" thickBot="1">
      <c r="A55" s="370"/>
      <c r="B55" s="10" t="s">
        <v>1241</v>
      </c>
      <c r="C55" s="10" t="s">
        <v>1237</v>
      </c>
      <c r="D55" s="4">
        <v>45796</v>
      </c>
      <c r="E55" s="10"/>
      <c r="F55" s="10" t="s">
        <v>801</v>
      </c>
      <c r="G55" s="372" t="s">
        <v>1238</v>
      </c>
      <c r="H55" s="303"/>
      <c r="I55" s="373"/>
      <c r="J55" s="54" t="s">
        <v>365</v>
      </c>
      <c r="K55" s="54"/>
      <c r="L55" s="154" t="s">
        <v>360</v>
      </c>
      <c r="M55" s="238">
        <v>4000</v>
      </c>
      <c r="N55" s="2"/>
      <c r="P55" s="1"/>
      <c r="V55" s="63"/>
    </row>
    <row r="56" spans="1:22" ht="21.5" thickBot="1">
      <c r="A56" s="370"/>
      <c r="B56" s="93" t="s">
        <v>361</v>
      </c>
      <c r="C56" s="93" t="s">
        <v>362</v>
      </c>
      <c r="D56" s="93" t="s">
        <v>363</v>
      </c>
      <c r="E56" s="348" t="s">
        <v>364</v>
      </c>
      <c r="F56" s="348"/>
      <c r="G56" s="349"/>
      <c r="H56" s="350"/>
      <c r="I56" s="351"/>
      <c r="J56" s="15" t="s">
        <v>359</v>
      </c>
      <c r="K56" s="16"/>
      <c r="L56" s="156" t="s">
        <v>360</v>
      </c>
      <c r="M56" s="239">
        <v>1000</v>
      </c>
      <c r="N56" s="2"/>
      <c r="V56" s="63"/>
    </row>
    <row r="57" spans="1:22" s="1" customFormat="1" ht="20.5" thickBot="1">
      <c r="A57" s="371"/>
      <c r="B57" s="11" t="s">
        <v>1242</v>
      </c>
      <c r="C57" s="11" t="s">
        <v>1238</v>
      </c>
      <c r="D57" s="99">
        <v>45799</v>
      </c>
      <c r="E57" s="13" t="s">
        <v>368</v>
      </c>
      <c r="F57" s="14" t="s">
        <v>1239</v>
      </c>
      <c r="G57" s="352"/>
      <c r="H57" s="353"/>
      <c r="I57" s="354"/>
      <c r="J57" s="15" t="s">
        <v>373</v>
      </c>
      <c r="K57" s="16"/>
      <c r="L57" s="156"/>
      <c r="M57" s="239"/>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158"/>
      <c r="M58" s="237"/>
      <c r="N58" s="2"/>
      <c r="V58" s="63"/>
    </row>
    <row r="59" spans="1:22" ht="13" thickBot="1">
      <c r="A59" s="370"/>
      <c r="B59" s="10" t="s">
        <v>1243</v>
      </c>
      <c r="C59" s="10" t="s">
        <v>1237</v>
      </c>
      <c r="D59" s="4">
        <v>45796</v>
      </c>
      <c r="E59" s="10"/>
      <c r="F59" s="10" t="s">
        <v>801</v>
      </c>
      <c r="G59" s="372" t="s">
        <v>1238</v>
      </c>
      <c r="H59" s="303"/>
      <c r="I59" s="373"/>
      <c r="J59" s="54" t="s">
        <v>365</v>
      </c>
      <c r="K59" s="54"/>
      <c r="L59" s="154" t="s">
        <v>360</v>
      </c>
      <c r="M59" s="238">
        <v>1523</v>
      </c>
      <c r="N59" s="2"/>
      <c r="V59" s="63"/>
    </row>
    <row r="60" spans="1:22" ht="21.5" thickBot="1">
      <c r="A60" s="370"/>
      <c r="B60" s="93" t="s">
        <v>361</v>
      </c>
      <c r="C60" s="93" t="s">
        <v>362</v>
      </c>
      <c r="D60" s="93" t="s">
        <v>363</v>
      </c>
      <c r="E60" s="348" t="s">
        <v>364</v>
      </c>
      <c r="F60" s="348"/>
      <c r="G60" s="349"/>
      <c r="H60" s="350"/>
      <c r="I60" s="351"/>
      <c r="J60" s="15" t="s">
        <v>857</v>
      </c>
      <c r="K60" s="16"/>
      <c r="L60" s="156" t="s">
        <v>360</v>
      </c>
      <c r="M60" s="239">
        <v>150</v>
      </c>
      <c r="N60" s="2"/>
      <c r="V60" s="63"/>
    </row>
    <row r="61" spans="1:22" ht="20.5" thickBot="1">
      <c r="A61" s="371"/>
      <c r="B61" s="11" t="s">
        <v>1244</v>
      </c>
      <c r="C61" s="11" t="s">
        <v>1238</v>
      </c>
      <c r="D61" s="99">
        <v>45799</v>
      </c>
      <c r="E61" s="13" t="s">
        <v>368</v>
      </c>
      <c r="F61" s="14" t="s">
        <v>1239</v>
      </c>
      <c r="G61" s="352"/>
      <c r="H61" s="353"/>
      <c r="I61" s="354"/>
      <c r="J61" s="15" t="s">
        <v>359</v>
      </c>
      <c r="K61" s="16"/>
      <c r="L61" s="156" t="s">
        <v>360</v>
      </c>
      <c r="M61" s="239">
        <v>720</v>
      </c>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158"/>
      <c r="M62" s="237"/>
      <c r="N62" s="2"/>
      <c r="V62" s="63"/>
    </row>
    <row r="63" spans="1:22" ht="13" thickBot="1">
      <c r="A63" s="370"/>
      <c r="B63" s="10"/>
      <c r="C63" s="10"/>
      <c r="D63" s="4"/>
      <c r="E63" s="10"/>
      <c r="F63" s="10"/>
      <c r="G63" s="372"/>
      <c r="H63" s="303"/>
      <c r="I63" s="373"/>
      <c r="J63" s="54"/>
      <c r="K63" s="54"/>
      <c r="L63" s="154"/>
      <c r="M63" s="238"/>
      <c r="N63" s="2"/>
      <c r="V63" s="63"/>
    </row>
    <row r="64" spans="1:22" ht="21.5" thickBot="1">
      <c r="A64" s="370"/>
      <c r="B64" s="93" t="s">
        <v>361</v>
      </c>
      <c r="C64" s="93" t="s">
        <v>362</v>
      </c>
      <c r="D64" s="93" t="s">
        <v>363</v>
      </c>
      <c r="E64" s="348" t="s">
        <v>364</v>
      </c>
      <c r="F64" s="348"/>
      <c r="G64" s="349"/>
      <c r="H64" s="350"/>
      <c r="I64" s="351"/>
      <c r="J64" s="15"/>
      <c r="K64" s="16"/>
      <c r="L64" s="156"/>
      <c r="M64" s="239"/>
      <c r="N64" s="2"/>
      <c r="V64" s="63"/>
    </row>
    <row r="65" spans="1:22" ht="13" thickBot="1">
      <c r="A65" s="371"/>
      <c r="B65" s="11"/>
      <c r="C65" s="11"/>
      <c r="D65" s="99"/>
      <c r="E65" s="13"/>
      <c r="F65" s="14"/>
      <c r="G65" s="352"/>
      <c r="H65" s="353"/>
      <c r="I65" s="354"/>
      <c r="J65" s="15"/>
      <c r="K65" s="16"/>
      <c r="L65" s="156"/>
      <c r="M65" s="239"/>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158"/>
      <c r="M66" s="237"/>
      <c r="N66" s="2"/>
      <c r="V66" s="63"/>
    </row>
    <row r="67" spans="1:22" ht="13" thickBot="1">
      <c r="A67" s="370"/>
      <c r="B67" s="10"/>
      <c r="C67" s="10"/>
      <c r="D67" s="4"/>
      <c r="E67" s="10"/>
      <c r="F67" s="10"/>
      <c r="G67" s="372"/>
      <c r="H67" s="303"/>
      <c r="I67" s="373"/>
      <c r="J67" s="54"/>
      <c r="K67" s="54"/>
      <c r="L67" s="154"/>
      <c r="M67" s="238"/>
      <c r="N67" s="2"/>
      <c r="V67" s="63"/>
    </row>
    <row r="68" spans="1:22" ht="21.5" thickBot="1">
      <c r="A68" s="370"/>
      <c r="B68" s="93" t="s">
        <v>361</v>
      </c>
      <c r="C68" s="93" t="s">
        <v>362</v>
      </c>
      <c r="D68" s="93" t="s">
        <v>363</v>
      </c>
      <c r="E68" s="348" t="s">
        <v>364</v>
      </c>
      <c r="F68" s="348"/>
      <c r="G68" s="349"/>
      <c r="H68" s="350"/>
      <c r="I68" s="351"/>
      <c r="J68" s="15"/>
      <c r="K68" s="16"/>
      <c r="L68" s="156"/>
      <c r="M68" s="239"/>
      <c r="N68" s="2"/>
      <c r="V68" s="63"/>
    </row>
    <row r="69" spans="1:22" ht="13" thickBot="1">
      <c r="A69" s="371"/>
      <c r="B69" s="11"/>
      <c r="C69" s="11"/>
      <c r="D69" s="99"/>
      <c r="E69" s="13"/>
      <c r="F69" s="14"/>
      <c r="G69" s="352"/>
      <c r="H69" s="353"/>
      <c r="I69" s="354"/>
      <c r="J69" s="15"/>
      <c r="K69" s="16"/>
      <c r="L69" s="156"/>
      <c r="M69" s="239"/>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158"/>
      <c r="M70" s="237"/>
      <c r="N70" s="2"/>
      <c r="V70" s="63"/>
    </row>
    <row r="71" spans="1:22" ht="13" thickBot="1">
      <c r="A71" s="370"/>
      <c r="B71" s="10"/>
      <c r="C71" s="10"/>
      <c r="D71" s="4"/>
      <c r="E71" s="10"/>
      <c r="F71" s="10"/>
      <c r="G71" s="372"/>
      <c r="H71" s="303"/>
      <c r="I71" s="373"/>
      <c r="J71" s="54"/>
      <c r="K71" s="54"/>
      <c r="L71" s="154"/>
      <c r="M71" s="238"/>
      <c r="N71" s="2"/>
      <c r="V71" s="64"/>
    </row>
    <row r="72" spans="1:22" ht="21.5" thickBot="1">
      <c r="A72" s="370"/>
      <c r="B72" s="93" t="s">
        <v>361</v>
      </c>
      <c r="C72" s="93" t="s">
        <v>362</v>
      </c>
      <c r="D72" s="93" t="s">
        <v>363</v>
      </c>
      <c r="E72" s="348" t="s">
        <v>364</v>
      </c>
      <c r="F72" s="348"/>
      <c r="G72" s="349"/>
      <c r="H72" s="350"/>
      <c r="I72" s="351"/>
      <c r="J72" s="15"/>
      <c r="K72" s="16"/>
      <c r="L72" s="156"/>
      <c r="M72" s="239"/>
      <c r="N72" s="2"/>
      <c r="V72" s="63"/>
    </row>
    <row r="73" spans="1:22" ht="13" thickBot="1">
      <c r="A73" s="371"/>
      <c r="B73" s="11"/>
      <c r="C73" s="11"/>
      <c r="D73" s="99"/>
      <c r="E73" s="13"/>
      <c r="F73" s="14"/>
      <c r="G73" s="352"/>
      <c r="H73" s="353"/>
      <c r="I73" s="354"/>
      <c r="J73" s="15"/>
      <c r="K73" s="16"/>
      <c r="L73" s="156"/>
      <c r="M73" s="239"/>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158"/>
      <c r="M74" s="237"/>
      <c r="N74" s="2"/>
      <c r="V74" s="63"/>
    </row>
    <row r="75" spans="1:22" ht="13" thickBot="1">
      <c r="A75" s="370"/>
      <c r="B75" s="10"/>
      <c r="C75" s="10"/>
      <c r="D75" s="4"/>
      <c r="E75" s="10"/>
      <c r="F75" s="10"/>
      <c r="G75" s="372" t="s">
        <v>1245</v>
      </c>
      <c r="H75" s="303"/>
      <c r="I75" s="373"/>
      <c r="J75" s="54"/>
      <c r="K75" s="54"/>
      <c r="L75" s="154"/>
      <c r="M75" s="238"/>
      <c r="N75" s="2"/>
      <c r="V75" s="63"/>
    </row>
    <row r="76" spans="1:22" ht="21.5" thickBot="1">
      <c r="A76" s="370"/>
      <c r="B76" s="93" t="s">
        <v>361</v>
      </c>
      <c r="C76" s="93" t="s">
        <v>362</v>
      </c>
      <c r="D76" s="93" t="s">
        <v>363</v>
      </c>
      <c r="E76" s="348" t="s">
        <v>364</v>
      </c>
      <c r="F76" s="348"/>
      <c r="G76" s="349"/>
      <c r="H76" s="350"/>
      <c r="I76" s="351"/>
      <c r="J76" s="15"/>
      <c r="K76" s="16"/>
      <c r="L76" s="156"/>
      <c r="M76" s="239"/>
      <c r="N76" s="2"/>
      <c r="V76" s="63"/>
    </row>
    <row r="77" spans="1:22" ht="13" thickBot="1">
      <c r="A77" s="371"/>
      <c r="B77" s="11"/>
      <c r="C77" s="11"/>
      <c r="D77" s="99"/>
      <c r="E77" s="13"/>
      <c r="F77" s="14"/>
      <c r="G77" s="352"/>
      <c r="H77" s="353"/>
      <c r="I77" s="354"/>
      <c r="J77" s="15" t="s">
        <v>373</v>
      </c>
      <c r="K77" s="16"/>
      <c r="L77" s="156"/>
      <c r="M77" s="239"/>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158"/>
      <c r="M78" s="237"/>
      <c r="N78" s="2"/>
      <c r="V78" s="63"/>
    </row>
    <row r="79" spans="1:22" ht="13" thickBot="1">
      <c r="A79" s="370"/>
      <c r="B79" s="10"/>
      <c r="C79" s="10"/>
      <c r="D79" s="4"/>
      <c r="E79" s="10"/>
      <c r="F79" s="10"/>
      <c r="G79" s="372" t="s">
        <v>1246</v>
      </c>
      <c r="H79" s="303"/>
      <c r="I79" s="373"/>
      <c r="J79" s="54"/>
      <c r="K79" s="54"/>
      <c r="L79" s="154"/>
      <c r="M79" s="238"/>
      <c r="N79" s="2"/>
      <c r="V79" s="63"/>
    </row>
    <row r="80" spans="1:22" ht="21.5" thickBot="1">
      <c r="A80" s="370"/>
      <c r="B80" s="93" t="s">
        <v>361</v>
      </c>
      <c r="C80" s="93" t="s">
        <v>362</v>
      </c>
      <c r="D80" s="93" t="s">
        <v>363</v>
      </c>
      <c r="E80" s="348" t="s">
        <v>364</v>
      </c>
      <c r="F80" s="348"/>
      <c r="G80" s="349"/>
      <c r="H80" s="350"/>
      <c r="I80" s="351"/>
      <c r="J80" s="15"/>
      <c r="K80" s="16"/>
      <c r="L80" s="156"/>
      <c r="M80" s="239"/>
      <c r="N80" s="2"/>
      <c r="V80" s="63"/>
    </row>
    <row r="81" spans="1:22" ht="13" thickBot="1">
      <c r="A81" s="371"/>
      <c r="B81" s="11"/>
      <c r="C81" s="11"/>
      <c r="D81" s="99"/>
      <c r="E81" s="13"/>
      <c r="F81" s="14"/>
      <c r="G81" s="352"/>
      <c r="H81" s="353"/>
      <c r="I81" s="354"/>
      <c r="J81" s="15" t="s">
        <v>373</v>
      </c>
      <c r="K81" s="16"/>
      <c r="L81" s="156"/>
      <c r="M81" s="239"/>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158"/>
      <c r="M82" s="237"/>
      <c r="N82" s="2"/>
      <c r="V82" s="63"/>
    </row>
    <row r="83" spans="1:22" ht="13" thickBot="1">
      <c r="A83" s="370"/>
      <c r="B83" s="10"/>
      <c r="C83" s="10"/>
      <c r="D83" s="4"/>
      <c r="E83" s="10"/>
      <c r="F83" s="10"/>
      <c r="G83" s="372" t="s">
        <v>1247</v>
      </c>
      <c r="H83" s="303"/>
      <c r="I83" s="373"/>
      <c r="J83" s="54"/>
      <c r="K83" s="54"/>
      <c r="L83" s="154"/>
      <c r="M83" s="238"/>
      <c r="N83" s="2"/>
      <c r="V83" s="63"/>
    </row>
    <row r="84" spans="1:22" ht="21.5" thickBot="1">
      <c r="A84" s="370"/>
      <c r="B84" s="93" t="s">
        <v>361</v>
      </c>
      <c r="C84" s="93" t="s">
        <v>362</v>
      </c>
      <c r="D84" s="93" t="s">
        <v>363</v>
      </c>
      <c r="E84" s="348" t="s">
        <v>364</v>
      </c>
      <c r="F84" s="348"/>
      <c r="G84" s="349"/>
      <c r="H84" s="350"/>
      <c r="I84" s="351"/>
      <c r="J84" s="15" t="s">
        <v>372</v>
      </c>
      <c r="K84" s="16"/>
      <c r="L84" s="156"/>
      <c r="M84" s="239"/>
      <c r="N84" s="2"/>
      <c r="V84" s="63"/>
    </row>
    <row r="85" spans="1:22" ht="13" thickBot="1">
      <c r="A85" s="371"/>
      <c r="B85" s="11"/>
      <c r="C85" s="11"/>
      <c r="D85" s="99"/>
      <c r="E85" s="13" t="s">
        <v>368</v>
      </c>
      <c r="F85" s="125"/>
      <c r="G85" s="352"/>
      <c r="H85" s="353"/>
      <c r="I85" s="354"/>
      <c r="J85" s="15" t="s">
        <v>373</v>
      </c>
      <c r="K85" s="16"/>
      <c r="L85" s="156"/>
      <c r="M85" s="239"/>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158"/>
      <c r="M86" s="237"/>
      <c r="N86" s="2"/>
      <c r="V86" s="63"/>
    </row>
    <row r="87" spans="1:22" ht="13" thickBot="1">
      <c r="A87" s="370"/>
      <c r="B87" s="10"/>
      <c r="C87" s="10"/>
      <c r="D87" s="4"/>
      <c r="E87" s="10"/>
      <c r="F87" s="10"/>
      <c r="G87" s="372"/>
      <c r="H87" s="303"/>
      <c r="I87" s="373"/>
      <c r="J87" s="54" t="s">
        <v>371</v>
      </c>
      <c r="K87" s="54"/>
      <c r="L87" s="154"/>
      <c r="M87" s="238"/>
      <c r="N87" s="2"/>
      <c r="V87" s="63"/>
    </row>
    <row r="88" spans="1:22" ht="21.5" thickBot="1">
      <c r="A88" s="370"/>
      <c r="B88" s="93" t="s">
        <v>361</v>
      </c>
      <c r="C88" s="93" t="s">
        <v>362</v>
      </c>
      <c r="D88" s="93" t="s">
        <v>363</v>
      </c>
      <c r="E88" s="348" t="s">
        <v>364</v>
      </c>
      <c r="F88" s="348"/>
      <c r="G88" s="349"/>
      <c r="H88" s="350"/>
      <c r="I88" s="351"/>
      <c r="J88" s="15" t="s">
        <v>372</v>
      </c>
      <c r="K88" s="16"/>
      <c r="L88" s="156"/>
      <c r="M88" s="239"/>
      <c r="N88" s="2"/>
      <c r="V88" s="63"/>
    </row>
    <row r="89" spans="1:22" ht="13" thickBot="1">
      <c r="A89" s="371"/>
      <c r="B89" s="11"/>
      <c r="C89" s="11"/>
      <c r="D89" s="12"/>
      <c r="E89" s="13" t="s">
        <v>368</v>
      </c>
      <c r="F89" s="14"/>
      <c r="G89" s="352"/>
      <c r="H89" s="353"/>
      <c r="I89" s="354"/>
      <c r="J89" s="15" t="s">
        <v>373</v>
      </c>
      <c r="K89" s="16"/>
      <c r="L89" s="156"/>
      <c r="M89" s="239"/>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158"/>
      <c r="M90" s="237"/>
      <c r="N90" s="2"/>
      <c r="V90" s="63"/>
    </row>
    <row r="91" spans="1:22" ht="13" thickBot="1">
      <c r="A91" s="370"/>
      <c r="B91" s="10"/>
      <c r="C91" s="10"/>
      <c r="D91" s="4"/>
      <c r="E91" s="10"/>
      <c r="F91" s="10"/>
      <c r="G91" s="372"/>
      <c r="H91" s="303"/>
      <c r="I91" s="373"/>
      <c r="J91" s="54" t="s">
        <v>371</v>
      </c>
      <c r="K91" s="54"/>
      <c r="L91" s="154"/>
      <c r="M91" s="238"/>
      <c r="N91" s="2"/>
      <c r="V91" s="63"/>
    </row>
    <row r="92" spans="1:22" ht="21.5" thickBot="1">
      <c r="A92" s="370"/>
      <c r="B92" s="93" t="s">
        <v>361</v>
      </c>
      <c r="C92" s="93" t="s">
        <v>362</v>
      </c>
      <c r="D92" s="93" t="s">
        <v>363</v>
      </c>
      <c r="E92" s="348" t="s">
        <v>364</v>
      </c>
      <c r="F92" s="348"/>
      <c r="G92" s="349"/>
      <c r="H92" s="350"/>
      <c r="I92" s="351"/>
      <c r="J92" s="15" t="s">
        <v>372</v>
      </c>
      <c r="K92" s="16"/>
      <c r="L92" s="156"/>
      <c r="M92" s="239"/>
      <c r="N92" s="2"/>
      <c r="V92" s="63"/>
    </row>
    <row r="93" spans="1:22" ht="13" thickBot="1">
      <c r="A93" s="371"/>
      <c r="B93" s="11"/>
      <c r="C93" s="11"/>
      <c r="D93" s="12"/>
      <c r="E93" s="13" t="s">
        <v>368</v>
      </c>
      <c r="F93" s="14"/>
      <c r="G93" s="352"/>
      <c r="H93" s="353"/>
      <c r="I93" s="354"/>
      <c r="J93" s="15" t="s">
        <v>373</v>
      </c>
      <c r="K93" s="16"/>
      <c r="L93" s="156"/>
      <c r="M93" s="239"/>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158"/>
      <c r="M94" s="237"/>
      <c r="N94" s="2"/>
      <c r="V94" s="63"/>
    </row>
    <row r="95" spans="1:22" ht="13" thickBot="1">
      <c r="A95" s="370"/>
      <c r="B95" s="10"/>
      <c r="C95" s="10"/>
      <c r="D95" s="4"/>
      <c r="E95" s="10"/>
      <c r="F95" s="10"/>
      <c r="G95" s="372"/>
      <c r="H95" s="303"/>
      <c r="I95" s="373"/>
      <c r="J95" s="54" t="s">
        <v>371</v>
      </c>
      <c r="K95" s="54"/>
      <c r="L95" s="154"/>
      <c r="M95" s="238"/>
      <c r="N95" s="2"/>
      <c r="V95" s="63"/>
    </row>
    <row r="96" spans="1:22" ht="21.5" thickBot="1">
      <c r="A96" s="370"/>
      <c r="B96" s="93" t="s">
        <v>361</v>
      </c>
      <c r="C96" s="93" t="s">
        <v>362</v>
      </c>
      <c r="D96" s="93" t="s">
        <v>363</v>
      </c>
      <c r="E96" s="348" t="s">
        <v>364</v>
      </c>
      <c r="F96" s="348"/>
      <c r="G96" s="349"/>
      <c r="H96" s="350"/>
      <c r="I96" s="351"/>
      <c r="J96" s="15" t="s">
        <v>372</v>
      </c>
      <c r="K96" s="16"/>
      <c r="L96" s="156"/>
      <c r="M96" s="239"/>
      <c r="N96" s="2"/>
      <c r="V96" s="63"/>
    </row>
    <row r="97" spans="1:22" ht="13" thickBot="1">
      <c r="A97" s="371"/>
      <c r="B97" s="11"/>
      <c r="C97" s="11"/>
      <c r="D97" s="12"/>
      <c r="E97" s="13" t="s">
        <v>368</v>
      </c>
      <c r="F97" s="14"/>
      <c r="G97" s="352"/>
      <c r="H97" s="353"/>
      <c r="I97" s="354"/>
      <c r="J97" s="15" t="s">
        <v>373</v>
      </c>
      <c r="K97" s="16"/>
      <c r="L97" s="156"/>
      <c r="M97" s="239"/>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158"/>
      <c r="M98" s="237"/>
      <c r="N98" s="2"/>
      <c r="V98" s="63"/>
    </row>
    <row r="99" spans="1:22" ht="13" thickBot="1">
      <c r="A99" s="370"/>
      <c r="B99" s="10"/>
      <c r="C99" s="10"/>
      <c r="D99" s="4"/>
      <c r="E99" s="10"/>
      <c r="F99" s="10"/>
      <c r="G99" s="372"/>
      <c r="H99" s="303"/>
      <c r="I99" s="373"/>
      <c r="J99" s="54" t="s">
        <v>371</v>
      </c>
      <c r="K99" s="54"/>
      <c r="L99" s="154"/>
      <c r="M99" s="238"/>
      <c r="N99" s="2"/>
      <c r="V99" s="63"/>
    </row>
    <row r="100" spans="1:22" ht="21.5" thickBot="1">
      <c r="A100" s="370"/>
      <c r="B100" s="93" t="s">
        <v>361</v>
      </c>
      <c r="C100" s="93" t="s">
        <v>362</v>
      </c>
      <c r="D100" s="93" t="s">
        <v>363</v>
      </c>
      <c r="E100" s="348" t="s">
        <v>364</v>
      </c>
      <c r="F100" s="348"/>
      <c r="G100" s="349"/>
      <c r="H100" s="350"/>
      <c r="I100" s="351"/>
      <c r="J100" s="15" t="s">
        <v>372</v>
      </c>
      <c r="K100" s="16"/>
      <c r="L100" s="156"/>
      <c r="M100" s="239"/>
      <c r="N100" s="2"/>
      <c r="V100" s="63"/>
    </row>
    <row r="101" spans="1:22" ht="13" thickBot="1">
      <c r="A101" s="371"/>
      <c r="B101" s="11"/>
      <c r="C101" s="11"/>
      <c r="D101" s="12"/>
      <c r="E101" s="13" t="s">
        <v>368</v>
      </c>
      <c r="F101" s="14"/>
      <c r="G101" s="352"/>
      <c r="H101" s="353"/>
      <c r="I101" s="354"/>
      <c r="J101" s="15" t="s">
        <v>373</v>
      </c>
      <c r="K101" s="16"/>
      <c r="L101" s="156"/>
      <c r="M101" s="239"/>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158"/>
      <c r="M102" s="237"/>
      <c r="N102" s="2"/>
      <c r="V102" s="63"/>
    </row>
    <row r="103" spans="1:22" ht="13" thickBot="1">
      <c r="A103" s="370"/>
      <c r="B103" s="10"/>
      <c r="C103" s="10"/>
      <c r="D103" s="4"/>
      <c r="E103" s="10"/>
      <c r="F103" s="10"/>
      <c r="G103" s="372"/>
      <c r="H103" s="303"/>
      <c r="I103" s="373"/>
      <c r="J103" s="54" t="s">
        <v>371</v>
      </c>
      <c r="K103" s="54"/>
      <c r="L103" s="154"/>
      <c r="M103" s="238"/>
      <c r="N103" s="2"/>
      <c r="V103" s="63"/>
    </row>
    <row r="104" spans="1:22" ht="21.5" thickBot="1">
      <c r="A104" s="370"/>
      <c r="B104" s="93" t="s">
        <v>361</v>
      </c>
      <c r="C104" s="93" t="s">
        <v>362</v>
      </c>
      <c r="D104" s="93" t="s">
        <v>363</v>
      </c>
      <c r="E104" s="348" t="s">
        <v>364</v>
      </c>
      <c r="F104" s="348"/>
      <c r="G104" s="349"/>
      <c r="H104" s="350"/>
      <c r="I104" s="351"/>
      <c r="J104" s="15" t="s">
        <v>372</v>
      </c>
      <c r="K104" s="16"/>
      <c r="L104" s="156"/>
      <c r="M104" s="239"/>
      <c r="N104" s="2"/>
      <c r="V104" s="63"/>
    </row>
    <row r="105" spans="1:22" ht="13" thickBot="1">
      <c r="A105" s="371"/>
      <c r="B105" s="11"/>
      <c r="C105" s="11"/>
      <c r="D105" s="12"/>
      <c r="E105" s="13" t="s">
        <v>368</v>
      </c>
      <c r="F105" s="14"/>
      <c r="G105" s="352"/>
      <c r="H105" s="353"/>
      <c r="I105" s="354"/>
      <c r="J105" s="15" t="s">
        <v>373</v>
      </c>
      <c r="K105" s="16"/>
      <c r="L105" s="156"/>
      <c r="M105" s="239"/>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158"/>
      <c r="M106" s="237"/>
      <c r="N106" s="2"/>
      <c r="V106" s="63"/>
    </row>
    <row r="107" spans="1:22" ht="13" thickBot="1">
      <c r="A107" s="370"/>
      <c r="B107" s="10"/>
      <c r="C107" s="10"/>
      <c r="D107" s="4"/>
      <c r="E107" s="10"/>
      <c r="F107" s="10"/>
      <c r="G107" s="372"/>
      <c r="H107" s="303"/>
      <c r="I107" s="373"/>
      <c r="J107" s="54" t="s">
        <v>371</v>
      </c>
      <c r="K107" s="54"/>
      <c r="L107" s="154"/>
      <c r="M107" s="238"/>
      <c r="N107" s="2"/>
      <c r="V107" s="63"/>
    </row>
    <row r="108" spans="1:22" ht="21.5" thickBot="1">
      <c r="A108" s="370"/>
      <c r="B108" s="93" t="s">
        <v>361</v>
      </c>
      <c r="C108" s="93" t="s">
        <v>362</v>
      </c>
      <c r="D108" s="93" t="s">
        <v>363</v>
      </c>
      <c r="E108" s="348" t="s">
        <v>364</v>
      </c>
      <c r="F108" s="348"/>
      <c r="G108" s="349"/>
      <c r="H108" s="350"/>
      <c r="I108" s="351"/>
      <c r="J108" s="15" t="s">
        <v>372</v>
      </c>
      <c r="K108" s="16"/>
      <c r="L108" s="156"/>
      <c r="M108" s="239"/>
      <c r="N108" s="2"/>
      <c r="V108" s="63"/>
    </row>
    <row r="109" spans="1:22" ht="13" thickBot="1">
      <c r="A109" s="371"/>
      <c r="B109" s="11"/>
      <c r="C109" s="11"/>
      <c r="D109" s="12"/>
      <c r="E109" s="13" t="s">
        <v>368</v>
      </c>
      <c r="F109" s="14"/>
      <c r="G109" s="352"/>
      <c r="H109" s="353"/>
      <c r="I109" s="354"/>
      <c r="J109" s="15" t="s">
        <v>373</v>
      </c>
      <c r="K109" s="16"/>
      <c r="L109" s="156"/>
      <c r="M109" s="239"/>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158"/>
      <c r="M110" s="237"/>
      <c r="N110" s="2"/>
      <c r="V110" s="63"/>
    </row>
    <row r="111" spans="1:22" ht="13" thickBot="1">
      <c r="A111" s="370"/>
      <c r="B111" s="10"/>
      <c r="C111" s="10"/>
      <c r="D111" s="4"/>
      <c r="E111" s="10"/>
      <c r="F111" s="10"/>
      <c r="G111" s="372"/>
      <c r="H111" s="303"/>
      <c r="I111" s="373"/>
      <c r="J111" s="54" t="s">
        <v>371</v>
      </c>
      <c r="K111" s="54"/>
      <c r="L111" s="154"/>
      <c r="M111" s="238"/>
      <c r="N111" s="2"/>
      <c r="V111" s="63"/>
    </row>
    <row r="112" spans="1:22" ht="21.5" thickBot="1">
      <c r="A112" s="370"/>
      <c r="B112" s="93" t="s">
        <v>361</v>
      </c>
      <c r="C112" s="93" t="s">
        <v>362</v>
      </c>
      <c r="D112" s="93" t="s">
        <v>363</v>
      </c>
      <c r="E112" s="348" t="s">
        <v>364</v>
      </c>
      <c r="F112" s="348"/>
      <c r="G112" s="349"/>
      <c r="H112" s="350"/>
      <c r="I112" s="351"/>
      <c r="J112" s="15" t="s">
        <v>372</v>
      </c>
      <c r="K112" s="16"/>
      <c r="L112" s="156"/>
      <c r="M112" s="239"/>
      <c r="N112" s="2"/>
      <c r="V112" s="63"/>
    </row>
    <row r="113" spans="1:22" ht="13" thickBot="1">
      <c r="A113" s="371"/>
      <c r="B113" s="11"/>
      <c r="C113" s="11"/>
      <c r="D113" s="12"/>
      <c r="E113" s="13" t="s">
        <v>368</v>
      </c>
      <c r="F113" s="14"/>
      <c r="G113" s="352"/>
      <c r="H113" s="353"/>
      <c r="I113" s="354"/>
      <c r="J113" s="15" t="s">
        <v>373</v>
      </c>
      <c r="K113" s="16"/>
      <c r="L113" s="156"/>
      <c r="M113" s="239"/>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158"/>
      <c r="M114" s="237"/>
      <c r="N114" s="2"/>
      <c r="V114" s="63"/>
    </row>
    <row r="115" spans="1:22" ht="13" thickBot="1">
      <c r="A115" s="370"/>
      <c r="B115" s="10"/>
      <c r="C115" s="10"/>
      <c r="D115" s="4"/>
      <c r="E115" s="10"/>
      <c r="F115" s="10"/>
      <c r="G115" s="372"/>
      <c r="H115" s="303"/>
      <c r="I115" s="373"/>
      <c r="J115" s="54" t="s">
        <v>371</v>
      </c>
      <c r="K115" s="54"/>
      <c r="L115" s="154"/>
      <c r="M115" s="238"/>
      <c r="N115" s="2"/>
      <c r="V115" s="63"/>
    </row>
    <row r="116" spans="1:22" ht="21.5" thickBot="1">
      <c r="A116" s="370"/>
      <c r="B116" s="93" t="s">
        <v>361</v>
      </c>
      <c r="C116" s="93" t="s">
        <v>362</v>
      </c>
      <c r="D116" s="93" t="s">
        <v>363</v>
      </c>
      <c r="E116" s="348" t="s">
        <v>364</v>
      </c>
      <c r="F116" s="348"/>
      <c r="G116" s="349"/>
      <c r="H116" s="350"/>
      <c r="I116" s="351"/>
      <c r="J116" s="15" t="s">
        <v>372</v>
      </c>
      <c r="K116" s="16"/>
      <c r="L116" s="156"/>
      <c r="M116" s="239"/>
      <c r="N116" s="2"/>
      <c r="V116" s="63"/>
    </row>
    <row r="117" spans="1:22" ht="13" thickBot="1">
      <c r="A117" s="371"/>
      <c r="B117" s="11"/>
      <c r="C117" s="11"/>
      <c r="D117" s="12"/>
      <c r="E117" s="13" t="s">
        <v>368</v>
      </c>
      <c r="F117" s="14"/>
      <c r="G117" s="352"/>
      <c r="H117" s="353"/>
      <c r="I117" s="354"/>
      <c r="J117" s="15" t="s">
        <v>373</v>
      </c>
      <c r="K117" s="16"/>
      <c r="L117" s="156"/>
      <c r="M117" s="239"/>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158"/>
      <c r="M118" s="237"/>
      <c r="N118" s="2"/>
      <c r="V118" s="63"/>
    </row>
    <row r="119" spans="1:22" ht="13" thickBot="1">
      <c r="A119" s="370"/>
      <c r="B119" s="10"/>
      <c r="C119" s="10"/>
      <c r="D119" s="4"/>
      <c r="E119" s="10"/>
      <c r="F119" s="10"/>
      <c r="G119" s="372"/>
      <c r="H119" s="303"/>
      <c r="I119" s="373"/>
      <c r="J119" s="54" t="s">
        <v>371</v>
      </c>
      <c r="K119" s="54"/>
      <c r="L119" s="154"/>
      <c r="M119" s="238"/>
      <c r="N119" s="2"/>
      <c r="V119" s="63"/>
    </row>
    <row r="120" spans="1:22" ht="21.5" thickBot="1">
      <c r="A120" s="370"/>
      <c r="B120" s="93" t="s">
        <v>361</v>
      </c>
      <c r="C120" s="93" t="s">
        <v>362</v>
      </c>
      <c r="D120" s="93" t="s">
        <v>363</v>
      </c>
      <c r="E120" s="348" t="s">
        <v>364</v>
      </c>
      <c r="F120" s="348"/>
      <c r="G120" s="349"/>
      <c r="H120" s="350"/>
      <c r="I120" s="351"/>
      <c r="J120" s="15" t="s">
        <v>372</v>
      </c>
      <c r="K120" s="16"/>
      <c r="L120" s="156"/>
      <c r="M120" s="239"/>
      <c r="N120" s="2"/>
      <c r="V120" s="63"/>
    </row>
    <row r="121" spans="1:22" ht="13" thickBot="1">
      <c r="A121" s="371"/>
      <c r="B121" s="11"/>
      <c r="C121" s="11"/>
      <c r="D121" s="12"/>
      <c r="E121" s="13" t="s">
        <v>368</v>
      </c>
      <c r="F121" s="14"/>
      <c r="G121" s="352"/>
      <c r="H121" s="353"/>
      <c r="I121" s="354"/>
      <c r="J121" s="15" t="s">
        <v>373</v>
      </c>
      <c r="K121" s="16"/>
      <c r="L121" s="156"/>
      <c r="M121" s="239"/>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158"/>
      <c r="M122" s="237"/>
      <c r="N122" s="2"/>
      <c r="V122" s="63"/>
    </row>
    <row r="123" spans="1:22" ht="13" thickBot="1">
      <c r="A123" s="370"/>
      <c r="B123" s="10"/>
      <c r="C123" s="10"/>
      <c r="D123" s="4"/>
      <c r="E123" s="10"/>
      <c r="F123" s="10"/>
      <c r="G123" s="372"/>
      <c r="H123" s="303"/>
      <c r="I123" s="373"/>
      <c r="J123" s="54" t="s">
        <v>371</v>
      </c>
      <c r="K123" s="54"/>
      <c r="L123" s="154"/>
      <c r="M123" s="238"/>
      <c r="N123" s="2"/>
      <c r="V123" s="63"/>
    </row>
    <row r="124" spans="1:22" ht="21.5" thickBot="1">
      <c r="A124" s="370"/>
      <c r="B124" s="93" t="s">
        <v>361</v>
      </c>
      <c r="C124" s="93" t="s">
        <v>362</v>
      </c>
      <c r="D124" s="93" t="s">
        <v>363</v>
      </c>
      <c r="E124" s="348" t="s">
        <v>364</v>
      </c>
      <c r="F124" s="348"/>
      <c r="G124" s="349"/>
      <c r="H124" s="350"/>
      <c r="I124" s="351"/>
      <c r="J124" s="15" t="s">
        <v>372</v>
      </c>
      <c r="K124" s="16"/>
      <c r="L124" s="156"/>
      <c r="M124" s="239"/>
      <c r="N124" s="2"/>
      <c r="V124" s="63"/>
    </row>
    <row r="125" spans="1:22" ht="13" thickBot="1">
      <c r="A125" s="371"/>
      <c r="B125" s="11"/>
      <c r="C125" s="11"/>
      <c r="D125" s="12"/>
      <c r="E125" s="13" t="s">
        <v>368</v>
      </c>
      <c r="F125" s="14"/>
      <c r="G125" s="352"/>
      <c r="H125" s="353"/>
      <c r="I125" s="354"/>
      <c r="J125" s="15" t="s">
        <v>373</v>
      </c>
      <c r="K125" s="16"/>
      <c r="L125" s="156"/>
      <c r="M125" s="239"/>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158"/>
      <c r="M126" s="237"/>
      <c r="N126" s="2"/>
      <c r="V126" s="63"/>
    </row>
    <row r="127" spans="1:22" ht="13" thickBot="1">
      <c r="A127" s="370"/>
      <c r="B127" s="10"/>
      <c r="C127" s="10"/>
      <c r="D127" s="4"/>
      <c r="E127" s="10"/>
      <c r="F127" s="10"/>
      <c r="G127" s="372"/>
      <c r="H127" s="303"/>
      <c r="I127" s="373"/>
      <c r="J127" s="54" t="s">
        <v>371</v>
      </c>
      <c r="K127" s="54"/>
      <c r="L127" s="154"/>
      <c r="M127" s="238"/>
      <c r="N127" s="2"/>
      <c r="V127" s="63"/>
    </row>
    <row r="128" spans="1:22" ht="21.5" thickBot="1">
      <c r="A128" s="370"/>
      <c r="B128" s="93" t="s">
        <v>361</v>
      </c>
      <c r="C128" s="93" t="s">
        <v>362</v>
      </c>
      <c r="D128" s="93" t="s">
        <v>363</v>
      </c>
      <c r="E128" s="348" t="s">
        <v>364</v>
      </c>
      <c r="F128" s="348"/>
      <c r="G128" s="349"/>
      <c r="H128" s="350"/>
      <c r="I128" s="351"/>
      <c r="J128" s="15" t="s">
        <v>372</v>
      </c>
      <c r="K128" s="16"/>
      <c r="L128" s="156"/>
      <c r="M128" s="239"/>
      <c r="N128" s="2"/>
      <c r="V128" s="63"/>
    </row>
    <row r="129" spans="1:22" ht="13" thickBot="1">
      <c r="A129" s="371"/>
      <c r="B129" s="11"/>
      <c r="C129" s="11"/>
      <c r="D129" s="12"/>
      <c r="E129" s="13" t="s">
        <v>368</v>
      </c>
      <c r="F129" s="14"/>
      <c r="G129" s="352"/>
      <c r="H129" s="353"/>
      <c r="I129" s="354"/>
      <c r="J129" s="15" t="s">
        <v>373</v>
      </c>
      <c r="K129" s="16"/>
      <c r="L129" s="156"/>
      <c r="M129" s="239"/>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158"/>
      <c r="M130" s="237"/>
      <c r="N130" s="2"/>
      <c r="V130" s="63"/>
    </row>
    <row r="131" spans="1:22" ht="13" thickBot="1">
      <c r="A131" s="370"/>
      <c r="B131" s="10"/>
      <c r="C131" s="10"/>
      <c r="D131" s="4"/>
      <c r="E131" s="10"/>
      <c r="F131" s="10"/>
      <c r="G131" s="372"/>
      <c r="H131" s="303"/>
      <c r="I131" s="373"/>
      <c r="J131" s="54" t="s">
        <v>371</v>
      </c>
      <c r="K131" s="54"/>
      <c r="L131" s="154"/>
      <c r="M131" s="238"/>
      <c r="N131" s="2"/>
      <c r="V131" s="63"/>
    </row>
    <row r="132" spans="1:22" ht="21.5" thickBot="1">
      <c r="A132" s="370"/>
      <c r="B132" s="93" t="s">
        <v>361</v>
      </c>
      <c r="C132" s="93" t="s">
        <v>362</v>
      </c>
      <c r="D132" s="93" t="s">
        <v>363</v>
      </c>
      <c r="E132" s="348" t="s">
        <v>364</v>
      </c>
      <c r="F132" s="348"/>
      <c r="G132" s="349"/>
      <c r="H132" s="350"/>
      <c r="I132" s="351"/>
      <c r="J132" s="15" t="s">
        <v>372</v>
      </c>
      <c r="K132" s="16"/>
      <c r="L132" s="156"/>
      <c r="M132" s="239"/>
      <c r="N132" s="2"/>
      <c r="V132" s="63"/>
    </row>
    <row r="133" spans="1:22" ht="13" thickBot="1">
      <c r="A133" s="371"/>
      <c r="B133" s="11"/>
      <c r="C133" s="11"/>
      <c r="D133" s="12"/>
      <c r="E133" s="13" t="s">
        <v>368</v>
      </c>
      <c r="F133" s="14"/>
      <c r="G133" s="352"/>
      <c r="H133" s="353"/>
      <c r="I133" s="354"/>
      <c r="J133" s="15" t="s">
        <v>373</v>
      </c>
      <c r="K133" s="16"/>
      <c r="L133" s="156"/>
      <c r="M133" s="239"/>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158"/>
      <c r="M134" s="237"/>
      <c r="N134" s="2"/>
      <c r="V134" s="63"/>
    </row>
    <row r="135" spans="1:22" ht="13" thickBot="1">
      <c r="A135" s="370"/>
      <c r="B135" s="10"/>
      <c r="C135" s="10"/>
      <c r="D135" s="4"/>
      <c r="E135" s="10"/>
      <c r="F135" s="10"/>
      <c r="G135" s="372"/>
      <c r="H135" s="303"/>
      <c r="I135" s="373"/>
      <c r="J135" s="54" t="s">
        <v>371</v>
      </c>
      <c r="K135" s="54"/>
      <c r="L135" s="154"/>
      <c r="M135" s="238"/>
      <c r="N135" s="2"/>
      <c r="V135" s="63"/>
    </row>
    <row r="136" spans="1:22" ht="21.5" thickBot="1">
      <c r="A136" s="370"/>
      <c r="B136" s="93" t="s">
        <v>361</v>
      </c>
      <c r="C136" s="93" t="s">
        <v>362</v>
      </c>
      <c r="D136" s="93" t="s">
        <v>363</v>
      </c>
      <c r="E136" s="348" t="s">
        <v>364</v>
      </c>
      <c r="F136" s="348"/>
      <c r="G136" s="349"/>
      <c r="H136" s="350"/>
      <c r="I136" s="351"/>
      <c r="J136" s="15" t="s">
        <v>372</v>
      </c>
      <c r="K136" s="16"/>
      <c r="L136" s="156"/>
      <c r="M136" s="239"/>
      <c r="N136" s="2"/>
      <c r="V136" s="63"/>
    </row>
    <row r="137" spans="1:22" ht="13" thickBot="1">
      <c r="A137" s="371"/>
      <c r="B137" s="11"/>
      <c r="C137" s="11"/>
      <c r="D137" s="12"/>
      <c r="E137" s="13" t="s">
        <v>368</v>
      </c>
      <c r="F137" s="14"/>
      <c r="G137" s="352"/>
      <c r="H137" s="353"/>
      <c r="I137" s="354"/>
      <c r="J137" s="15" t="s">
        <v>373</v>
      </c>
      <c r="K137" s="16"/>
      <c r="L137" s="156"/>
      <c r="M137" s="239"/>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158"/>
      <c r="M138" s="237"/>
      <c r="N138" s="2"/>
      <c r="V138" s="63"/>
    </row>
    <row r="139" spans="1:22" ht="13" thickBot="1">
      <c r="A139" s="370"/>
      <c r="B139" s="10"/>
      <c r="C139" s="10"/>
      <c r="D139" s="4"/>
      <c r="E139" s="10"/>
      <c r="F139" s="10"/>
      <c r="G139" s="372"/>
      <c r="H139" s="303"/>
      <c r="I139" s="373"/>
      <c r="J139" s="54" t="s">
        <v>371</v>
      </c>
      <c r="K139" s="54"/>
      <c r="L139" s="154"/>
      <c r="M139" s="238"/>
      <c r="N139" s="2"/>
      <c r="V139" s="63"/>
    </row>
    <row r="140" spans="1:22" ht="21.5" thickBot="1">
      <c r="A140" s="370"/>
      <c r="B140" s="93" t="s">
        <v>361</v>
      </c>
      <c r="C140" s="93" t="s">
        <v>362</v>
      </c>
      <c r="D140" s="93" t="s">
        <v>363</v>
      </c>
      <c r="E140" s="348" t="s">
        <v>364</v>
      </c>
      <c r="F140" s="348"/>
      <c r="G140" s="349"/>
      <c r="H140" s="350"/>
      <c r="I140" s="351"/>
      <c r="J140" s="15" t="s">
        <v>372</v>
      </c>
      <c r="K140" s="16"/>
      <c r="L140" s="156"/>
      <c r="M140" s="239"/>
      <c r="N140" s="2"/>
      <c r="V140" s="63"/>
    </row>
    <row r="141" spans="1:22" ht="13" thickBot="1">
      <c r="A141" s="371"/>
      <c r="B141" s="11"/>
      <c r="C141" s="11"/>
      <c r="D141" s="12"/>
      <c r="E141" s="13" t="s">
        <v>368</v>
      </c>
      <c r="F141" s="14"/>
      <c r="G141" s="352"/>
      <c r="H141" s="353"/>
      <c r="I141" s="354"/>
      <c r="J141" s="15" t="s">
        <v>373</v>
      </c>
      <c r="K141" s="16"/>
      <c r="L141" s="156"/>
      <c r="M141" s="239"/>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158"/>
      <c r="M142" s="237"/>
      <c r="N142" s="2"/>
      <c r="V142" s="63"/>
    </row>
    <row r="143" spans="1:22" ht="13" thickBot="1">
      <c r="A143" s="370"/>
      <c r="B143" s="10"/>
      <c r="C143" s="10"/>
      <c r="D143" s="4"/>
      <c r="E143" s="10"/>
      <c r="F143" s="10"/>
      <c r="G143" s="372"/>
      <c r="H143" s="303"/>
      <c r="I143" s="373"/>
      <c r="J143" s="54" t="s">
        <v>371</v>
      </c>
      <c r="K143" s="54"/>
      <c r="L143" s="154"/>
      <c r="M143" s="238"/>
      <c r="N143" s="2"/>
      <c r="V143" s="63"/>
    </row>
    <row r="144" spans="1:22" ht="21.5" thickBot="1">
      <c r="A144" s="370"/>
      <c r="B144" s="93" t="s">
        <v>361</v>
      </c>
      <c r="C144" s="93" t="s">
        <v>362</v>
      </c>
      <c r="D144" s="93" t="s">
        <v>363</v>
      </c>
      <c r="E144" s="348" t="s">
        <v>364</v>
      </c>
      <c r="F144" s="348"/>
      <c r="G144" s="349"/>
      <c r="H144" s="350"/>
      <c r="I144" s="351"/>
      <c r="J144" s="15" t="s">
        <v>372</v>
      </c>
      <c r="K144" s="16"/>
      <c r="L144" s="156"/>
      <c r="M144" s="239"/>
      <c r="N144" s="2"/>
      <c r="V144" s="63"/>
    </row>
    <row r="145" spans="1:22" ht="13" thickBot="1">
      <c r="A145" s="371"/>
      <c r="B145" s="11"/>
      <c r="C145" s="11"/>
      <c r="D145" s="12"/>
      <c r="E145" s="13" t="s">
        <v>368</v>
      </c>
      <c r="F145" s="14"/>
      <c r="G145" s="352"/>
      <c r="H145" s="353"/>
      <c r="I145" s="354"/>
      <c r="J145" s="15" t="s">
        <v>373</v>
      </c>
      <c r="K145" s="16"/>
      <c r="L145" s="156"/>
      <c r="M145" s="239"/>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158"/>
      <c r="M146" s="237"/>
      <c r="N146" s="2"/>
      <c r="V146" s="63"/>
    </row>
    <row r="147" spans="1:22" ht="13" thickBot="1">
      <c r="A147" s="370"/>
      <c r="B147" s="10"/>
      <c r="C147" s="10"/>
      <c r="D147" s="4"/>
      <c r="E147" s="10"/>
      <c r="F147" s="10"/>
      <c r="G147" s="372"/>
      <c r="H147" s="303"/>
      <c r="I147" s="373"/>
      <c r="J147" s="54" t="s">
        <v>371</v>
      </c>
      <c r="K147" s="54"/>
      <c r="L147" s="154"/>
      <c r="M147" s="238"/>
      <c r="N147" s="2"/>
      <c r="V147" s="63"/>
    </row>
    <row r="148" spans="1:22" ht="21.5" thickBot="1">
      <c r="A148" s="370"/>
      <c r="B148" s="93" t="s">
        <v>361</v>
      </c>
      <c r="C148" s="93" t="s">
        <v>362</v>
      </c>
      <c r="D148" s="93" t="s">
        <v>363</v>
      </c>
      <c r="E148" s="348" t="s">
        <v>364</v>
      </c>
      <c r="F148" s="348"/>
      <c r="G148" s="349"/>
      <c r="H148" s="350"/>
      <c r="I148" s="351"/>
      <c r="J148" s="15" t="s">
        <v>372</v>
      </c>
      <c r="K148" s="16"/>
      <c r="L148" s="156"/>
      <c r="M148" s="239"/>
      <c r="N148" s="2"/>
      <c r="V148" s="63"/>
    </row>
    <row r="149" spans="1:22" ht="13" thickBot="1">
      <c r="A149" s="371"/>
      <c r="B149" s="11"/>
      <c r="C149" s="11"/>
      <c r="D149" s="12"/>
      <c r="E149" s="13" t="s">
        <v>368</v>
      </c>
      <c r="F149" s="14"/>
      <c r="G149" s="352"/>
      <c r="H149" s="353"/>
      <c r="I149" s="354"/>
      <c r="J149" s="15" t="s">
        <v>373</v>
      </c>
      <c r="K149" s="16"/>
      <c r="L149" s="156"/>
      <c r="M149" s="239"/>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158"/>
      <c r="M150" s="237"/>
      <c r="N150" s="2"/>
      <c r="V150" s="63"/>
    </row>
    <row r="151" spans="1:22" ht="13" thickBot="1">
      <c r="A151" s="370"/>
      <c r="B151" s="10"/>
      <c r="C151" s="10"/>
      <c r="D151" s="4"/>
      <c r="E151" s="10"/>
      <c r="F151" s="10"/>
      <c r="G151" s="372"/>
      <c r="H151" s="303"/>
      <c r="I151" s="373"/>
      <c r="J151" s="54" t="s">
        <v>371</v>
      </c>
      <c r="K151" s="54"/>
      <c r="L151" s="154"/>
      <c r="M151" s="238"/>
      <c r="N151" s="2"/>
      <c r="V151" s="63"/>
    </row>
    <row r="152" spans="1:22" ht="21.5" thickBot="1">
      <c r="A152" s="370"/>
      <c r="B152" s="93" t="s">
        <v>361</v>
      </c>
      <c r="C152" s="93" t="s">
        <v>362</v>
      </c>
      <c r="D152" s="93" t="s">
        <v>363</v>
      </c>
      <c r="E152" s="348" t="s">
        <v>364</v>
      </c>
      <c r="F152" s="348"/>
      <c r="G152" s="349"/>
      <c r="H152" s="350"/>
      <c r="I152" s="351"/>
      <c r="J152" s="15" t="s">
        <v>372</v>
      </c>
      <c r="K152" s="16"/>
      <c r="L152" s="156"/>
      <c r="M152" s="239"/>
      <c r="N152" s="2"/>
      <c r="V152" s="63"/>
    </row>
    <row r="153" spans="1:22" ht="13" thickBot="1">
      <c r="A153" s="371"/>
      <c r="B153" s="11"/>
      <c r="C153" s="11"/>
      <c r="D153" s="12"/>
      <c r="E153" s="13" t="s">
        <v>368</v>
      </c>
      <c r="F153" s="14"/>
      <c r="G153" s="352"/>
      <c r="H153" s="353"/>
      <c r="I153" s="354"/>
      <c r="J153" s="15" t="s">
        <v>373</v>
      </c>
      <c r="K153" s="16"/>
      <c r="L153" s="156"/>
      <c r="M153" s="239"/>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158"/>
      <c r="M154" s="237"/>
      <c r="N154" s="2"/>
      <c r="V154" s="63"/>
    </row>
    <row r="155" spans="1:22" ht="13" thickBot="1">
      <c r="A155" s="370"/>
      <c r="B155" s="10"/>
      <c r="C155" s="10"/>
      <c r="D155" s="4"/>
      <c r="E155" s="10"/>
      <c r="F155" s="10"/>
      <c r="G155" s="372"/>
      <c r="H155" s="303"/>
      <c r="I155" s="373"/>
      <c r="J155" s="54" t="s">
        <v>371</v>
      </c>
      <c r="K155" s="54"/>
      <c r="L155" s="154"/>
      <c r="M155" s="238"/>
      <c r="N155" s="2"/>
      <c r="V155" s="63"/>
    </row>
    <row r="156" spans="1:22" ht="21.5" thickBot="1">
      <c r="A156" s="370"/>
      <c r="B156" s="93" t="s">
        <v>361</v>
      </c>
      <c r="C156" s="93" t="s">
        <v>362</v>
      </c>
      <c r="D156" s="93" t="s">
        <v>363</v>
      </c>
      <c r="E156" s="348" t="s">
        <v>364</v>
      </c>
      <c r="F156" s="348"/>
      <c r="G156" s="349"/>
      <c r="H156" s="350"/>
      <c r="I156" s="351"/>
      <c r="J156" s="15" t="s">
        <v>372</v>
      </c>
      <c r="K156" s="16"/>
      <c r="L156" s="156"/>
      <c r="M156" s="239"/>
      <c r="N156" s="2"/>
      <c r="V156" s="63"/>
    </row>
    <row r="157" spans="1:22" ht="13" thickBot="1">
      <c r="A157" s="371"/>
      <c r="B157" s="11"/>
      <c r="C157" s="11"/>
      <c r="D157" s="12"/>
      <c r="E157" s="13" t="s">
        <v>368</v>
      </c>
      <c r="F157" s="14"/>
      <c r="G157" s="352"/>
      <c r="H157" s="353"/>
      <c r="I157" s="354"/>
      <c r="J157" s="15" t="s">
        <v>373</v>
      </c>
      <c r="K157" s="16"/>
      <c r="L157" s="156"/>
      <c r="M157" s="239"/>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158"/>
      <c r="M158" s="237"/>
      <c r="N158" s="2"/>
      <c r="V158" s="63"/>
    </row>
    <row r="159" spans="1:22" ht="13" thickBot="1">
      <c r="A159" s="370"/>
      <c r="B159" s="10"/>
      <c r="C159" s="10"/>
      <c r="D159" s="4"/>
      <c r="E159" s="10"/>
      <c r="F159" s="10"/>
      <c r="G159" s="372"/>
      <c r="H159" s="303"/>
      <c r="I159" s="373"/>
      <c r="J159" s="54" t="s">
        <v>371</v>
      </c>
      <c r="K159" s="54"/>
      <c r="L159" s="154"/>
      <c r="M159" s="238"/>
      <c r="N159" s="2"/>
      <c r="V159" s="63"/>
    </row>
    <row r="160" spans="1:22" ht="21.5" thickBot="1">
      <c r="A160" s="370"/>
      <c r="B160" s="93" t="s">
        <v>361</v>
      </c>
      <c r="C160" s="93" t="s">
        <v>362</v>
      </c>
      <c r="D160" s="93" t="s">
        <v>363</v>
      </c>
      <c r="E160" s="348" t="s">
        <v>364</v>
      </c>
      <c r="F160" s="348"/>
      <c r="G160" s="349"/>
      <c r="H160" s="350"/>
      <c r="I160" s="351"/>
      <c r="J160" s="15" t="s">
        <v>372</v>
      </c>
      <c r="K160" s="16"/>
      <c r="L160" s="156"/>
      <c r="M160" s="239"/>
      <c r="N160" s="2"/>
      <c r="V160" s="63"/>
    </row>
    <row r="161" spans="1:22" ht="13" thickBot="1">
      <c r="A161" s="371"/>
      <c r="B161" s="11"/>
      <c r="C161" s="11"/>
      <c r="D161" s="12"/>
      <c r="E161" s="13" t="s">
        <v>368</v>
      </c>
      <c r="F161" s="14"/>
      <c r="G161" s="352"/>
      <c r="H161" s="353"/>
      <c r="I161" s="354"/>
      <c r="J161" s="15" t="s">
        <v>373</v>
      </c>
      <c r="K161" s="16"/>
      <c r="L161" s="156"/>
      <c r="M161" s="239"/>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158"/>
      <c r="M162" s="237"/>
      <c r="N162" s="2"/>
      <c r="V162" s="63"/>
    </row>
    <row r="163" spans="1:22" ht="13" thickBot="1">
      <c r="A163" s="370"/>
      <c r="B163" s="10"/>
      <c r="C163" s="10"/>
      <c r="D163" s="4"/>
      <c r="E163" s="10"/>
      <c r="F163" s="10"/>
      <c r="G163" s="372"/>
      <c r="H163" s="303"/>
      <c r="I163" s="373"/>
      <c r="J163" s="54" t="s">
        <v>371</v>
      </c>
      <c r="K163" s="54"/>
      <c r="L163" s="154"/>
      <c r="M163" s="238"/>
      <c r="N163" s="2"/>
      <c r="V163" s="63"/>
    </row>
    <row r="164" spans="1:22" ht="21.5" thickBot="1">
      <c r="A164" s="370"/>
      <c r="B164" s="93" t="s">
        <v>361</v>
      </c>
      <c r="C164" s="93" t="s">
        <v>362</v>
      </c>
      <c r="D164" s="93" t="s">
        <v>363</v>
      </c>
      <c r="E164" s="348" t="s">
        <v>364</v>
      </c>
      <c r="F164" s="348"/>
      <c r="G164" s="349"/>
      <c r="H164" s="350"/>
      <c r="I164" s="351"/>
      <c r="J164" s="15" t="s">
        <v>372</v>
      </c>
      <c r="K164" s="16"/>
      <c r="L164" s="156"/>
      <c r="M164" s="239"/>
      <c r="N164" s="2"/>
      <c r="V164" s="63"/>
    </row>
    <row r="165" spans="1:22" ht="13" thickBot="1">
      <c r="A165" s="371"/>
      <c r="B165" s="11"/>
      <c r="C165" s="11"/>
      <c r="D165" s="12"/>
      <c r="E165" s="13" t="s">
        <v>368</v>
      </c>
      <c r="F165" s="14"/>
      <c r="G165" s="352"/>
      <c r="H165" s="353"/>
      <c r="I165" s="354"/>
      <c r="J165" s="15" t="s">
        <v>373</v>
      </c>
      <c r="K165" s="16"/>
      <c r="L165" s="156"/>
      <c r="M165" s="239"/>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158"/>
      <c r="M166" s="237"/>
      <c r="N166" s="2"/>
      <c r="V166" s="63"/>
    </row>
    <row r="167" spans="1:22" ht="13" thickBot="1">
      <c r="A167" s="370"/>
      <c r="B167" s="10"/>
      <c r="C167" s="10"/>
      <c r="D167" s="4"/>
      <c r="E167" s="10"/>
      <c r="F167" s="10"/>
      <c r="G167" s="372"/>
      <c r="H167" s="303"/>
      <c r="I167" s="373"/>
      <c r="J167" s="54" t="s">
        <v>371</v>
      </c>
      <c r="K167" s="54"/>
      <c r="L167" s="154"/>
      <c r="M167" s="238"/>
      <c r="N167" s="2"/>
      <c r="V167" s="63"/>
    </row>
    <row r="168" spans="1:22" ht="21.5" thickBot="1">
      <c r="A168" s="370"/>
      <c r="B168" s="93" t="s">
        <v>361</v>
      </c>
      <c r="C168" s="93" t="s">
        <v>362</v>
      </c>
      <c r="D168" s="93" t="s">
        <v>363</v>
      </c>
      <c r="E168" s="348" t="s">
        <v>364</v>
      </c>
      <c r="F168" s="348"/>
      <c r="G168" s="349"/>
      <c r="H168" s="350"/>
      <c r="I168" s="351"/>
      <c r="J168" s="15" t="s">
        <v>372</v>
      </c>
      <c r="K168" s="16"/>
      <c r="L168" s="156"/>
      <c r="M168" s="239"/>
      <c r="N168" s="2"/>
      <c r="V168" s="63"/>
    </row>
    <row r="169" spans="1:22" ht="13" thickBot="1">
      <c r="A169" s="371"/>
      <c r="B169" s="11"/>
      <c r="C169" s="11"/>
      <c r="D169" s="12"/>
      <c r="E169" s="13" t="s">
        <v>368</v>
      </c>
      <c r="F169" s="14"/>
      <c r="G169" s="352"/>
      <c r="H169" s="353"/>
      <c r="I169" s="354"/>
      <c r="J169" s="15" t="s">
        <v>373</v>
      </c>
      <c r="K169" s="16"/>
      <c r="L169" s="156"/>
      <c r="M169" s="239"/>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158"/>
      <c r="M170" s="237"/>
      <c r="N170" s="2"/>
      <c r="V170" s="63"/>
    </row>
    <row r="171" spans="1:22" ht="13" thickBot="1">
      <c r="A171" s="370"/>
      <c r="B171" s="10"/>
      <c r="C171" s="10"/>
      <c r="D171" s="4"/>
      <c r="E171" s="10"/>
      <c r="F171" s="10"/>
      <c r="G171" s="372"/>
      <c r="H171" s="303"/>
      <c r="I171" s="373"/>
      <c r="J171" s="54" t="s">
        <v>371</v>
      </c>
      <c r="K171" s="54"/>
      <c r="L171" s="154"/>
      <c r="M171" s="238"/>
      <c r="N171" s="2"/>
      <c r="V171" s="63"/>
    </row>
    <row r="172" spans="1:22" ht="21.5" thickBot="1">
      <c r="A172" s="370"/>
      <c r="B172" s="93" t="s">
        <v>361</v>
      </c>
      <c r="C172" s="93" t="s">
        <v>362</v>
      </c>
      <c r="D172" s="93" t="s">
        <v>363</v>
      </c>
      <c r="E172" s="348" t="s">
        <v>364</v>
      </c>
      <c r="F172" s="348"/>
      <c r="G172" s="349"/>
      <c r="H172" s="350"/>
      <c r="I172" s="351"/>
      <c r="J172" s="15" t="s">
        <v>372</v>
      </c>
      <c r="K172" s="16"/>
      <c r="L172" s="156"/>
      <c r="M172" s="239"/>
      <c r="N172" s="2"/>
      <c r="V172" s="63"/>
    </row>
    <row r="173" spans="1:22" ht="13" thickBot="1">
      <c r="A173" s="371"/>
      <c r="B173" s="11"/>
      <c r="C173" s="11"/>
      <c r="D173" s="12"/>
      <c r="E173" s="13" t="s">
        <v>368</v>
      </c>
      <c r="F173" s="14"/>
      <c r="G173" s="352"/>
      <c r="H173" s="353"/>
      <c r="I173" s="354"/>
      <c r="J173" s="15" t="s">
        <v>373</v>
      </c>
      <c r="K173" s="16"/>
      <c r="L173" s="156"/>
      <c r="M173" s="239"/>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158"/>
      <c r="M174" s="237"/>
      <c r="N174" s="2"/>
      <c r="V174" s="63"/>
    </row>
    <row r="175" spans="1:22" ht="13" thickBot="1">
      <c r="A175" s="370"/>
      <c r="B175" s="10"/>
      <c r="C175" s="10"/>
      <c r="D175" s="4"/>
      <c r="E175" s="10"/>
      <c r="F175" s="10"/>
      <c r="G175" s="372"/>
      <c r="H175" s="303"/>
      <c r="I175" s="373"/>
      <c r="J175" s="54" t="s">
        <v>371</v>
      </c>
      <c r="K175" s="54"/>
      <c r="L175" s="154"/>
      <c r="M175" s="238"/>
      <c r="N175" s="2"/>
      <c r="V175" s="63"/>
    </row>
    <row r="176" spans="1:22" ht="21.5" thickBot="1">
      <c r="A176" s="370"/>
      <c r="B176" s="93" t="s">
        <v>361</v>
      </c>
      <c r="C176" s="93" t="s">
        <v>362</v>
      </c>
      <c r="D176" s="93" t="s">
        <v>363</v>
      </c>
      <c r="E176" s="348" t="s">
        <v>364</v>
      </c>
      <c r="F176" s="348"/>
      <c r="G176" s="349"/>
      <c r="H176" s="350"/>
      <c r="I176" s="351"/>
      <c r="J176" s="15" t="s">
        <v>372</v>
      </c>
      <c r="K176" s="16"/>
      <c r="L176" s="156"/>
      <c r="M176" s="239"/>
      <c r="N176" s="2"/>
      <c r="V176" s="63"/>
    </row>
    <row r="177" spans="1:22" ht="13" thickBot="1">
      <c r="A177" s="371"/>
      <c r="B177" s="11"/>
      <c r="C177" s="11"/>
      <c r="D177" s="12"/>
      <c r="E177" s="13" t="s">
        <v>368</v>
      </c>
      <c r="F177" s="14"/>
      <c r="G177" s="352"/>
      <c r="H177" s="353"/>
      <c r="I177" s="354"/>
      <c r="J177" s="15" t="s">
        <v>373</v>
      </c>
      <c r="K177" s="16"/>
      <c r="L177" s="156"/>
      <c r="M177" s="239"/>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158"/>
      <c r="M178" s="237"/>
      <c r="N178" s="2"/>
      <c r="V178" s="63"/>
    </row>
    <row r="179" spans="1:22" ht="13" thickBot="1">
      <c r="A179" s="370"/>
      <c r="B179" s="10"/>
      <c r="C179" s="10"/>
      <c r="D179" s="4"/>
      <c r="E179" s="10"/>
      <c r="F179" s="10"/>
      <c r="G179" s="372"/>
      <c r="H179" s="303"/>
      <c r="I179" s="373"/>
      <c r="J179" s="54" t="s">
        <v>371</v>
      </c>
      <c r="K179" s="54"/>
      <c r="L179" s="154"/>
      <c r="M179" s="238"/>
      <c r="N179" s="2"/>
      <c r="V179" s="63">
        <v>0</v>
      </c>
    </row>
    <row r="180" spans="1:22" ht="21.5" thickBot="1">
      <c r="A180" s="370"/>
      <c r="B180" s="93" t="s">
        <v>361</v>
      </c>
      <c r="C180" s="93" t="s">
        <v>362</v>
      </c>
      <c r="D180" s="93" t="s">
        <v>363</v>
      </c>
      <c r="E180" s="348" t="s">
        <v>364</v>
      </c>
      <c r="F180" s="348"/>
      <c r="G180" s="349"/>
      <c r="H180" s="350"/>
      <c r="I180" s="351"/>
      <c r="J180" s="15" t="s">
        <v>372</v>
      </c>
      <c r="K180" s="16"/>
      <c r="L180" s="156"/>
      <c r="M180" s="239"/>
      <c r="N180" s="2"/>
      <c r="V180" s="63"/>
    </row>
    <row r="181" spans="1:22" ht="13" thickBot="1">
      <c r="A181" s="371"/>
      <c r="B181" s="11"/>
      <c r="C181" s="11"/>
      <c r="D181" s="12"/>
      <c r="E181" s="13" t="s">
        <v>368</v>
      </c>
      <c r="F181" s="14"/>
      <c r="G181" s="352"/>
      <c r="H181" s="353"/>
      <c r="I181" s="354"/>
      <c r="J181" s="15" t="s">
        <v>373</v>
      </c>
      <c r="K181" s="16"/>
      <c r="L181" s="156"/>
      <c r="M181" s="239"/>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158"/>
      <c r="M182" s="237"/>
      <c r="N182" s="2"/>
      <c r="V182" s="63"/>
    </row>
    <row r="183" spans="1:22" ht="13" thickBot="1">
      <c r="A183" s="370"/>
      <c r="B183" s="10"/>
      <c r="C183" s="10"/>
      <c r="D183" s="4"/>
      <c r="E183" s="10"/>
      <c r="F183" s="10"/>
      <c r="G183" s="372"/>
      <c r="H183" s="303"/>
      <c r="I183" s="373"/>
      <c r="J183" s="54" t="s">
        <v>371</v>
      </c>
      <c r="K183" s="54"/>
      <c r="L183" s="154"/>
      <c r="M183" s="238"/>
      <c r="N183" s="2"/>
      <c r="V183" s="63">
        <v>0</v>
      </c>
    </row>
    <row r="184" spans="1:22" ht="21.5" thickBot="1">
      <c r="A184" s="370"/>
      <c r="B184" s="93" t="s">
        <v>361</v>
      </c>
      <c r="C184" s="93" t="s">
        <v>362</v>
      </c>
      <c r="D184" s="93" t="s">
        <v>363</v>
      </c>
      <c r="E184" s="348" t="s">
        <v>364</v>
      </c>
      <c r="F184" s="348"/>
      <c r="G184" s="349"/>
      <c r="H184" s="350"/>
      <c r="I184" s="351"/>
      <c r="J184" s="15" t="s">
        <v>372</v>
      </c>
      <c r="K184" s="16"/>
      <c r="L184" s="156"/>
      <c r="M184" s="239"/>
      <c r="N184" s="2"/>
      <c r="V184" s="63"/>
    </row>
    <row r="185" spans="1:22" ht="13" thickBot="1">
      <c r="A185" s="371"/>
      <c r="B185" s="11"/>
      <c r="C185" s="11"/>
      <c r="D185" s="12"/>
      <c r="E185" s="13" t="s">
        <v>368</v>
      </c>
      <c r="F185" s="14"/>
      <c r="G185" s="352"/>
      <c r="H185" s="353"/>
      <c r="I185" s="354"/>
      <c r="J185" s="15" t="s">
        <v>373</v>
      </c>
      <c r="K185" s="16"/>
      <c r="L185" s="156"/>
      <c r="M185" s="239"/>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158"/>
      <c r="M186" s="237"/>
      <c r="N186" s="2"/>
      <c r="V186" s="63"/>
    </row>
    <row r="187" spans="1:22" ht="13" thickBot="1">
      <c r="A187" s="370"/>
      <c r="B187" s="10"/>
      <c r="C187" s="10"/>
      <c r="D187" s="4"/>
      <c r="E187" s="10"/>
      <c r="F187" s="10"/>
      <c r="G187" s="372"/>
      <c r="H187" s="303"/>
      <c r="I187" s="373"/>
      <c r="J187" s="54" t="s">
        <v>371</v>
      </c>
      <c r="K187" s="54"/>
      <c r="L187" s="154"/>
      <c r="M187" s="238"/>
      <c r="N187" s="2"/>
      <c r="V187" s="63">
        <v>0</v>
      </c>
    </row>
    <row r="188" spans="1:22" ht="21.5" thickBot="1">
      <c r="A188" s="370"/>
      <c r="B188" s="93" t="s">
        <v>361</v>
      </c>
      <c r="C188" s="93" t="s">
        <v>362</v>
      </c>
      <c r="D188" s="93" t="s">
        <v>363</v>
      </c>
      <c r="E188" s="348" t="s">
        <v>364</v>
      </c>
      <c r="F188" s="348"/>
      <c r="G188" s="349"/>
      <c r="H188" s="350"/>
      <c r="I188" s="351"/>
      <c r="J188" s="15" t="s">
        <v>372</v>
      </c>
      <c r="K188" s="16"/>
      <c r="L188" s="156"/>
      <c r="M188" s="239"/>
      <c r="N188" s="2"/>
      <c r="V188" s="63"/>
    </row>
    <row r="189" spans="1:22" ht="13" thickBot="1">
      <c r="A189" s="371"/>
      <c r="B189" s="11"/>
      <c r="C189" s="11"/>
      <c r="D189" s="12"/>
      <c r="E189" s="13" t="s">
        <v>368</v>
      </c>
      <c r="F189" s="14"/>
      <c r="G189" s="352"/>
      <c r="H189" s="353"/>
      <c r="I189" s="354"/>
      <c r="J189" s="15" t="s">
        <v>373</v>
      </c>
      <c r="K189" s="16"/>
      <c r="L189" s="156"/>
      <c r="M189" s="239"/>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158"/>
      <c r="M190" s="237"/>
      <c r="N190" s="2"/>
      <c r="V190" s="63"/>
    </row>
    <row r="191" spans="1:22" ht="13" thickBot="1">
      <c r="A191" s="370"/>
      <c r="B191" s="10"/>
      <c r="C191" s="10"/>
      <c r="D191" s="4"/>
      <c r="E191" s="10"/>
      <c r="F191" s="10"/>
      <c r="G191" s="372"/>
      <c r="H191" s="303"/>
      <c r="I191" s="373"/>
      <c r="J191" s="54" t="s">
        <v>371</v>
      </c>
      <c r="K191" s="54"/>
      <c r="L191" s="154"/>
      <c r="M191" s="238"/>
      <c r="N191" s="2"/>
      <c r="V191" s="63">
        <v>0</v>
      </c>
    </row>
    <row r="192" spans="1:22" ht="21.5" thickBot="1">
      <c r="A192" s="370"/>
      <c r="B192" s="93" t="s">
        <v>361</v>
      </c>
      <c r="C192" s="93" t="s">
        <v>362</v>
      </c>
      <c r="D192" s="93" t="s">
        <v>363</v>
      </c>
      <c r="E192" s="348" t="s">
        <v>364</v>
      </c>
      <c r="F192" s="348"/>
      <c r="G192" s="349"/>
      <c r="H192" s="350"/>
      <c r="I192" s="351"/>
      <c r="J192" s="15" t="s">
        <v>372</v>
      </c>
      <c r="K192" s="16"/>
      <c r="L192" s="156"/>
      <c r="M192" s="239"/>
      <c r="N192" s="2"/>
      <c r="V192" s="63"/>
    </row>
    <row r="193" spans="1:22" ht="13" thickBot="1">
      <c r="A193" s="371"/>
      <c r="B193" s="11"/>
      <c r="C193" s="11"/>
      <c r="D193" s="12"/>
      <c r="E193" s="13" t="s">
        <v>368</v>
      </c>
      <c r="F193" s="14"/>
      <c r="G193" s="352"/>
      <c r="H193" s="353"/>
      <c r="I193" s="354"/>
      <c r="J193" s="15" t="s">
        <v>373</v>
      </c>
      <c r="K193" s="16"/>
      <c r="L193" s="156"/>
      <c r="M193" s="239"/>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158"/>
      <c r="M194" s="237"/>
      <c r="N194" s="2"/>
      <c r="V194" s="63"/>
    </row>
    <row r="195" spans="1:22" ht="13" thickBot="1">
      <c r="A195" s="370"/>
      <c r="B195" s="10"/>
      <c r="C195" s="10"/>
      <c r="D195" s="4"/>
      <c r="E195" s="10"/>
      <c r="F195" s="10"/>
      <c r="G195" s="372"/>
      <c r="H195" s="303"/>
      <c r="I195" s="373"/>
      <c r="J195" s="54" t="s">
        <v>371</v>
      </c>
      <c r="K195" s="54"/>
      <c r="L195" s="154"/>
      <c r="M195" s="238"/>
      <c r="N195" s="2"/>
      <c r="V195" s="63">
        <v>0</v>
      </c>
    </row>
    <row r="196" spans="1:22" ht="21.5" thickBot="1">
      <c r="A196" s="370"/>
      <c r="B196" s="93" t="s">
        <v>361</v>
      </c>
      <c r="C196" s="93" t="s">
        <v>362</v>
      </c>
      <c r="D196" s="93" t="s">
        <v>363</v>
      </c>
      <c r="E196" s="348" t="s">
        <v>364</v>
      </c>
      <c r="F196" s="348"/>
      <c r="G196" s="349"/>
      <c r="H196" s="350"/>
      <c r="I196" s="351"/>
      <c r="J196" s="15" t="s">
        <v>372</v>
      </c>
      <c r="K196" s="16"/>
      <c r="L196" s="156"/>
      <c r="M196" s="239"/>
      <c r="N196" s="2"/>
      <c r="V196" s="63"/>
    </row>
    <row r="197" spans="1:22" ht="13" thickBot="1">
      <c r="A197" s="371"/>
      <c r="B197" s="11"/>
      <c r="C197" s="11"/>
      <c r="D197" s="12"/>
      <c r="E197" s="13" t="s">
        <v>368</v>
      </c>
      <c r="F197" s="14"/>
      <c r="G197" s="352"/>
      <c r="H197" s="353"/>
      <c r="I197" s="354"/>
      <c r="J197" s="15" t="s">
        <v>373</v>
      </c>
      <c r="K197" s="16"/>
      <c r="L197" s="156"/>
      <c r="M197" s="239"/>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158"/>
      <c r="M198" s="237"/>
      <c r="N198" s="2"/>
      <c r="V198" s="63"/>
    </row>
    <row r="199" spans="1:22" ht="13" thickBot="1">
      <c r="A199" s="370"/>
      <c r="B199" s="10"/>
      <c r="C199" s="10"/>
      <c r="D199" s="4"/>
      <c r="E199" s="10"/>
      <c r="F199" s="10"/>
      <c r="G199" s="372"/>
      <c r="H199" s="303"/>
      <c r="I199" s="373"/>
      <c r="J199" s="54" t="s">
        <v>371</v>
      </c>
      <c r="K199" s="54"/>
      <c r="L199" s="154"/>
      <c r="M199" s="238"/>
      <c r="N199" s="2"/>
      <c r="V199" s="63">
        <v>0</v>
      </c>
    </row>
    <row r="200" spans="1:22" ht="21.5" thickBot="1">
      <c r="A200" s="370"/>
      <c r="B200" s="93" t="s">
        <v>361</v>
      </c>
      <c r="C200" s="93" t="s">
        <v>362</v>
      </c>
      <c r="D200" s="93" t="s">
        <v>363</v>
      </c>
      <c r="E200" s="348" t="s">
        <v>364</v>
      </c>
      <c r="F200" s="348"/>
      <c r="G200" s="349"/>
      <c r="H200" s="350"/>
      <c r="I200" s="351"/>
      <c r="J200" s="15" t="s">
        <v>372</v>
      </c>
      <c r="K200" s="16"/>
      <c r="L200" s="156"/>
      <c r="M200" s="239"/>
      <c r="N200" s="2"/>
      <c r="V200" s="63"/>
    </row>
    <row r="201" spans="1:22" ht="13" thickBot="1">
      <c r="A201" s="371"/>
      <c r="B201" s="11"/>
      <c r="C201" s="11"/>
      <c r="D201" s="12"/>
      <c r="E201" s="13" t="s">
        <v>368</v>
      </c>
      <c r="F201" s="14"/>
      <c r="G201" s="352"/>
      <c r="H201" s="353"/>
      <c r="I201" s="354"/>
      <c r="J201" s="15" t="s">
        <v>373</v>
      </c>
      <c r="K201" s="16"/>
      <c r="L201" s="156"/>
      <c r="M201" s="239"/>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158"/>
      <c r="M202" s="237"/>
      <c r="N202" s="2"/>
      <c r="V202" s="63"/>
    </row>
    <row r="203" spans="1:22" ht="13" thickBot="1">
      <c r="A203" s="370"/>
      <c r="B203" s="10"/>
      <c r="C203" s="10"/>
      <c r="D203" s="4"/>
      <c r="E203" s="10"/>
      <c r="F203" s="10"/>
      <c r="G203" s="372"/>
      <c r="H203" s="303"/>
      <c r="I203" s="373"/>
      <c r="J203" s="54" t="s">
        <v>371</v>
      </c>
      <c r="K203" s="54"/>
      <c r="L203" s="154"/>
      <c r="M203" s="238"/>
      <c r="N203" s="2"/>
      <c r="V203" s="63">
        <v>0</v>
      </c>
    </row>
    <row r="204" spans="1:22" ht="21.5" thickBot="1">
      <c r="A204" s="370"/>
      <c r="B204" s="93" t="s">
        <v>361</v>
      </c>
      <c r="C204" s="93" t="s">
        <v>362</v>
      </c>
      <c r="D204" s="93" t="s">
        <v>363</v>
      </c>
      <c r="E204" s="348" t="s">
        <v>364</v>
      </c>
      <c r="F204" s="348"/>
      <c r="G204" s="349"/>
      <c r="H204" s="350"/>
      <c r="I204" s="351"/>
      <c r="J204" s="15" t="s">
        <v>372</v>
      </c>
      <c r="K204" s="16"/>
      <c r="L204" s="156"/>
      <c r="M204" s="239"/>
      <c r="N204" s="2"/>
      <c r="V204" s="63"/>
    </row>
    <row r="205" spans="1:22" ht="13" thickBot="1">
      <c r="A205" s="371"/>
      <c r="B205" s="11"/>
      <c r="C205" s="11"/>
      <c r="D205" s="12"/>
      <c r="E205" s="13" t="s">
        <v>368</v>
      </c>
      <c r="F205" s="14"/>
      <c r="G205" s="352"/>
      <c r="H205" s="353"/>
      <c r="I205" s="354"/>
      <c r="J205" s="15" t="s">
        <v>373</v>
      </c>
      <c r="K205" s="16"/>
      <c r="L205" s="156"/>
      <c r="M205" s="239"/>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158"/>
      <c r="M206" s="237"/>
      <c r="N206" s="2"/>
      <c r="V206" s="63"/>
    </row>
    <row r="207" spans="1:22" ht="13" thickBot="1">
      <c r="A207" s="370"/>
      <c r="B207" s="10"/>
      <c r="C207" s="10"/>
      <c r="D207" s="4"/>
      <c r="E207" s="10"/>
      <c r="F207" s="10"/>
      <c r="G207" s="372"/>
      <c r="H207" s="303"/>
      <c r="I207" s="373"/>
      <c r="J207" s="54" t="s">
        <v>371</v>
      </c>
      <c r="K207" s="54"/>
      <c r="L207" s="154"/>
      <c r="M207" s="238"/>
      <c r="N207" s="2"/>
      <c r="V207" s="63">
        <v>0</v>
      </c>
    </row>
    <row r="208" spans="1:22" ht="21.5" thickBot="1">
      <c r="A208" s="370"/>
      <c r="B208" s="93" t="s">
        <v>361</v>
      </c>
      <c r="C208" s="93" t="s">
        <v>362</v>
      </c>
      <c r="D208" s="93" t="s">
        <v>363</v>
      </c>
      <c r="E208" s="348" t="s">
        <v>364</v>
      </c>
      <c r="F208" s="348"/>
      <c r="G208" s="349"/>
      <c r="H208" s="350"/>
      <c r="I208" s="351"/>
      <c r="J208" s="15" t="s">
        <v>372</v>
      </c>
      <c r="K208" s="16"/>
      <c r="L208" s="156"/>
      <c r="M208" s="239"/>
      <c r="N208" s="2"/>
      <c r="V208" s="63"/>
    </row>
    <row r="209" spans="1:22" ht="13" thickBot="1">
      <c r="A209" s="371"/>
      <c r="B209" s="11"/>
      <c r="C209" s="11"/>
      <c r="D209" s="12"/>
      <c r="E209" s="13" t="s">
        <v>368</v>
      </c>
      <c r="F209" s="14"/>
      <c r="G209" s="352"/>
      <c r="H209" s="353"/>
      <c r="I209" s="354"/>
      <c r="J209" s="15" t="s">
        <v>373</v>
      </c>
      <c r="K209" s="16"/>
      <c r="L209" s="156"/>
      <c r="M209" s="239"/>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158"/>
      <c r="M210" s="237"/>
      <c r="N210" s="2"/>
      <c r="V210" s="63"/>
    </row>
    <row r="211" spans="1:22" ht="13" thickBot="1">
      <c r="A211" s="370"/>
      <c r="B211" s="10"/>
      <c r="C211" s="10"/>
      <c r="D211" s="4"/>
      <c r="E211" s="10"/>
      <c r="F211" s="10"/>
      <c r="G211" s="372"/>
      <c r="H211" s="303"/>
      <c r="I211" s="373"/>
      <c r="J211" s="54" t="s">
        <v>371</v>
      </c>
      <c r="K211" s="54"/>
      <c r="L211" s="154"/>
      <c r="M211" s="238"/>
      <c r="N211" s="2"/>
      <c r="V211" s="63">
        <v>0</v>
      </c>
    </row>
    <row r="212" spans="1:22" ht="21.5" thickBot="1">
      <c r="A212" s="370"/>
      <c r="B212" s="93" t="s">
        <v>361</v>
      </c>
      <c r="C212" s="93" t="s">
        <v>362</v>
      </c>
      <c r="D212" s="93" t="s">
        <v>363</v>
      </c>
      <c r="E212" s="348" t="s">
        <v>364</v>
      </c>
      <c r="F212" s="348"/>
      <c r="G212" s="349"/>
      <c r="H212" s="350"/>
      <c r="I212" s="351"/>
      <c r="J212" s="15" t="s">
        <v>372</v>
      </c>
      <c r="K212" s="16"/>
      <c r="L212" s="156"/>
      <c r="M212" s="239"/>
      <c r="N212" s="2"/>
      <c r="V212" s="63"/>
    </row>
    <row r="213" spans="1:22" ht="13" thickBot="1">
      <c r="A213" s="371"/>
      <c r="B213" s="11"/>
      <c r="C213" s="11"/>
      <c r="D213" s="12"/>
      <c r="E213" s="13" t="s">
        <v>368</v>
      </c>
      <c r="F213" s="14"/>
      <c r="G213" s="352"/>
      <c r="H213" s="353"/>
      <c r="I213" s="354"/>
      <c r="J213" s="15" t="s">
        <v>373</v>
      </c>
      <c r="K213" s="16"/>
      <c r="L213" s="156"/>
      <c r="M213" s="239"/>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158"/>
      <c r="M214" s="237"/>
      <c r="N214" s="2"/>
      <c r="V214" s="63"/>
    </row>
    <row r="215" spans="1:22" ht="13" thickBot="1">
      <c r="A215" s="370"/>
      <c r="B215" s="10"/>
      <c r="C215" s="10"/>
      <c r="D215" s="4"/>
      <c r="E215" s="10"/>
      <c r="F215" s="10"/>
      <c r="G215" s="372"/>
      <c r="H215" s="303"/>
      <c r="I215" s="373"/>
      <c r="J215" s="54" t="s">
        <v>371</v>
      </c>
      <c r="K215" s="54"/>
      <c r="L215" s="154"/>
      <c r="M215" s="238"/>
      <c r="N215" s="2"/>
      <c r="V215" s="63">
        <v>0</v>
      </c>
    </row>
    <row r="216" spans="1:22" ht="21.5" thickBot="1">
      <c r="A216" s="370"/>
      <c r="B216" s="93" t="s">
        <v>361</v>
      </c>
      <c r="C216" s="93" t="s">
        <v>362</v>
      </c>
      <c r="D216" s="93" t="s">
        <v>363</v>
      </c>
      <c r="E216" s="348" t="s">
        <v>364</v>
      </c>
      <c r="F216" s="348"/>
      <c r="G216" s="349"/>
      <c r="H216" s="350"/>
      <c r="I216" s="351"/>
      <c r="J216" s="15" t="s">
        <v>372</v>
      </c>
      <c r="K216" s="16"/>
      <c r="L216" s="156"/>
      <c r="M216" s="239"/>
      <c r="N216" s="2"/>
      <c r="V216" s="63"/>
    </row>
    <row r="217" spans="1:22" ht="13" thickBot="1">
      <c r="A217" s="371"/>
      <c r="B217" s="11"/>
      <c r="C217" s="11"/>
      <c r="D217" s="12"/>
      <c r="E217" s="13" t="s">
        <v>368</v>
      </c>
      <c r="F217" s="14"/>
      <c r="G217" s="352"/>
      <c r="H217" s="353"/>
      <c r="I217" s="354"/>
      <c r="J217" s="15" t="s">
        <v>373</v>
      </c>
      <c r="K217" s="16"/>
      <c r="L217" s="156"/>
      <c r="M217" s="239"/>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158"/>
      <c r="M218" s="237"/>
      <c r="N218" s="2"/>
      <c r="V218" s="63"/>
    </row>
    <row r="219" spans="1:22" ht="13" thickBot="1">
      <c r="A219" s="370"/>
      <c r="B219" s="10"/>
      <c r="C219" s="10"/>
      <c r="D219" s="4"/>
      <c r="E219" s="10"/>
      <c r="F219" s="10"/>
      <c r="G219" s="372"/>
      <c r="H219" s="303"/>
      <c r="I219" s="373"/>
      <c r="J219" s="54" t="s">
        <v>371</v>
      </c>
      <c r="K219" s="54"/>
      <c r="L219" s="154"/>
      <c r="M219" s="238"/>
      <c r="N219" s="2"/>
      <c r="V219" s="63">
        <v>0</v>
      </c>
    </row>
    <row r="220" spans="1:22" ht="21.5" thickBot="1">
      <c r="A220" s="370"/>
      <c r="B220" s="93" t="s">
        <v>361</v>
      </c>
      <c r="C220" s="93" t="s">
        <v>362</v>
      </c>
      <c r="D220" s="93" t="s">
        <v>363</v>
      </c>
      <c r="E220" s="348" t="s">
        <v>364</v>
      </c>
      <c r="F220" s="348"/>
      <c r="G220" s="349"/>
      <c r="H220" s="350"/>
      <c r="I220" s="351"/>
      <c r="J220" s="15" t="s">
        <v>372</v>
      </c>
      <c r="K220" s="16"/>
      <c r="L220" s="156"/>
      <c r="M220" s="239"/>
      <c r="N220" s="2"/>
      <c r="V220" s="63"/>
    </row>
    <row r="221" spans="1:22" ht="13" thickBot="1">
      <c r="A221" s="371"/>
      <c r="B221" s="11"/>
      <c r="C221" s="11"/>
      <c r="D221" s="12"/>
      <c r="E221" s="13" t="s">
        <v>368</v>
      </c>
      <c r="F221" s="14"/>
      <c r="G221" s="352"/>
      <c r="H221" s="353"/>
      <c r="I221" s="354"/>
      <c r="J221" s="15" t="s">
        <v>373</v>
      </c>
      <c r="K221" s="16"/>
      <c r="L221" s="156"/>
      <c r="M221" s="239"/>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158"/>
      <c r="M222" s="237"/>
      <c r="N222" s="2"/>
      <c r="V222" s="63"/>
    </row>
    <row r="223" spans="1:22" ht="13" thickBot="1">
      <c r="A223" s="370"/>
      <c r="B223" s="10"/>
      <c r="C223" s="10"/>
      <c r="D223" s="4"/>
      <c r="E223" s="10"/>
      <c r="F223" s="10"/>
      <c r="G223" s="372"/>
      <c r="H223" s="303"/>
      <c r="I223" s="373"/>
      <c r="J223" s="54" t="s">
        <v>371</v>
      </c>
      <c r="K223" s="54"/>
      <c r="L223" s="154"/>
      <c r="M223" s="238"/>
      <c r="N223" s="2"/>
      <c r="V223" s="63">
        <v>0</v>
      </c>
    </row>
    <row r="224" spans="1:22" ht="21.5" thickBot="1">
      <c r="A224" s="370"/>
      <c r="B224" s="93" t="s">
        <v>361</v>
      </c>
      <c r="C224" s="93" t="s">
        <v>362</v>
      </c>
      <c r="D224" s="93" t="s">
        <v>363</v>
      </c>
      <c r="E224" s="348" t="s">
        <v>364</v>
      </c>
      <c r="F224" s="348"/>
      <c r="G224" s="349"/>
      <c r="H224" s="350"/>
      <c r="I224" s="351"/>
      <c r="J224" s="15" t="s">
        <v>372</v>
      </c>
      <c r="K224" s="16"/>
      <c r="L224" s="156"/>
      <c r="M224" s="239"/>
      <c r="N224" s="2"/>
      <c r="V224" s="63"/>
    </row>
    <row r="225" spans="1:22" ht="13" thickBot="1">
      <c r="A225" s="371"/>
      <c r="B225" s="11"/>
      <c r="C225" s="11"/>
      <c r="D225" s="12"/>
      <c r="E225" s="13" t="s">
        <v>368</v>
      </c>
      <c r="F225" s="14"/>
      <c r="G225" s="352"/>
      <c r="H225" s="353"/>
      <c r="I225" s="354"/>
      <c r="J225" s="15" t="s">
        <v>373</v>
      </c>
      <c r="K225" s="16"/>
      <c r="L225" s="156"/>
      <c r="M225" s="239"/>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158"/>
      <c r="M226" s="237"/>
      <c r="N226" s="2"/>
      <c r="V226" s="63"/>
    </row>
    <row r="227" spans="1:22" ht="13" thickBot="1">
      <c r="A227" s="370"/>
      <c r="B227" s="10"/>
      <c r="C227" s="10"/>
      <c r="D227" s="4"/>
      <c r="E227" s="10"/>
      <c r="F227" s="10"/>
      <c r="G227" s="372"/>
      <c r="H227" s="303"/>
      <c r="I227" s="373"/>
      <c r="J227" s="54" t="s">
        <v>371</v>
      </c>
      <c r="K227" s="54"/>
      <c r="L227" s="154"/>
      <c r="M227" s="238"/>
      <c r="N227" s="2"/>
      <c r="V227" s="63">
        <v>0</v>
      </c>
    </row>
    <row r="228" spans="1:22" ht="21.5" thickBot="1">
      <c r="A228" s="370"/>
      <c r="B228" s="93" t="s">
        <v>361</v>
      </c>
      <c r="C228" s="93" t="s">
        <v>362</v>
      </c>
      <c r="D228" s="93" t="s">
        <v>363</v>
      </c>
      <c r="E228" s="348" t="s">
        <v>364</v>
      </c>
      <c r="F228" s="348"/>
      <c r="G228" s="349"/>
      <c r="H228" s="350"/>
      <c r="I228" s="351"/>
      <c r="J228" s="15" t="s">
        <v>372</v>
      </c>
      <c r="K228" s="16"/>
      <c r="L228" s="156"/>
      <c r="M228" s="239"/>
      <c r="N228" s="2"/>
      <c r="V228" s="63"/>
    </row>
    <row r="229" spans="1:22" ht="13" thickBot="1">
      <c r="A229" s="371"/>
      <c r="B229" s="11"/>
      <c r="C229" s="11"/>
      <c r="D229" s="12"/>
      <c r="E229" s="13" t="s">
        <v>368</v>
      </c>
      <c r="F229" s="14"/>
      <c r="G229" s="352"/>
      <c r="H229" s="353"/>
      <c r="I229" s="354"/>
      <c r="J229" s="15" t="s">
        <v>373</v>
      </c>
      <c r="K229" s="16"/>
      <c r="L229" s="156"/>
      <c r="M229" s="239"/>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158"/>
      <c r="M230" s="237"/>
      <c r="N230" s="2"/>
      <c r="V230" s="63"/>
    </row>
    <row r="231" spans="1:22" ht="13" thickBot="1">
      <c r="A231" s="370"/>
      <c r="B231" s="10"/>
      <c r="C231" s="10"/>
      <c r="D231" s="4"/>
      <c r="E231" s="10"/>
      <c r="F231" s="10"/>
      <c r="G231" s="372"/>
      <c r="H231" s="303"/>
      <c r="I231" s="373"/>
      <c r="J231" s="54" t="s">
        <v>371</v>
      </c>
      <c r="K231" s="54"/>
      <c r="L231" s="154"/>
      <c r="M231" s="238"/>
      <c r="N231" s="2"/>
      <c r="V231" s="63">
        <v>0</v>
      </c>
    </row>
    <row r="232" spans="1:22" ht="21.5" thickBot="1">
      <c r="A232" s="370"/>
      <c r="B232" s="93" t="s">
        <v>361</v>
      </c>
      <c r="C232" s="93" t="s">
        <v>362</v>
      </c>
      <c r="D232" s="93" t="s">
        <v>363</v>
      </c>
      <c r="E232" s="348" t="s">
        <v>364</v>
      </c>
      <c r="F232" s="348"/>
      <c r="G232" s="349"/>
      <c r="H232" s="350"/>
      <c r="I232" s="351"/>
      <c r="J232" s="15" t="s">
        <v>372</v>
      </c>
      <c r="K232" s="16"/>
      <c r="L232" s="156"/>
      <c r="M232" s="239"/>
      <c r="N232" s="2"/>
      <c r="V232" s="63"/>
    </row>
    <row r="233" spans="1:22" ht="13" thickBot="1">
      <c r="A233" s="371"/>
      <c r="B233" s="11"/>
      <c r="C233" s="11"/>
      <c r="D233" s="12"/>
      <c r="E233" s="13" t="s">
        <v>368</v>
      </c>
      <c r="F233" s="14"/>
      <c r="G233" s="352"/>
      <c r="H233" s="353"/>
      <c r="I233" s="354"/>
      <c r="J233" s="15" t="s">
        <v>373</v>
      </c>
      <c r="K233" s="16"/>
      <c r="L233" s="156"/>
      <c r="M233" s="239"/>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158"/>
      <c r="M234" s="237"/>
      <c r="N234" s="2"/>
      <c r="V234" s="63"/>
    </row>
    <row r="235" spans="1:22" ht="13" thickBot="1">
      <c r="A235" s="370"/>
      <c r="B235" s="10"/>
      <c r="C235" s="10"/>
      <c r="D235" s="4"/>
      <c r="E235" s="10"/>
      <c r="F235" s="10"/>
      <c r="G235" s="372"/>
      <c r="H235" s="303"/>
      <c r="I235" s="373"/>
      <c r="J235" s="54" t="s">
        <v>371</v>
      </c>
      <c r="K235" s="54"/>
      <c r="L235" s="154"/>
      <c r="M235" s="238"/>
      <c r="N235" s="2"/>
      <c r="V235" s="63">
        <v>0</v>
      </c>
    </row>
    <row r="236" spans="1:22" ht="21.5" thickBot="1">
      <c r="A236" s="370"/>
      <c r="B236" s="93" t="s">
        <v>361</v>
      </c>
      <c r="C236" s="93" t="s">
        <v>362</v>
      </c>
      <c r="D236" s="93" t="s">
        <v>363</v>
      </c>
      <c r="E236" s="348" t="s">
        <v>364</v>
      </c>
      <c r="F236" s="348"/>
      <c r="G236" s="349"/>
      <c r="H236" s="350"/>
      <c r="I236" s="351"/>
      <c r="J236" s="15" t="s">
        <v>372</v>
      </c>
      <c r="K236" s="16"/>
      <c r="L236" s="156"/>
      <c r="M236" s="239"/>
      <c r="N236" s="2"/>
      <c r="V236" s="63"/>
    </row>
    <row r="237" spans="1:22" ht="13" thickBot="1">
      <c r="A237" s="371"/>
      <c r="B237" s="11"/>
      <c r="C237" s="11"/>
      <c r="D237" s="12"/>
      <c r="E237" s="13" t="s">
        <v>368</v>
      </c>
      <c r="F237" s="14"/>
      <c r="G237" s="352"/>
      <c r="H237" s="353"/>
      <c r="I237" s="354"/>
      <c r="J237" s="15" t="s">
        <v>373</v>
      </c>
      <c r="K237" s="16"/>
      <c r="L237" s="156"/>
      <c r="M237" s="239"/>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158"/>
      <c r="M238" s="237"/>
      <c r="N238" s="2"/>
      <c r="V238" s="63"/>
    </row>
    <row r="239" spans="1:22" ht="13" thickBot="1">
      <c r="A239" s="370"/>
      <c r="B239" s="10"/>
      <c r="C239" s="10"/>
      <c r="D239" s="4"/>
      <c r="E239" s="10"/>
      <c r="F239" s="10"/>
      <c r="G239" s="372"/>
      <c r="H239" s="303"/>
      <c r="I239" s="373"/>
      <c r="J239" s="54" t="s">
        <v>371</v>
      </c>
      <c r="K239" s="54"/>
      <c r="L239" s="154"/>
      <c r="M239" s="238"/>
      <c r="N239" s="2"/>
      <c r="V239" s="63">
        <v>0</v>
      </c>
    </row>
    <row r="240" spans="1:22" ht="21.5" thickBot="1">
      <c r="A240" s="370"/>
      <c r="B240" s="93" t="s">
        <v>361</v>
      </c>
      <c r="C240" s="93" t="s">
        <v>362</v>
      </c>
      <c r="D240" s="93" t="s">
        <v>363</v>
      </c>
      <c r="E240" s="348" t="s">
        <v>364</v>
      </c>
      <c r="F240" s="348"/>
      <c r="G240" s="349"/>
      <c r="H240" s="350"/>
      <c r="I240" s="351"/>
      <c r="J240" s="15" t="s">
        <v>372</v>
      </c>
      <c r="K240" s="16"/>
      <c r="L240" s="156"/>
      <c r="M240" s="239"/>
      <c r="N240" s="2"/>
      <c r="V240" s="63"/>
    </row>
    <row r="241" spans="1:22" ht="13" thickBot="1">
      <c r="A241" s="371"/>
      <c r="B241" s="11"/>
      <c r="C241" s="11"/>
      <c r="D241" s="12"/>
      <c r="E241" s="13" t="s">
        <v>368</v>
      </c>
      <c r="F241" s="14"/>
      <c r="G241" s="352"/>
      <c r="H241" s="353"/>
      <c r="I241" s="354"/>
      <c r="J241" s="15" t="s">
        <v>373</v>
      </c>
      <c r="K241" s="16"/>
      <c r="L241" s="156"/>
      <c r="M241" s="239"/>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158"/>
      <c r="M242" s="237"/>
      <c r="N242" s="2"/>
      <c r="V242" s="63"/>
    </row>
    <row r="243" spans="1:22" ht="13" thickBot="1">
      <c r="A243" s="370"/>
      <c r="B243" s="10"/>
      <c r="C243" s="10"/>
      <c r="D243" s="4"/>
      <c r="E243" s="10"/>
      <c r="F243" s="10"/>
      <c r="G243" s="372"/>
      <c r="H243" s="303"/>
      <c r="I243" s="373"/>
      <c r="J243" s="54" t="s">
        <v>371</v>
      </c>
      <c r="K243" s="54"/>
      <c r="L243" s="154"/>
      <c r="M243" s="238"/>
      <c r="N243" s="2"/>
      <c r="V243" s="63">
        <v>0</v>
      </c>
    </row>
    <row r="244" spans="1:22" ht="21.5" thickBot="1">
      <c r="A244" s="370"/>
      <c r="B244" s="93" t="s">
        <v>361</v>
      </c>
      <c r="C244" s="93" t="s">
        <v>362</v>
      </c>
      <c r="D244" s="93" t="s">
        <v>363</v>
      </c>
      <c r="E244" s="348" t="s">
        <v>364</v>
      </c>
      <c r="F244" s="348"/>
      <c r="G244" s="349"/>
      <c r="H244" s="350"/>
      <c r="I244" s="351"/>
      <c r="J244" s="15" t="s">
        <v>372</v>
      </c>
      <c r="K244" s="16"/>
      <c r="L244" s="156"/>
      <c r="M244" s="239"/>
      <c r="N244" s="2"/>
      <c r="V244" s="63"/>
    </row>
    <row r="245" spans="1:22" ht="13" thickBot="1">
      <c r="A245" s="371"/>
      <c r="B245" s="11"/>
      <c r="C245" s="11"/>
      <c r="D245" s="12"/>
      <c r="E245" s="13" t="s">
        <v>368</v>
      </c>
      <c r="F245" s="14"/>
      <c r="G245" s="352"/>
      <c r="H245" s="353"/>
      <c r="I245" s="354"/>
      <c r="J245" s="15" t="s">
        <v>373</v>
      </c>
      <c r="K245" s="16"/>
      <c r="L245" s="156"/>
      <c r="M245" s="239"/>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158"/>
      <c r="M246" s="237"/>
      <c r="N246" s="2"/>
      <c r="V246" s="63"/>
    </row>
    <row r="247" spans="1:22" ht="13" thickBot="1">
      <c r="A247" s="370"/>
      <c r="B247" s="10"/>
      <c r="C247" s="10"/>
      <c r="D247" s="4"/>
      <c r="E247" s="10"/>
      <c r="F247" s="10"/>
      <c r="G247" s="372"/>
      <c r="H247" s="303"/>
      <c r="I247" s="373"/>
      <c r="J247" s="54" t="s">
        <v>371</v>
      </c>
      <c r="K247" s="54"/>
      <c r="L247" s="154"/>
      <c r="M247" s="238"/>
      <c r="N247" s="2"/>
      <c r="V247" s="63">
        <v>0</v>
      </c>
    </row>
    <row r="248" spans="1:22" ht="21.5" thickBot="1">
      <c r="A248" s="370"/>
      <c r="B248" s="93" t="s">
        <v>361</v>
      </c>
      <c r="C248" s="93" t="s">
        <v>362</v>
      </c>
      <c r="D248" s="93" t="s">
        <v>363</v>
      </c>
      <c r="E248" s="348" t="s">
        <v>364</v>
      </c>
      <c r="F248" s="348"/>
      <c r="G248" s="349"/>
      <c r="H248" s="350"/>
      <c r="I248" s="351"/>
      <c r="J248" s="15" t="s">
        <v>372</v>
      </c>
      <c r="K248" s="16"/>
      <c r="L248" s="156"/>
      <c r="M248" s="239"/>
      <c r="N248" s="2"/>
      <c r="V248" s="63"/>
    </row>
    <row r="249" spans="1:22" ht="13" thickBot="1">
      <c r="A249" s="371"/>
      <c r="B249" s="11"/>
      <c r="C249" s="11"/>
      <c r="D249" s="12"/>
      <c r="E249" s="13" t="s">
        <v>368</v>
      </c>
      <c r="F249" s="14"/>
      <c r="G249" s="352"/>
      <c r="H249" s="353"/>
      <c r="I249" s="354"/>
      <c r="J249" s="15" t="s">
        <v>373</v>
      </c>
      <c r="K249" s="16"/>
      <c r="L249" s="156"/>
      <c r="M249" s="239"/>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158"/>
      <c r="M250" s="237"/>
      <c r="N250" s="2"/>
      <c r="V250" s="63"/>
    </row>
    <row r="251" spans="1:22" ht="13" thickBot="1">
      <c r="A251" s="370"/>
      <c r="B251" s="10"/>
      <c r="C251" s="10"/>
      <c r="D251" s="4"/>
      <c r="E251" s="10"/>
      <c r="F251" s="10"/>
      <c r="G251" s="372"/>
      <c r="H251" s="303"/>
      <c r="I251" s="373"/>
      <c r="J251" s="54" t="s">
        <v>371</v>
      </c>
      <c r="K251" s="54"/>
      <c r="L251" s="154"/>
      <c r="M251" s="238"/>
      <c r="N251" s="2"/>
      <c r="V251" s="63">
        <v>0</v>
      </c>
    </row>
    <row r="252" spans="1:22" ht="21.5" thickBot="1">
      <c r="A252" s="370"/>
      <c r="B252" s="93" t="s">
        <v>361</v>
      </c>
      <c r="C252" s="93" t="s">
        <v>362</v>
      </c>
      <c r="D252" s="93" t="s">
        <v>363</v>
      </c>
      <c r="E252" s="348" t="s">
        <v>364</v>
      </c>
      <c r="F252" s="348"/>
      <c r="G252" s="349"/>
      <c r="H252" s="350"/>
      <c r="I252" s="351"/>
      <c r="J252" s="15" t="s">
        <v>372</v>
      </c>
      <c r="K252" s="16"/>
      <c r="L252" s="156"/>
      <c r="M252" s="239"/>
      <c r="N252" s="2"/>
      <c r="V252" s="63"/>
    </row>
    <row r="253" spans="1:22" ht="13" thickBot="1">
      <c r="A253" s="371"/>
      <c r="B253" s="11"/>
      <c r="C253" s="11"/>
      <c r="D253" s="12"/>
      <c r="E253" s="13" t="s">
        <v>368</v>
      </c>
      <c r="F253" s="14"/>
      <c r="G253" s="352"/>
      <c r="H253" s="353"/>
      <c r="I253" s="354"/>
      <c r="J253" s="15" t="s">
        <v>373</v>
      </c>
      <c r="K253" s="16"/>
      <c r="L253" s="156"/>
      <c r="M253" s="239"/>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158"/>
      <c r="M254" s="237"/>
      <c r="N254" s="2"/>
      <c r="V254" s="63"/>
    </row>
    <row r="255" spans="1:22" ht="13" thickBot="1">
      <c r="A255" s="370"/>
      <c r="B255" s="10"/>
      <c r="C255" s="10"/>
      <c r="D255" s="4"/>
      <c r="E255" s="10"/>
      <c r="F255" s="10"/>
      <c r="G255" s="372"/>
      <c r="H255" s="303"/>
      <c r="I255" s="373"/>
      <c r="J255" s="54" t="s">
        <v>371</v>
      </c>
      <c r="K255" s="54"/>
      <c r="L255" s="154"/>
      <c r="M255" s="238"/>
      <c r="N255" s="2"/>
      <c r="V255" s="63">
        <v>0</v>
      </c>
    </row>
    <row r="256" spans="1:22" ht="21.5" thickBot="1">
      <c r="A256" s="370"/>
      <c r="B256" s="93" t="s">
        <v>361</v>
      </c>
      <c r="C256" s="93" t="s">
        <v>362</v>
      </c>
      <c r="D256" s="93" t="s">
        <v>363</v>
      </c>
      <c r="E256" s="348" t="s">
        <v>364</v>
      </c>
      <c r="F256" s="348"/>
      <c r="G256" s="349"/>
      <c r="H256" s="350"/>
      <c r="I256" s="351"/>
      <c r="J256" s="15" t="s">
        <v>372</v>
      </c>
      <c r="K256" s="16"/>
      <c r="L256" s="156"/>
      <c r="M256" s="239"/>
      <c r="N256" s="2"/>
      <c r="V256" s="63"/>
    </row>
    <row r="257" spans="1:22" ht="13" thickBot="1">
      <c r="A257" s="371"/>
      <c r="B257" s="11"/>
      <c r="C257" s="11"/>
      <c r="D257" s="12"/>
      <c r="E257" s="13" t="s">
        <v>368</v>
      </c>
      <c r="F257" s="14"/>
      <c r="G257" s="352"/>
      <c r="H257" s="353"/>
      <c r="I257" s="354"/>
      <c r="J257" s="15" t="s">
        <v>373</v>
      </c>
      <c r="K257" s="16"/>
      <c r="L257" s="156"/>
      <c r="M257" s="239"/>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158"/>
      <c r="M258" s="237"/>
      <c r="N258" s="2"/>
      <c r="V258" s="63"/>
    </row>
    <row r="259" spans="1:22" ht="13" thickBot="1">
      <c r="A259" s="370"/>
      <c r="B259" s="10"/>
      <c r="C259" s="10"/>
      <c r="D259" s="4"/>
      <c r="E259" s="10"/>
      <c r="F259" s="10"/>
      <c r="G259" s="372"/>
      <c r="H259" s="303"/>
      <c r="I259" s="373"/>
      <c r="J259" s="54" t="s">
        <v>371</v>
      </c>
      <c r="K259" s="54"/>
      <c r="L259" s="154"/>
      <c r="M259" s="238"/>
      <c r="N259" s="2"/>
      <c r="V259" s="63">
        <v>0</v>
      </c>
    </row>
    <row r="260" spans="1:22" ht="21.5" thickBot="1">
      <c r="A260" s="370"/>
      <c r="B260" s="93" t="s">
        <v>361</v>
      </c>
      <c r="C260" s="93" t="s">
        <v>362</v>
      </c>
      <c r="D260" s="93" t="s">
        <v>363</v>
      </c>
      <c r="E260" s="348" t="s">
        <v>364</v>
      </c>
      <c r="F260" s="348"/>
      <c r="G260" s="349"/>
      <c r="H260" s="350"/>
      <c r="I260" s="351"/>
      <c r="J260" s="15" t="s">
        <v>372</v>
      </c>
      <c r="K260" s="16"/>
      <c r="L260" s="156"/>
      <c r="M260" s="239"/>
      <c r="N260" s="2"/>
      <c r="V260" s="63"/>
    </row>
    <row r="261" spans="1:22" ht="13" thickBot="1">
      <c r="A261" s="371"/>
      <c r="B261" s="11"/>
      <c r="C261" s="11"/>
      <c r="D261" s="12"/>
      <c r="E261" s="13" t="s">
        <v>368</v>
      </c>
      <c r="F261" s="14"/>
      <c r="G261" s="352"/>
      <c r="H261" s="353"/>
      <c r="I261" s="354"/>
      <c r="J261" s="15" t="s">
        <v>373</v>
      </c>
      <c r="K261" s="16"/>
      <c r="L261" s="156"/>
      <c r="M261" s="239"/>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158"/>
      <c r="M262" s="237"/>
      <c r="N262" s="2"/>
      <c r="V262" s="63"/>
    </row>
    <row r="263" spans="1:22" ht="13" thickBot="1">
      <c r="A263" s="370"/>
      <c r="B263" s="10"/>
      <c r="C263" s="10"/>
      <c r="D263" s="4"/>
      <c r="E263" s="10"/>
      <c r="F263" s="10"/>
      <c r="G263" s="372"/>
      <c r="H263" s="303"/>
      <c r="I263" s="373"/>
      <c r="J263" s="54" t="s">
        <v>371</v>
      </c>
      <c r="K263" s="54"/>
      <c r="L263" s="154"/>
      <c r="M263" s="238"/>
      <c r="N263" s="2"/>
      <c r="V263" s="63">
        <v>0</v>
      </c>
    </row>
    <row r="264" spans="1:22" ht="21.5" thickBot="1">
      <c r="A264" s="370"/>
      <c r="B264" s="93" t="s">
        <v>361</v>
      </c>
      <c r="C264" s="93" t="s">
        <v>362</v>
      </c>
      <c r="D264" s="93" t="s">
        <v>363</v>
      </c>
      <c r="E264" s="348" t="s">
        <v>364</v>
      </c>
      <c r="F264" s="348"/>
      <c r="G264" s="349"/>
      <c r="H264" s="350"/>
      <c r="I264" s="351"/>
      <c r="J264" s="15" t="s">
        <v>372</v>
      </c>
      <c r="K264" s="16"/>
      <c r="L264" s="156"/>
      <c r="M264" s="239"/>
      <c r="N264" s="2"/>
      <c r="V264" s="63"/>
    </row>
    <row r="265" spans="1:22" ht="13" thickBot="1">
      <c r="A265" s="371"/>
      <c r="B265" s="11"/>
      <c r="C265" s="11"/>
      <c r="D265" s="12"/>
      <c r="E265" s="13" t="s">
        <v>368</v>
      </c>
      <c r="F265" s="14"/>
      <c r="G265" s="352"/>
      <c r="H265" s="353"/>
      <c r="I265" s="354"/>
      <c r="J265" s="15" t="s">
        <v>373</v>
      </c>
      <c r="K265" s="16"/>
      <c r="L265" s="156"/>
      <c r="M265" s="239"/>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158"/>
      <c r="M266" s="237"/>
      <c r="N266" s="2"/>
      <c r="V266" s="63"/>
    </row>
    <row r="267" spans="1:22" ht="13" thickBot="1">
      <c r="A267" s="370"/>
      <c r="B267" s="10"/>
      <c r="C267" s="10"/>
      <c r="D267" s="4"/>
      <c r="E267" s="10"/>
      <c r="F267" s="10"/>
      <c r="G267" s="372"/>
      <c r="H267" s="303"/>
      <c r="I267" s="373"/>
      <c r="J267" s="54" t="s">
        <v>371</v>
      </c>
      <c r="K267" s="54"/>
      <c r="L267" s="154"/>
      <c r="M267" s="238"/>
      <c r="N267" s="2"/>
      <c r="V267" s="63">
        <v>0</v>
      </c>
    </row>
    <row r="268" spans="1:22" ht="21.5" thickBot="1">
      <c r="A268" s="370"/>
      <c r="B268" s="93" t="s">
        <v>361</v>
      </c>
      <c r="C268" s="93" t="s">
        <v>362</v>
      </c>
      <c r="D268" s="93" t="s">
        <v>363</v>
      </c>
      <c r="E268" s="348" t="s">
        <v>364</v>
      </c>
      <c r="F268" s="348"/>
      <c r="G268" s="349"/>
      <c r="H268" s="350"/>
      <c r="I268" s="351"/>
      <c r="J268" s="15" t="s">
        <v>372</v>
      </c>
      <c r="K268" s="16"/>
      <c r="L268" s="156"/>
      <c r="M268" s="239"/>
      <c r="N268" s="2"/>
      <c r="V268" s="63"/>
    </row>
    <row r="269" spans="1:22" ht="13" thickBot="1">
      <c r="A269" s="371"/>
      <c r="B269" s="11"/>
      <c r="C269" s="11"/>
      <c r="D269" s="12"/>
      <c r="E269" s="13" t="s">
        <v>368</v>
      </c>
      <c r="F269" s="14"/>
      <c r="G269" s="352"/>
      <c r="H269" s="353"/>
      <c r="I269" s="354"/>
      <c r="J269" s="15" t="s">
        <v>373</v>
      </c>
      <c r="K269" s="16"/>
      <c r="L269" s="156"/>
      <c r="M269" s="239"/>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158"/>
      <c r="M270" s="237"/>
      <c r="N270" s="2"/>
      <c r="V270" s="63"/>
    </row>
    <row r="271" spans="1:22" ht="13" thickBot="1">
      <c r="A271" s="370"/>
      <c r="B271" s="10"/>
      <c r="C271" s="10"/>
      <c r="D271" s="4"/>
      <c r="E271" s="10"/>
      <c r="F271" s="10"/>
      <c r="G271" s="372"/>
      <c r="H271" s="303"/>
      <c r="I271" s="373"/>
      <c r="J271" s="54" t="s">
        <v>371</v>
      </c>
      <c r="K271" s="54"/>
      <c r="L271" s="154"/>
      <c r="M271" s="238"/>
      <c r="N271" s="2"/>
      <c r="V271" s="63">
        <v>0</v>
      </c>
    </row>
    <row r="272" spans="1:22" ht="21.5" thickBot="1">
      <c r="A272" s="370"/>
      <c r="B272" s="93" t="s">
        <v>361</v>
      </c>
      <c r="C272" s="93" t="s">
        <v>362</v>
      </c>
      <c r="D272" s="93" t="s">
        <v>363</v>
      </c>
      <c r="E272" s="348" t="s">
        <v>364</v>
      </c>
      <c r="F272" s="348"/>
      <c r="G272" s="349"/>
      <c r="H272" s="350"/>
      <c r="I272" s="351"/>
      <c r="J272" s="15" t="s">
        <v>372</v>
      </c>
      <c r="K272" s="16"/>
      <c r="L272" s="156"/>
      <c r="M272" s="239"/>
      <c r="N272" s="2"/>
      <c r="V272" s="63"/>
    </row>
    <row r="273" spans="1:22" ht="13" thickBot="1">
      <c r="A273" s="371"/>
      <c r="B273" s="11"/>
      <c r="C273" s="11"/>
      <c r="D273" s="12"/>
      <c r="E273" s="13" t="s">
        <v>368</v>
      </c>
      <c r="F273" s="14"/>
      <c r="G273" s="352"/>
      <c r="H273" s="353"/>
      <c r="I273" s="354"/>
      <c r="J273" s="15" t="s">
        <v>373</v>
      </c>
      <c r="K273" s="16"/>
      <c r="L273" s="156"/>
      <c r="M273" s="239"/>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158"/>
      <c r="M274" s="237"/>
      <c r="N274" s="2"/>
      <c r="V274" s="63"/>
    </row>
    <row r="275" spans="1:22" ht="13" thickBot="1">
      <c r="A275" s="370"/>
      <c r="B275" s="10"/>
      <c r="C275" s="10"/>
      <c r="D275" s="4"/>
      <c r="E275" s="10"/>
      <c r="F275" s="10"/>
      <c r="G275" s="372"/>
      <c r="H275" s="303"/>
      <c r="I275" s="373"/>
      <c r="J275" s="54" t="s">
        <v>371</v>
      </c>
      <c r="K275" s="54"/>
      <c r="L275" s="154"/>
      <c r="M275" s="238"/>
      <c r="N275" s="2"/>
      <c r="V275" s="63">
        <v>0</v>
      </c>
    </row>
    <row r="276" spans="1:22" ht="21.5" thickBot="1">
      <c r="A276" s="370"/>
      <c r="B276" s="93" t="s">
        <v>361</v>
      </c>
      <c r="C276" s="93" t="s">
        <v>362</v>
      </c>
      <c r="D276" s="93" t="s">
        <v>363</v>
      </c>
      <c r="E276" s="348" t="s">
        <v>364</v>
      </c>
      <c r="F276" s="348"/>
      <c r="G276" s="349"/>
      <c r="H276" s="350"/>
      <c r="I276" s="351"/>
      <c r="J276" s="15" t="s">
        <v>372</v>
      </c>
      <c r="K276" s="16"/>
      <c r="L276" s="156"/>
      <c r="M276" s="239"/>
      <c r="N276" s="2"/>
      <c r="V276" s="63"/>
    </row>
    <row r="277" spans="1:22" ht="13" thickBot="1">
      <c r="A277" s="371"/>
      <c r="B277" s="11"/>
      <c r="C277" s="11"/>
      <c r="D277" s="12"/>
      <c r="E277" s="13" t="s">
        <v>368</v>
      </c>
      <c r="F277" s="14"/>
      <c r="G277" s="352"/>
      <c r="H277" s="353"/>
      <c r="I277" s="354"/>
      <c r="J277" s="15" t="s">
        <v>373</v>
      </c>
      <c r="K277" s="16"/>
      <c r="L277" s="156"/>
      <c r="M277" s="239"/>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158"/>
      <c r="M278" s="237"/>
      <c r="N278" s="2"/>
      <c r="V278" s="63"/>
    </row>
    <row r="279" spans="1:22" ht="13" thickBot="1">
      <c r="A279" s="370"/>
      <c r="B279" s="10"/>
      <c r="C279" s="10"/>
      <c r="D279" s="4"/>
      <c r="E279" s="10"/>
      <c r="F279" s="10"/>
      <c r="G279" s="372"/>
      <c r="H279" s="303"/>
      <c r="I279" s="373"/>
      <c r="J279" s="54" t="s">
        <v>371</v>
      </c>
      <c r="K279" s="54"/>
      <c r="L279" s="154"/>
      <c r="M279" s="238"/>
      <c r="N279" s="2"/>
      <c r="V279" s="63">
        <v>0</v>
      </c>
    </row>
    <row r="280" spans="1:22" ht="21.5" thickBot="1">
      <c r="A280" s="370"/>
      <c r="B280" s="93" t="s">
        <v>361</v>
      </c>
      <c r="C280" s="93" t="s">
        <v>362</v>
      </c>
      <c r="D280" s="93" t="s">
        <v>363</v>
      </c>
      <c r="E280" s="348" t="s">
        <v>364</v>
      </c>
      <c r="F280" s="348"/>
      <c r="G280" s="349"/>
      <c r="H280" s="350"/>
      <c r="I280" s="351"/>
      <c r="J280" s="15" t="s">
        <v>372</v>
      </c>
      <c r="K280" s="16"/>
      <c r="L280" s="156"/>
      <c r="M280" s="239"/>
      <c r="N280" s="2"/>
      <c r="V280" s="63"/>
    </row>
    <row r="281" spans="1:22" ht="13" thickBot="1">
      <c r="A281" s="371"/>
      <c r="B281" s="11"/>
      <c r="C281" s="11"/>
      <c r="D281" s="12"/>
      <c r="E281" s="13" t="s">
        <v>368</v>
      </c>
      <c r="F281" s="14"/>
      <c r="G281" s="352"/>
      <c r="H281" s="353"/>
      <c r="I281" s="354"/>
      <c r="J281" s="15" t="s">
        <v>373</v>
      </c>
      <c r="K281" s="16"/>
      <c r="L281" s="156"/>
      <c r="M281" s="239"/>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158"/>
      <c r="M282" s="237"/>
      <c r="N282" s="2"/>
      <c r="V282" s="63"/>
    </row>
    <row r="283" spans="1:22" ht="13" thickBot="1">
      <c r="A283" s="370"/>
      <c r="B283" s="10"/>
      <c r="C283" s="10"/>
      <c r="D283" s="4"/>
      <c r="E283" s="10"/>
      <c r="F283" s="10"/>
      <c r="G283" s="372"/>
      <c r="H283" s="303"/>
      <c r="I283" s="373"/>
      <c r="J283" s="54" t="s">
        <v>371</v>
      </c>
      <c r="K283" s="54"/>
      <c r="L283" s="154"/>
      <c r="M283" s="238"/>
      <c r="N283" s="2"/>
      <c r="V283" s="63">
        <v>0</v>
      </c>
    </row>
    <row r="284" spans="1:22" ht="21.5" thickBot="1">
      <c r="A284" s="370"/>
      <c r="B284" s="93" t="s">
        <v>361</v>
      </c>
      <c r="C284" s="93" t="s">
        <v>362</v>
      </c>
      <c r="D284" s="93" t="s">
        <v>363</v>
      </c>
      <c r="E284" s="348" t="s">
        <v>364</v>
      </c>
      <c r="F284" s="348"/>
      <c r="G284" s="349"/>
      <c r="H284" s="350"/>
      <c r="I284" s="351"/>
      <c r="J284" s="15" t="s">
        <v>372</v>
      </c>
      <c r="K284" s="16"/>
      <c r="L284" s="156"/>
      <c r="M284" s="239"/>
      <c r="N284" s="2"/>
      <c r="V284" s="63"/>
    </row>
    <row r="285" spans="1:22" ht="13" thickBot="1">
      <c r="A285" s="371"/>
      <c r="B285" s="11"/>
      <c r="C285" s="11"/>
      <c r="D285" s="12"/>
      <c r="E285" s="13" t="s">
        <v>368</v>
      </c>
      <c r="F285" s="14"/>
      <c r="G285" s="352"/>
      <c r="H285" s="353"/>
      <c r="I285" s="354"/>
      <c r="J285" s="15" t="s">
        <v>373</v>
      </c>
      <c r="K285" s="16"/>
      <c r="L285" s="156"/>
      <c r="M285" s="239"/>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158"/>
      <c r="M286" s="237"/>
      <c r="N286" s="2"/>
      <c r="V286" s="63"/>
    </row>
    <row r="287" spans="1:22" ht="13" thickBot="1">
      <c r="A287" s="370"/>
      <c r="B287" s="10"/>
      <c r="C287" s="10"/>
      <c r="D287" s="4"/>
      <c r="E287" s="10"/>
      <c r="F287" s="10"/>
      <c r="G287" s="372"/>
      <c r="H287" s="303"/>
      <c r="I287" s="373"/>
      <c r="J287" s="54" t="s">
        <v>371</v>
      </c>
      <c r="K287" s="54"/>
      <c r="L287" s="154"/>
      <c r="M287" s="238"/>
      <c r="N287" s="2"/>
      <c r="V287" s="63">
        <v>0</v>
      </c>
    </row>
    <row r="288" spans="1:22" ht="21.5" thickBot="1">
      <c r="A288" s="370"/>
      <c r="B288" s="93" t="s">
        <v>361</v>
      </c>
      <c r="C288" s="93" t="s">
        <v>362</v>
      </c>
      <c r="D288" s="93" t="s">
        <v>363</v>
      </c>
      <c r="E288" s="348" t="s">
        <v>364</v>
      </c>
      <c r="F288" s="348"/>
      <c r="G288" s="349"/>
      <c r="H288" s="350"/>
      <c r="I288" s="351"/>
      <c r="J288" s="15" t="s">
        <v>372</v>
      </c>
      <c r="K288" s="16"/>
      <c r="L288" s="156"/>
      <c r="M288" s="239"/>
      <c r="N288" s="2"/>
      <c r="V288" s="63"/>
    </row>
    <row r="289" spans="1:22" ht="13" thickBot="1">
      <c r="A289" s="371"/>
      <c r="B289" s="11"/>
      <c r="C289" s="11"/>
      <c r="D289" s="12"/>
      <c r="E289" s="13" t="s">
        <v>368</v>
      </c>
      <c r="F289" s="14"/>
      <c r="G289" s="352"/>
      <c r="H289" s="353"/>
      <c r="I289" s="354"/>
      <c r="J289" s="15" t="s">
        <v>373</v>
      </c>
      <c r="K289" s="16"/>
      <c r="L289" s="156"/>
      <c r="M289" s="239"/>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158"/>
      <c r="M290" s="237"/>
      <c r="N290" s="2"/>
      <c r="V290" s="63"/>
    </row>
    <row r="291" spans="1:22" ht="13" thickBot="1">
      <c r="A291" s="370"/>
      <c r="B291" s="10"/>
      <c r="C291" s="10"/>
      <c r="D291" s="4"/>
      <c r="E291" s="10"/>
      <c r="F291" s="10"/>
      <c r="G291" s="372"/>
      <c r="H291" s="303"/>
      <c r="I291" s="373"/>
      <c r="J291" s="54" t="s">
        <v>371</v>
      </c>
      <c r="K291" s="54"/>
      <c r="L291" s="154"/>
      <c r="M291" s="238"/>
      <c r="N291" s="2"/>
      <c r="V291" s="63">
        <v>0</v>
      </c>
    </row>
    <row r="292" spans="1:22" ht="21.5" thickBot="1">
      <c r="A292" s="370"/>
      <c r="B292" s="93" t="s">
        <v>361</v>
      </c>
      <c r="C292" s="93" t="s">
        <v>362</v>
      </c>
      <c r="D292" s="93" t="s">
        <v>363</v>
      </c>
      <c r="E292" s="348" t="s">
        <v>364</v>
      </c>
      <c r="F292" s="348"/>
      <c r="G292" s="349"/>
      <c r="H292" s="350"/>
      <c r="I292" s="351"/>
      <c r="J292" s="15" t="s">
        <v>372</v>
      </c>
      <c r="K292" s="16"/>
      <c r="L292" s="156"/>
      <c r="M292" s="239"/>
      <c r="N292" s="2"/>
      <c r="V292" s="63"/>
    </row>
    <row r="293" spans="1:22" ht="13" thickBot="1">
      <c r="A293" s="371"/>
      <c r="B293" s="11"/>
      <c r="C293" s="11"/>
      <c r="D293" s="12"/>
      <c r="E293" s="13" t="s">
        <v>368</v>
      </c>
      <c r="F293" s="14"/>
      <c r="G293" s="352"/>
      <c r="H293" s="353"/>
      <c r="I293" s="354"/>
      <c r="J293" s="15" t="s">
        <v>373</v>
      </c>
      <c r="K293" s="16"/>
      <c r="L293" s="156"/>
      <c r="M293" s="239"/>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158"/>
      <c r="M294" s="237"/>
      <c r="N294" s="2"/>
      <c r="V294" s="63"/>
    </row>
    <row r="295" spans="1:22" ht="13" thickBot="1">
      <c r="A295" s="370"/>
      <c r="B295" s="10"/>
      <c r="C295" s="10"/>
      <c r="D295" s="4"/>
      <c r="E295" s="10"/>
      <c r="F295" s="10"/>
      <c r="G295" s="372"/>
      <c r="H295" s="303"/>
      <c r="I295" s="373"/>
      <c r="J295" s="54" t="s">
        <v>371</v>
      </c>
      <c r="K295" s="54"/>
      <c r="L295" s="154"/>
      <c r="M295" s="238"/>
      <c r="N295" s="2"/>
      <c r="V295" s="63">
        <v>0</v>
      </c>
    </row>
    <row r="296" spans="1:22" ht="21.5" thickBot="1">
      <c r="A296" s="370"/>
      <c r="B296" s="93" t="s">
        <v>361</v>
      </c>
      <c r="C296" s="93" t="s">
        <v>362</v>
      </c>
      <c r="D296" s="93" t="s">
        <v>363</v>
      </c>
      <c r="E296" s="348" t="s">
        <v>364</v>
      </c>
      <c r="F296" s="348"/>
      <c r="G296" s="349"/>
      <c r="H296" s="350"/>
      <c r="I296" s="351"/>
      <c r="J296" s="15" t="s">
        <v>372</v>
      </c>
      <c r="K296" s="16"/>
      <c r="L296" s="156"/>
      <c r="M296" s="239"/>
      <c r="N296" s="2"/>
      <c r="V296" s="63"/>
    </row>
    <row r="297" spans="1:22" ht="13" thickBot="1">
      <c r="A297" s="371"/>
      <c r="B297" s="11"/>
      <c r="C297" s="11"/>
      <c r="D297" s="12"/>
      <c r="E297" s="13" t="s">
        <v>368</v>
      </c>
      <c r="F297" s="14"/>
      <c r="G297" s="352"/>
      <c r="H297" s="353"/>
      <c r="I297" s="354"/>
      <c r="J297" s="15" t="s">
        <v>373</v>
      </c>
      <c r="K297" s="16"/>
      <c r="L297" s="156"/>
      <c r="M297" s="239"/>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158"/>
      <c r="M298" s="237"/>
      <c r="N298" s="2"/>
      <c r="V298" s="63"/>
    </row>
    <row r="299" spans="1:22" ht="13" thickBot="1">
      <c r="A299" s="370"/>
      <c r="B299" s="10"/>
      <c r="C299" s="10"/>
      <c r="D299" s="4"/>
      <c r="E299" s="10"/>
      <c r="F299" s="10"/>
      <c r="G299" s="372"/>
      <c r="H299" s="303"/>
      <c r="I299" s="373"/>
      <c r="J299" s="54" t="s">
        <v>371</v>
      </c>
      <c r="K299" s="54"/>
      <c r="L299" s="154"/>
      <c r="M299" s="238"/>
      <c r="N299" s="2"/>
      <c r="V299" s="63">
        <v>0</v>
      </c>
    </row>
    <row r="300" spans="1:22" ht="21.5" thickBot="1">
      <c r="A300" s="370"/>
      <c r="B300" s="93" t="s">
        <v>361</v>
      </c>
      <c r="C300" s="93" t="s">
        <v>362</v>
      </c>
      <c r="D300" s="93" t="s">
        <v>363</v>
      </c>
      <c r="E300" s="348" t="s">
        <v>364</v>
      </c>
      <c r="F300" s="348"/>
      <c r="G300" s="349"/>
      <c r="H300" s="350"/>
      <c r="I300" s="351"/>
      <c r="J300" s="15" t="s">
        <v>372</v>
      </c>
      <c r="K300" s="16"/>
      <c r="L300" s="156"/>
      <c r="M300" s="239"/>
      <c r="N300" s="2"/>
      <c r="V300" s="63"/>
    </row>
    <row r="301" spans="1:22" ht="13" thickBot="1">
      <c r="A301" s="371"/>
      <c r="B301" s="11"/>
      <c r="C301" s="11"/>
      <c r="D301" s="12"/>
      <c r="E301" s="13" t="s">
        <v>368</v>
      </c>
      <c r="F301" s="14"/>
      <c r="G301" s="352"/>
      <c r="H301" s="353"/>
      <c r="I301" s="354"/>
      <c r="J301" s="15" t="s">
        <v>373</v>
      </c>
      <c r="K301" s="16"/>
      <c r="L301" s="156"/>
      <c r="M301" s="239"/>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158"/>
      <c r="M302" s="237"/>
      <c r="N302" s="2"/>
      <c r="V302" s="63"/>
    </row>
    <row r="303" spans="1:22" ht="13" thickBot="1">
      <c r="A303" s="370"/>
      <c r="B303" s="10"/>
      <c r="C303" s="10"/>
      <c r="D303" s="4"/>
      <c r="E303" s="10"/>
      <c r="F303" s="10"/>
      <c r="G303" s="372"/>
      <c r="H303" s="303"/>
      <c r="I303" s="373"/>
      <c r="J303" s="54" t="s">
        <v>371</v>
      </c>
      <c r="K303" s="54"/>
      <c r="L303" s="154"/>
      <c r="M303" s="238"/>
      <c r="N303" s="2"/>
      <c r="V303" s="63">
        <v>0</v>
      </c>
    </row>
    <row r="304" spans="1:22" ht="21.5" thickBot="1">
      <c r="A304" s="370"/>
      <c r="B304" s="93" t="s">
        <v>361</v>
      </c>
      <c r="C304" s="93" t="s">
        <v>362</v>
      </c>
      <c r="D304" s="93" t="s">
        <v>363</v>
      </c>
      <c r="E304" s="348" t="s">
        <v>364</v>
      </c>
      <c r="F304" s="348"/>
      <c r="G304" s="349"/>
      <c r="H304" s="350"/>
      <c r="I304" s="351"/>
      <c r="J304" s="15" t="s">
        <v>372</v>
      </c>
      <c r="K304" s="16"/>
      <c r="L304" s="156"/>
      <c r="M304" s="239"/>
      <c r="N304" s="2"/>
      <c r="V304" s="63"/>
    </row>
    <row r="305" spans="1:22" ht="13" thickBot="1">
      <c r="A305" s="371"/>
      <c r="B305" s="11"/>
      <c r="C305" s="11"/>
      <c r="D305" s="12"/>
      <c r="E305" s="13" t="s">
        <v>368</v>
      </c>
      <c r="F305" s="14"/>
      <c r="G305" s="352"/>
      <c r="H305" s="353"/>
      <c r="I305" s="354"/>
      <c r="J305" s="15" t="s">
        <v>373</v>
      </c>
      <c r="K305" s="16"/>
      <c r="L305" s="156"/>
      <c r="M305" s="239"/>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158"/>
      <c r="M306" s="237"/>
      <c r="N306" s="2"/>
      <c r="V306" s="63"/>
    </row>
    <row r="307" spans="1:22" ht="13" thickBot="1">
      <c r="A307" s="370"/>
      <c r="B307" s="10"/>
      <c r="C307" s="10"/>
      <c r="D307" s="4"/>
      <c r="E307" s="10"/>
      <c r="F307" s="10"/>
      <c r="G307" s="372"/>
      <c r="H307" s="303"/>
      <c r="I307" s="373"/>
      <c r="J307" s="54" t="s">
        <v>371</v>
      </c>
      <c r="K307" s="54"/>
      <c r="L307" s="154"/>
      <c r="M307" s="238"/>
      <c r="N307" s="2"/>
      <c r="V307" s="63">
        <v>0</v>
      </c>
    </row>
    <row r="308" spans="1:22" ht="21.5" thickBot="1">
      <c r="A308" s="370"/>
      <c r="B308" s="93" t="s">
        <v>361</v>
      </c>
      <c r="C308" s="93" t="s">
        <v>362</v>
      </c>
      <c r="D308" s="93" t="s">
        <v>363</v>
      </c>
      <c r="E308" s="348" t="s">
        <v>364</v>
      </c>
      <c r="F308" s="348"/>
      <c r="G308" s="349"/>
      <c r="H308" s="350"/>
      <c r="I308" s="351"/>
      <c r="J308" s="15" t="s">
        <v>372</v>
      </c>
      <c r="K308" s="16"/>
      <c r="L308" s="156"/>
      <c r="M308" s="239"/>
      <c r="N308" s="2"/>
      <c r="V308" s="63"/>
    </row>
    <row r="309" spans="1:22" ht="13" thickBot="1">
      <c r="A309" s="371"/>
      <c r="B309" s="11"/>
      <c r="C309" s="11"/>
      <c r="D309" s="12"/>
      <c r="E309" s="13" t="s">
        <v>368</v>
      </c>
      <c r="F309" s="14"/>
      <c r="G309" s="352"/>
      <c r="H309" s="353"/>
      <c r="I309" s="354"/>
      <c r="J309" s="15" t="s">
        <v>373</v>
      </c>
      <c r="K309" s="16"/>
      <c r="L309" s="156"/>
      <c r="M309" s="239"/>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158"/>
      <c r="M310" s="237"/>
      <c r="N310" s="2"/>
      <c r="V310" s="63"/>
    </row>
    <row r="311" spans="1:22" ht="13" thickBot="1">
      <c r="A311" s="370"/>
      <c r="B311" s="10"/>
      <c r="C311" s="10"/>
      <c r="D311" s="4"/>
      <c r="E311" s="10"/>
      <c r="F311" s="10"/>
      <c r="G311" s="372"/>
      <c r="H311" s="303"/>
      <c r="I311" s="373"/>
      <c r="J311" s="54" t="s">
        <v>371</v>
      </c>
      <c r="K311" s="54"/>
      <c r="L311" s="154"/>
      <c r="M311" s="238"/>
      <c r="N311" s="2"/>
      <c r="V311" s="63">
        <v>0</v>
      </c>
    </row>
    <row r="312" spans="1:22" ht="21.5" thickBot="1">
      <c r="A312" s="370"/>
      <c r="B312" s="93" t="s">
        <v>361</v>
      </c>
      <c r="C312" s="93" t="s">
        <v>362</v>
      </c>
      <c r="D312" s="93" t="s">
        <v>363</v>
      </c>
      <c r="E312" s="348" t="s">
        <v>364</v>
      </c>
      <c r="F312" s="348"/>
      <c r="G312" s="349"/>
      <c r="H312" s="350"/>
      <c r="I312" s="351"/>
      <c r="J312" s="15" t="s">
        <v>372</v>
      </c>
      <c r="K312" s="16"/>
      <c r="L312" s="156"/>
      <c r="M312" s="239"/>
      <c r="N312" s="2"/>
      <c r="V312" s="63"/>
    </row>
    <row r="313" spans="1:22" ht="13" thickBot="1">
      <c r="A313" s="371"/>
      <c r="B313" s="11"/>
      <c r="C313" s="11"/>
      <c r="D313" s="12"/>
      <c r="E313" s="13" t="s">
        <v>368</v>
      </c>
      <c r="F313" s="14"/>
      <c r="G313" s="352"/>
      <c r="H313" s="353"/>
      <c r="I313" s="354"/>
      <c r="J313" s="15" t="s">
        <v>373</v>
      </c>
      <c r="K313" s="16"/>
      <c r="L313" s="156"/>
      <c r="M313" s="239"/>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158"/>
      <c r="M314" s="237"/>
      <c r="N314" s="2"/>
      <c r="V314" s="63"/>
    </row>
    <row r="315" spans="1:22" ht="13" thickBot="1">
      <c r="A315" s="370"/>
      <c r="B315" s="10"/>
      <c r="C315" s="10"/>
      <c r="D315" s="4"/>
      <c r="E315" s="10"/>
      <c r="F315" s="10"/>
      <c r="G315" s="372"/>
      <c r="H315" s="303"/>
      <c r="I315" s="373"/>
      <c r="J315" s="54" t="s">
        <v>371</v>
      </c>
      <c r="K315" s="54"/>
      <c r="L315" s="154"/>
      <c r="M315" s="238"/>
      <c r="N315" s="2"/>
      <c r="V315" s="63">
        <v>0</v>
      </c>
    </row>
    <row r="316" spans="1:22" ht="21.5" thickBot="1">
      <c r="A316" s="370"/>
      <c r="B316" s="93" t="s">
        <v>361</v>
      </c>
      <c r="C316" s="93" t="s">
        <v>362</v>
      </c>
      <c r="D316" s="93" t="s">
        <v>363</v>
      </c>
      <c r="E316" s="348" t="s">
        <v>364</v>
      </c>
      <c r="F316" s="348"/>
      <c r="G316" s="349"/>
      <c r="H316" s="350"/>
      <c r="I316" s="351"/>
      <c r="J316" s="15" t="s">
        <v>372</v>
      </c>
      <c r="K316" s="16"/>
      <c r="L316" s="156"/>
      <c r="M316" s="239"/>
      <c r="N316" s="2"/>
      <c r="V316" s="63"/>
    </row>
    <row r="317" spans="1:22" ht="13" thickBot="1">
      <c r="A317" s="371"/>
      <c r="B317" s="11"/>
      <c r="C317" s="11"/>
      <c r="D317" s="12"/>
      <c r="E317" s="13" t="s">
        <v>368</v>
      </c>
      <c r="F317" s="14"/>
      <c r="G317" s="352"/>
      <c r="H317" s="353"/>
      <c r="I317" s="354"/>
      <c r="J317" s="15" t="s">
        <v>373</v>
      </c>
      <c r="K317" s="16"/>
      <c r="L317" s="156"/>
      <c r="M317" s="239"/>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158"/>
      <c r="M318" s="237"/>
      <c r="N318" s="2"/>
      <c r="V318" s="63"/>
    </row>
    <row r="319" spans="1:22" ht="13" thickBot="1">
      <c r="A319" s="370"/>
      <c r="B319" s="10"/>
      <c r="C319" s="10"/>
      <c r="D319" s="4"/>
      <c r="E319" s="10"/>
      <c r="F319" s="10"/>
      <c r="G319" s="372"/>
      <c r="H319" s="303"/>
      <c r="I319" s="373"/>
      <c r="J319" s="54" t="s">
        <v>371</v>
      </c>
      <c r="K319" s="54"/>
      <c r="L319" s="154"/>
      <c r="M319" s="238"/>
      <c r="N319" s="2"/>
      <c r="V319" s="63">
        <v>0</v>
      </c>
    </row>
    <row r="320" spans="1:22" ht="21.5" thickBot="1">
      <c r="A320" s="370"/>
      <c r="B320" s="93" t="s">
        <v>361</v>
      </c>
      <c r="C320" s="93" t="s">
        <v>362</v>
      </c>
      <c r="D320" s="93" t="s">
        <v>363</v>
      </c>
      <c r="E320" s="348" t="s">
        <v>364</v>
      </c>
      <c r="F320" s="348"/>
      <c r="G320" s="349"/>
      <c r="H320" s="350"/>
      <c r="I320" s="351"/>
      <c r="J320" s="15" t="s">
        <v>372</v>
      </c>
      <c r="K320" s="16"/>
      <c r="L320" s="156"/>
      <c r="M320" s="239"/>
      <c r="N320" s="2"/>
      <c r="V320" s="63"/>
    </row>
    <row r="321" spans="1:22" ht="13" thickBot="1">
      <c r="A321" s="371"/>
      <c r="B321" s="11"/>
      <c r="C321" s="11"/>
      <c r="D321" s="12"/>
      <c r="E321" s="13" t="s">
        <v>368</v>
      </c>
      <c r="F321" s="14"/>
      <c r="G321" s="352"/>
      <c r="H321" s="353"/>
      <c r="I321" s="354"/>
      <c r="J321" s="15" t="s">
        <v>373</v>
      </c>
      <c r="K321" s="16"/>
      <c r="L321" s="156"/>
      <c r="M321" s="239"/>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158"/>
      <c r="M322" s="237"/>
      <c r="N322" s="2"/>
      <c r="V322" s="63"/>
    </row>
    <row r="323" spans="1:22" ht="13" thickBot="1">
      <c r="A323" s="370"/>
      <c r="B323" s="10"/>
      <c r="C323" s="10"/>
      <c r="D323" s="4"/>
      <c r="E323" s="10"/>
      <c r="F323" s="10"/>
      <c r="G323" s="372"/>
      <c r="H323" s="303"/>
      <c r="I323" s="373"/>
      <c r="J323" s="54" t="s">
        <v>371</v>
      </c>
      <c r="K323" s="54"/>
      <c r="L323" s="154"/>
      <c r="M323" s="238"/>
      <c r="N323" s="2"/>
      <c r="V323" s="63">
        <v>0</v>
      </c>
    </row>
    <row r="324" spans="1:22" ht="21.5" thickBot="1">
      <c r="A324" s="370"/>
      <c r="B324" s="93" t="s">
        <v>361</v>
      </c>
      <c r="C324" s="93" t="s">
        <v>362</v>
      </c>
      <c r="D324" s="93" t="s">
        <v>363</v>
      </c>
      <c r="E324" s="348" t="s">
        <v>364</v>
      </c>
      <c r="F324" s="348"/>
      <c r="G324" s="349"/>
      <c r="H324" s="350"/>
      <c r="I324" s="351"/>
      <c r="J324" s="15" t="s">
        <v>372</v>
      </c>
      <c r="K324" s="16"/>
      <c r="L324" s="156"/>
      <c r="M324" s="239"/>
      <c r="N324" s="2"/>
      <c r="V324" s="63"/>
    </row>
    <row r="325" spans="1:22" ht="13" thickBot="1">
      <c r="A325" s="371"/>
      <c r="B325" s="11"/>
      <c r="C325" s="11"/>
      <c r="D325" s="12"/>
      <c r="E325" s="13" t="s">
        <v>368</v>
      </c>
      <c r="F325" s="14"/>
      <c r="G325" s="352"/>
      <c r="H325" s="353"/>
      <c r="I325" s="354"/>
      <c r="J325" s="15" t="s">
        <v>373</v>
      </c>
      <c r="K325" s="16"/>
      <c r="L325" s="156"/>
      <c r="M325" s="239"/>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158"/>
      <c r="M326" s="237"/>
      <c r="N326" s="2"/>
      <c r="V326" s="63"/>
    </row>
    <row r="327" spans="1:22" ht="13" thickBot="1">
      <c r="A327" s="370"/>
      <c r="B327" s="10"/>
      <c r="C327" s="10"/>
      <c r="D327" s="4"/>
      <c r="E327" s="10"/>
      <c r="F327" s="10"/>
      <c r="G327" s="372"/>
      <c r="H327" s="303"/>
      <c r="I327" s="373"/>
      <c r="J327" s="54" t="s">
        <v>371</v>
      </c>
      <c r="K327" s="54"/>
      <c r="L327" s="154"/>
      <c r="M327" s="238"/>
      <c r="N327" s="2"/>
      <c r="V327" s="63">
        <v>0</v>
      </c>
    </row>
    <row r="328" spans="1:22" ht="21.5" thickBot="1">
      <c r="A328" s="370"/>
      <c r="B328" s="93" t="s">
        <v>361</v>
      </c>
      <c r="C328" s="93" t="s">
        <v>362</v>
      </c>
      <c r="D328" s="93" t="s">
        <v>363</v>
      </c>
      <c r="E328" s="348" t="s">
        <v>364</v>
      </c>
      <c r="F328" s="348"/>
      <c r="G328" s="349"/>
      <c r="H328" s="350"/>
      <c r="I328" s="351"/>
      <c r="J328" s="15" t="s">
        <v>372</v>
      </c>
      <c r="K328" s="16"/>
      <c r="L328" s="156"/>
      <c r="M328" s="239"/>
      <c r="N328" s="2"/>
      <c r="V328" s="63"/>
    </row>
    <row r="329" spans="1:22" ht="13" thickBot="1">
      <c r="A329" s="371"/>
      <c r="B329" s="11"/>
      <c r="C329" s="11"/>
      <c r="D329" s="12"/>
      <c r="E329" s="13" t="s">
        <v>368</v>
      </c>
      <c r="F329" s="14"/>
      <c r="G329" s="352"/>
      <c r="H329" s="353"/>
      <c r="I329" s="354"/>
      <c r="J329" s="15" t="s">
        <v>373</v>
      </c>
      <c r="K329" s="16"/>
      <c r="L329" s="156"/>
      <c r="M329" s="239"/>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158"/>
      <c r="M330" s="237"/>
      <c r="N330" s="2"/>
      <c r="V330" s="63"/>
    </row>
    <row r="331" spans="1:22" ht="13" thickBot="1">
      <c r="A331" s="370"/>
      <c r="B331" s="10"/>
      <c r="C331" s="10"/>
      <c r="D331" s="4"/>
      <c r="E331" s="10"/>
      <c r="F331" s="10"/>
      <c r="G331" s="372"/>
      <c r="H331" s="303"/>
      <c r="I331" s="373"/>
      <c r="J331" s="54" t="s">
        <v>371</v>
      </c>
      <c r="K331" s="54"/>
      <c r="L331" s="154"/>
      <c r="M331" s="238"/>
      <c r="N331" s="2"/>
      <c r="V331" s="63">
        <v>0</v>
      </c>
    </row>
    <row r="332" spans="1:22" ht="21.5" thickBot="1">
      <c r="A332" s="370"/>
      <c r="B332" s="93" t="s">
        <v>361</v>
      </c>
      <c r="C332" s="93" t="s">
        <v>362</v>
      </c>
      <c r="D332" s="93" t="s">
        <v>363</v>
      </c>
      <c r="E332" s="348" t="s">
        <v>364</v>
      </c>
      <c r="F332" s="348"/>
      <c r="G332" s="349"/>
      <c r="H332" s="350"/>
      <c r="I332" s="351"/>
      <c r="J332" s="15" t="s">
        <v>372</v>
      </c>
      <c r="K332" s="16"/>
      <c r="L332" s="156"/>
      <c r="M332" s="239"/>
      <c r="N332" s="2"/>
      <c r="V332" s="63"/>
    </row>
    <row r="333" spans="1:22" ht="13" thickBot="1">
      <c r="A333" s="371"/>
      <c r="B333" s="11"/>
      <c r="C333" s="11"/>
      <c r="D333" s="12"/>
      <c r="E333" s="13" t="s">
        <v>368</v>
      </c>
      <c r="F333" s="14"/>
      <c r="G333" s="352"/>
      <c r="H333" s="353"/>
      <c r="I333" s="354"/>
      <c r="J333" s="15" t="s">
        <v>373</v>
      </c>
      <c r="K333" s="16"/>
      <c r="L333" s="156"/>
      <c r="M333" s="239"/>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158"/>
      <c r="M334" s="237"/>
      <c r="N334" s="2"/>
      <c r="V334" s="63"/>
    </row>
    <row r="335" spans="1:22" ht="13" thickBot="1">
      <c r="A335" s="370"/>
      <c r="B335" s="10"/>
      <c r="C335" s="10"/>
      <c r="D335" s="4"/>
      <c r="E335" s="10"/>
      <c r="F335" s="10"/>
      <c r="G335" s="372"/>
      <c r="H335" s="303"/>
      <c r="I335" s="373"/>
      <c r="J335" s="54" t="s">
        <v>371</v>
      </c>
      <c r="K335" s="54"/>
      <c r="L335" s="154"/>
      <c r="M335" s="238"/>
      <c r="N335" s="2"/>
      <c r="V335" s="63">
        <v>0</v>
      </c>
    </row>
    <row r="336" spans="1:22" ht="21.5" thickBot="1">
      <c r="A336" s="370"/>
      <c r="B336" s="93" t="s">
        <v>361</v>
      </c>
      <c r="C336" s="93" t="s">
        <v>362</v>
      </c>
      <c r="D336" s="93" t="s">
        <v>363</v>
      </c>
      <c r="E336" s="348" t="s">
        <v>364</v>
      </c>
      <c r="F336" s="348"/>
      <c r="G336" s="349"/>
      <c r="H336" s="350"/>
      <c r="I336" s="351"/>
      <c r="J336" s="15" t="s">
        <v>372</v>
      </c>
      <c r="K336" s="16"/>
      <c r="L336" s="156"/>
      <c r="M336" s="239"/>
      <c r="N336" s="2"/>
      <c r="V336" s="63"/>
    </row>
    <row r="337" spans="1:22" ht="13" thickBot="1">
      <c r="A337" s="371"/>
      <c r="B337" s="11"/>
      <c r="C337" s="11"/>
      <c r="D337" s="12"/>
      <c r="E337" s="13" t="s">
        <v>368</v>
      </c>
      <c r="F337" s="14"/>
      <c r="G337" s="352"/>
      <c r="H337" s="353"/>
      <c r="I337" s="354"/>
      <c r="J337" s="15" t="s">
        <v>373</v>
      </c>
      <c r="K337" s="16"/>
      <c r="L337" s="156"/>
      <c r="M337" s="239"/>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158"/>
      <c r="M338" s="237"/>
      <c r="N338" s="2"/>
      <c r="V338" s="63"/>
    </row>
    <row r="339" spans="1:22" ht="13" thickBot="1">
      <c r="A339" s="370"/>
      <c r="B339" s="10"/>
      <c r="C339" s="10"/>
      <c r="D339" s="4"/>
      <c r="E339" s="10"/>
      <c r="F339" s="10"/>
      <c r="G339" s="372"/>
      <c r="H339" s="303"/>
      <c r="I339" s="373"/>
      <c r="J339" s="54" t="s">
        <v>371</v>
      </c>
      <c r="K339" s="54"/>
      <c r="L339" s="154"/>
      <c r="M339" s="238"/>
      <c r="N339" s="2"/>
      <c r="V339" s="63">
        <v>0</v>
      </c>
    </row>
    <row r="340" spans="1:22" ht="21.5" thickBot="1">
      <c r="A340" s="370"/>
      <c r="B340" s="93" t="s">
        <v>361</v>
      </c>
      <c r="C340" s="93" t="s">
        <v>362</v>
      </c>
      <c r="D340" s="93" t="s">
        <v>363</v>
      </c>
      <c r="E340" s="348" t="s">
        <v>364</v>
      </c>
      <c r="F340" s="348"/>
      <c r="G340" s="349"/>
      <c r="H340" s="350"/>
      <c r="I340" s="351"/>
      <c r="J340" s="15" t="s">
        <v>372</v>
      </c>
      <c r="K340" s="16"/>
      <c r="L340" s="156"/>
      <c r="M340" s="239"/>
      <c r="N340" s="2"/>
      <c r="V340" s="63"/>
    </row>
    <row r="341" spans="1:22" ht="13" thickBot="1">
      <c r="A341" s="371"/>
      <c r="B341" s="11"/>
      <c r="C341" s="11"/>
      <c r="D341" s="12"/>
      <c r="E341" s="13" t="s">
        <v>368</v>
      </c>
      <c r="F341" s="14"/>
      <c r="G341" s="352"/>
      <c r="H341" s="353"/>
      <c r="I341" s="354"/>
      <c r="J341" s="15" t="s">
        <v>373</v>
      </c>
      <c r="K341" s="16"/>
      <c r="L341" s="156"/>
      <c r="M341" s="239"/>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158"/>
      <c r="M342" s="237"/>
      <c r="N342" s="2"/>
      <c r="V342" s="63"/>
    </row>
    <row r="343" spans="1:22" ht="13" thickBot="1">
      <c r="A343" s="370"/>
      <c r="B343" s="10"/>
      <c r="C343" s="10"/>
      <c r="D343" s="4"/>
      <c r="E343" s="10"/>
      <c r="F343" s="10"/>
      <c r="G343" s="372"/>
      <c r="H343" s="303"/>
      <c r="I343" s="373"/>
      <c r="J343" s="54" t="s">
        <v>371</v>
      </c>
      <c r="K343" s="54"/>
      <c r="L343" s="154"/>
      <c r="M343" s="238"/>
      <c r="N343" s="2"/>
      <c r="V343" s="63">
        <v>0</v>
      </c>
    </row>
    <row r="344" spans="1:22" ht="21.5" thickBot="1">
      <c r="A344" s="370"/>
      <c r="B344" s="93" t="s">
        <v>361</v>
      </c>
      <c r="C344" s="93" t="s">
        <v>362</v>
      </c>
      <c r="D344" s="93" t="s">
        <v>363</v>
      </c>
      <c r="E344" s="348" t="s">
        <v>364</v>
      </c>
      <c r="F344" s="348"/>
      <c r="G344" s="349"/>
      <c r="H344" s="350"/>
      <c r="I344" s="351"/>
      <c r="J344" s="15" t="s">
        <v>372</v>
      </c>
      <c r="K344" s="16"/>
      <c r="L344" s="156"/>
      <c r="M344" s="239"/>
      <c r="N344" s="2"/>
      <c r="V344" s="63"/>
    </row>
    <row r="345" spans="1:22" ht="13" thickBot="1">
      <c r="A345" s="371"/>
      <c r="B345" s="11"/>
      <c r="C345" s="11"/>
      <c r="D345" s="12"/>
      <c r="E345" s="13" t="s">
        <v>368</v>
      </c>
      <c r="F345" s="14"/>
      <c r="G345" s="352"/>
      <c r="H345" s="353"/>
      <c r="I345" s="354"/>
      <c r="J345" s="15" t="s">
        <v>373</v>
      </c>
      <c r="K345" s="16"/>
      <c r="L345" s="156"/>
      <c r="M345" s="239"/>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158"/>
      <c r="M346" s="237"/>
      <c r="N346" s="2"/>
      <c r="V346" s="63"/>
    </row>
    <row r="347" spans="1:22" ht="13" thickBot="1">
      <c r="A347" s="370"/>
      <c r="B347" s="10"/>
      <c r="C347" s="10"/>
      <c r="D347" s="4"/>
      <c r="E347" s="10"/>
      <c r="F347" s="10"/>
      <c r="G347" s="372"/>
      <c r="H347" s="303"/>
      <c r="I347" s="373"/>
      <c r="J347" s="54" t="s">
        <v>371</v>
      </c>
      <c r="K347" s="54"/>
      <c r="L347" s="154"/>
      <c r="M347" s="238"/>
      <c r="N347" s="2"/>
      <c r="V347" s="63">
        <v>0</v>
      </c>
    </row>
    <row r="348" spans="1:22" ht="21.5" thickBot="1">
      <c r="A348" s="370"/>
      <c r="B348" s="93" t="s">
        <v>361</v>
      </c>
      <c r="C348" s="93" t="s">
        <v>362</v>
      </c>
      <c r="D348" s="93" t="s">
        <v>363</v>
      </c>
      <c r="E348" s="348" t="s">
        <v>364</v>
      </c>
      <c r="F348" s="348"/>
      <c r="G348" s="349"/>
      <c r="H348" s="350"/>
      <c r="I348" s="351"/>
      <c r="J348" s="15" t="s">
        <v>372</v>
      </c>
      <c r="K348" s="16"/>
      <c r="L348" s="156"/>
      <c r="M348" s="239"/>
      <c r="N348" s="2"/>
      <c r="V348" s="63"/>
    </row>
    <row r="349" spans="1:22" ht="13" thickBot="1">
      <c r="A349" s="371"/>
      <c r="B349" s="11"/>
      <c r="C349" s="11"/>
      <c r="D349" s="12"/>
      <c r="E349" s="13" t="s">
        <v>368</v>
      </c>
      <c r="F349" s="14"/>
      <c r="G349" s="352"/>
      <c r="H349" s="353"/>
      <c r="I349" s="354"/>
      <c r="J349" s="15" t="s">
        <v>373</v>
      </c>
      <c r="K349" s="16"/>
      <c r="L349" s="156"/>
      <c r="M349" s="239"/>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158"/>
      <c r="M350" s="237"/>
      <c r="N350" s="2"/>
      <c r="V350" s="63"/>
    </row>
    <row r="351" spans="1:22" ht="13" thickBot="1">
      <c r="A351" s="370"/>
      <c r="B351" s="10"/>
      <c r="C351" s="10"/>
      <c r="D351" s="4"/>
      <c r="E351" s="10"/>
      <c r="F351" s="10"/>
      <c r="G351" s="372"/>
      <c r="H351" s="303"/>
      <c r="I351" s="373"/>
      <c r="J351" s="54" t="s">
        <v>371</v>
      </c>
      <c r="K351" s="54"/>
      <c r="L351" s="154"/>
      <c r="M351" s="238"/>
      <c r="N351" s="2"/>
      <c r="V351" s="63">
        <v>0</v>
      </c>
    </row>
    <row r="352" spans="1:22" ht="21.5" thickBot="1">
      <c r="A352" s="370"/>
      <c r="B352" s="93" t="s">
        <v>361</v>
      </c>
      <c r="C352" s="93" t="s">
        <v>362</v>
      </c>
      <c r="D352" s="93" t="s">
        <v>363</v>
      </c>
      <c r="E352" s="348" t="s">
        <v>364</v>
      </c>
      <c r="F352" s="348"/>
      <c r="G352" s="349"/>
      <c r="H352" s="350"/>
      <c r="I352" s="351"/>
      <c r="J352" s="15" t="s">
        <v>372</v>
      </c>
      <c r="K352" s="16"/>
      <c r="L352" s="156"/>
      <c r="M352" s="239"/>
      <c r="N352" s="2"/>
      <c r="V352" s="63"/>
    </row>
    <row r="353" spans="1:22" ht="13" thickBot="1">
      <c r="A353" s="371"/>
      <c r="B353" s="11"/>
      <c r="C353" s="11"/>
      <c r="D353" s="12"/>
      <c r="E353" s="13" t="s">
        <v>368</v>
      </c>
      <c r="F353" s="14"/>
      <c r="G353" s="352"/>
      <c r="H353" s="353"/>
      <c r="I353" s="354"/>
      <c r="J353" s="15" t="s">
        <v>373</v>
      </c>
      <c r="K353" s="16"/>
      <c r="L353" s="156"/>
      <c r="M353" s="239"/>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158"/>
      <c r="M354" s="237"/>
      <c r="N354" s="2"/>
      <c r="V354" s="63"/>
    </row>
    <row r="355" spans="1:22" ht="13" thickBot="1">
      <c r="A355" s="370"/>
      <c r="B355" s="10"/>
      <c r="C355" s="10"/>
      <c r="D355" s="4"/>
      <c r="E355" s="10"/>
      <c r="F355" s="10"/>
      <c r="G355" s="372"/>
      <c r="H355" s="303"/>
      <c r="I355" s="373"/>
      <c r="J355" s="54" t="s">
        <v>371</v>
      </c>
      <c r="K355" s="54"/>
      <c r="L355" s="154"/>
      <c r="M355" s="238"/>
      <c r="N355" s="2"/>
      <c r="V355" s="63">
        <v>0</v>
      </c>
    </row>
    <row r="356" spans="1:22" ht="21.5" thickBot="1">
      <c r="A356" s="370"/>
      <c r="B356" s="93" t="s">
        <v>361</v>
      </c>
      <c r="C356" s="93" t="s">
        <v>362</v>
      </c>
      <c r="D356" s="93" t="s">
        <v>363</v>
      </c>
      <c r="E356" s="348" t="s">
        <v>364</v>
      </c>
      <c r="F356" s="348"/>
      <c r="G356" s="349"/>
      <c r="H356" s="350"/>
      <c r="I356" s="351"/>
      <c r="J356" s="15" t="s">
        <v>372</v>
      </c>
      <c r="K356" s="16"/>
      <c r="L356" s="156"/>
      <c r="M356" s="239"/>
      <c r="N356" s="2"/>
      <c r="V356" s="63"/>
    </row>
    <row r="357" spans="1:22" ht="13" thickBot="1">
      <c r="A357" s="371"/>
      <c r="B357" s="11"/>
      <c r="C357" s="11"/>
      <c r="D357" s="12"/>
      <c r="E357" s="13" t="s">
        <v>368</v>
      </c>
      <c r="F357" s="14"/>
      <c r="G357" s="352"/>
      <c r="H357" s="353"/>
      <c r="I357" s="354"/>
      <c r="J357" s="15" t="s">
        <v>373</v>
      </c>
      <c r="K357" s="16"/>
      <c r="L357" s="156"/>
      <c r="M357" s="239"/>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158"/>
      <c r="M358" s="237"/>
      <c r="N358" s="2"/>
      <c r="V358" s="63"/>
    </row>
    <row r="359" spans="1:22" ht="13" thickBot="1">
      <c r="A359" s="370"/>
      <c r="B359" s="10"/>
      <c r="C359" s="10"/>
      <c r="D359" s="4"/>
      <c r="E359" s="10"/>
      <c r="F359" s="10"/>
      <c r="G359" s="372"/>
      <c r="H359" s="303"/>
      <c r="I359" s="373"/>
      <c r="J359" s="54" t="s">
        <v>371</v>
      </c>
      <c r="K359" s="54"/>
      <c r="L359" s="154"/>
      <c r="M359" s="238"/>
      <c r="N359" s="2"/>
      <c r="V359" s="63">
        <v>0</v>
      </c>
    </row>
    <row r="360" spans="1:22" ht="21.5" thickBot="1">
      <c r="A360" s="370"/>
      <c r="B360" s="93" t="s">
        <v>361</v>
      </c>
      <c r="C360" s="93" t="s">
        <v>362</v>
      </c>
      <c r="D360" s="93" t="s">
        <v>363</v>
      </c>
      <c r="E360" s="348" t="s">
        <v>364</v>
      </c>
      <c r="F360" s="348"/>
      <c r="G360" s="349"/>
      <c r="H360" s="350"/>
      <c r="I360" s="351"/>
      <c r="J360" s="15" t="s">
        <v>372</v>
      </c>
      <c r="K360" s="16"/>
      <c r="L360" s="156"/>
      <c r="M360" s="239"/>
      <c r="N360" s="2"/>
      <c r="V360" s="63"/>
    </row>
    <row r="361" spans="1:22" ht="13" thickBot="1">
      <c r="A361" s="371"/>
      <c r="B361" s="11"/>
      <c r="C361" s="11"/>
      <c r="D361" s="12"/>
      <c r="E361" s="13" t="s">
        <v>368</v>
      </c>
      <c r="F361" s="14"/>
      <c r="G361" s="352"/>
      <c r="H361" s="353"/>
      <c r="I361" s="354"/>
      <c r="J361" s="15" t="s">
        <v>373</v>
      </c>
      <c r="K361" s="16"/>
      <c r="L361" s="156"/>
      <c r="M361" s="239"/>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158"/>
      <c r="M362" s="237"/>
      <c r="N362" s="2"/>
      <c r="V362" s="63"/>
    </row>
    <row r="363" spans="1:22" ht="13" thickBot="1">
      <c r="A363" s="370"/>
      <c r="B363" s="10"/>
      <c r="C363" s="10"/>
      <c r="D363" s="4"/>
      <c r="E363" s="10"/>
      <c r="F363" s="10"/>
      <c r="G363" s="372"/>
      <c r="H363" s="303"/>
      <c r="I363" s="373"/>
      <c r="J363" s="54" t="s">
        <v>371</v>
      </c>
      <c r="K363" s="54"/>
      <c r="L363" s="154"/>
      <c r="M363" s="238"/>
      <c r="N363" s="2"/>
      <c r="V363" s="63">
        <v>0</v>
      </c>
    </row>
    <row r="364" spans="1:22" ht="21.5" thickBot="1">
      <c r="A364" s="370"/>
      <c r="B364" s="93" t="s">
        <v>361</v>
      </c>
      <c r="C364" s="93" t="s">
        <v>362</v>
      </c>
      <c r="D364" s="93" t="s">
        <v>363</v>
      </c>
      <c r="E364" s="348" t="s">
        <v>364</v>
      </c>
      <c r="F364" s="348"/>
      <c r="G364" s="349"/>
      <c r="H364" s="350"/>
      <c r="I364" s="351"/>
      <c r="J364" s="15" t="s">
        <v>372</v>
      </c>
      <c r="K364" s="16"/>
      <c r="L364" s="156"/>
      <c r="M364" s="239"/>
      <c r="N364" s="2"/>
      <c r="V364" s="63"/>
    </row>
    <row r="365" spans="1:22" ht="13" thickBot="1">
      <c r="A365" s="371"/>
      <c r="B365" s="11"/>
      <c r="C365" s="11"/>
      <c r="D365" s="12"/>
      <c r="E365" s="13" t="s">
        <v>368</v>
      </c>
      <c r="F365" s="14"/>
      <c r="G365" s="352"/>
      <c r="H365" s="353"/>
      <c r="I365" s="354"/>
      <c r="J365" s="15" t="s">
        <v>373</v>
      </c>
      <c r="K365" s="16"/>
      <c r="L365" s="156"/>
      <c r="M365" s="239"/>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158"/>
      <c r="M366" s="237"/>
      <c r="N366" s="2"/>
      <c r="V366" s="63"/>
    </row>
    <row r="367" spans="1:22" ht="13" thickBot="1">
      <c r="A367" s="370"/>
      <c r="B367" s="10"/>
      <c r="C367" s="10"/>
      <c r="D367" s="4"/>
      <c r="E367" s="10"/>
      <c r="F367" s="10"/>
      <c r="G367" s="372"/>
      <c r="H367" s="303"/>
      <c r="I367" s="373"/>
      <c r="J367" s="54" t="s">
        <v>371</v>
      </c>
      <c r="K367" s="54"/>
      <c r="L367" s="154"/>
      <c r="M367" s="238"/>
      <c r="N367" s="2"/>
      <c r="V367" s="63">
        <v>0</v>
      </c>
    </row>
    <row r="368" spans="1:22" ht="21.5" thickBot="1">
      <c r="A368" s="370"/>
      <c r="B368" s="93" t="s">
        <v>361</v>
      </c>
      <c r="C368" s="93" t="s">
        <v>362</v>
      </c>
      <c r="D368" s="93" t="s">
        <v>363</v>
      </c>
      <c r="E368" s="348" t="s">
        <v>364</v>
      </c>
      <c r="F368" s="348"/>
      <c r="G368" s="349"/>
      <c r="H368" s="350"/>
      <c r="I368" s="351"/>
      <c r="J368" s="15" t="s">
        <v>372</v>
      </c>
      <c r="K368" s="16"/>
      <c r="L368" s="156"/>
      <c r="M368" s="239"/>
      <c r="N368" s="2"/>
      <c r="V368" s="63"/>
    </row>
    <row r="369" spans="1:22" ht="13" thickBot="1">
      <c r="A369" s="371"/>
      <c r="B369" s="11"/>
      <c r="C369" s="11"/>
      <c r="D369" s="12"/>
      <c r="E369" s="13" t="s">
        <v>368</v>
      </c>
      <c r="F369" s="14"/>
      <c r="G369" s="352"/>
      <c r="H369" s="353"/>
      <c r="I369" s="354"/>
      <c r="J369" s="15" t="s">
        <v>373</v>
      </c>
      <c r="K369" s="16"/>
      <c r="L369" s="156"/>
      <c r="M369" s="239"/>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158"/>
      <c r="M370" s="237"/>
      <c r="N370" s="2"/>
      <c r="V370" s="63"/>
    </row>
    <row r="371" spans="1:22" ht="13" thickBot="1">
      <c r="A371" s="370"/>
      <c r="B371" s="10"/>
      <c r="C371" s="10"/>
      <c r="D371" s="4"/>
      <c r="E371" s="10"/>
      <c r="F371" s="10"/>
      <c r="G371" s="372"/>
      <c r="H371" s="303"/>
      <c r="I371" s="373"/>
      <c r="J371" s="54" t="s">
        <v>371</v>
      </c>
      <c r="K371" s="54"/>
      <c r="L371" s="154"/>
      <c r="M371" s="238"/>
      <c r="N371" s="2"/>
      <c r="V371" s="63">
        <v>0</v>
      </c>
    </row>
    <row r="372" spans="1:22" ht="21.5" thickBot="1">
      <c r="A372" s="370"/>
      <c r="B372" s="93" t="s">
        <v>361</v>
      </c>
      <c r="C372" s="93" t="s">
        <v>362</v>
      </c>
      <c r="D372" s="93" t="s">
        <v>363</v>
      </c>
      <c r="E372" s="348" t="s">
        <v>364</v>
      </c>
      <c r="F372" s="348"/>
      <c r="G372" s="349"/>
      <c r="H372" s="350"/>
      <c r="I372" s="351"/>
      <c r="J372" s="15" t="s">
        <v>372</v>
      </c>
      <c r="K372" s="16"/>
      <c r="L372" s="156"/>
      <c r="M372" s="239"/>
      <c r="N372" s="2"/>
      <c r="V372" s="63"/>
    </row>
    <row r="373" spans="1:22" ht="13" thickBot="1">
      <c r="A373" s="371"/>
      <c r="B373" s="11"/>
      <c r="C373" s="11"/>
      <c r="D373" s="12"/>
      <c r="E373" s="13" t="s">
        <v>368</v>
      </c>
      <c r="F373" s="14"/>
      <c r="G373" s="352"/>
      <c r="H373" s="353"/>
      <c r="I373" s="354"/>
      <c r="J373" s="15" t="s">
        <v>373</v>
      </c>
      <c r="K373" s="16"/>
      <c r="L373" s="156"/>
      <c r="M373" s="239"/>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158"/>
      <c r="M374" s="237"/>
      <c r="N374" s="2"/>
      <c r="V374" s="63"/>
    </row>
    <row r="375" spans="1:22" ht="13" thickBot="1">
      <c r="A375" s="370"/>
      <c r="B375" s="10"/>
      <c r="C375" s="10"/>
      <c r="D375" s="4"/>
      <c r="E375" s="10"/>
      <c r="F375" s="10"/>
      <c r="G375" s="372"/>
      <c r="H375" s="303"/>
      <c r="I375" s="373"/>
      <c r="J375" s="54" t="s">
        <v>371</v>
      </c>
      <c r="K375" s="54"/>
      <c r="L375" s="154"/>
      <c r="M375" s="238"/>
      <c r="N375" s="2"/>
      <c r="V375" s="63">
        <v>0</v>
      </c>
    </row>
    <row r="376" spans="1:22" ht="21.5" thickBot="1">
      <c r="A376" s="370"/>
      <c r="B376" s="93" t="s">
        <v>361</v>
      </c>
      <c r="C376" s="93" t="s">
        <v>362</v>
      </c>
      <c r="D376" s="93" t="s">
        <v>363</v>
      </c>
      <c r="E376" s="348" t="s">
        <v>364</v>
      </c>
      <c r="F376" s="348"/>
      <c r="G376" s="349"/>
      <c r="H376" s="350"/>
      <c r="I376" s="351"/>
      <c r="J376" s="15" t="s">
        <v>372</v>
      </c>
      <c r="K376" s="16"/>
      <c r="L376" s="156"/>
      <c r="M376" s="239"/>
      <c r="N376" s="2"/>
      <c r="V376" s="63"/>
    </row>
    <row r="377" spans="1:22" ht="13" thickBot="1">
      <c r="A377" s="371"/>
      <c r="B377" s="11"/>
      <c r="C377" s="11"/>
      <c r="D377" s="12"/>
      <c r="E377" s="13" t="s">
        <v>368</v>
      </c>
      <c r="F377" s="14"/>
      <c r="G377" s="352"/>
      <c r="H377" s="353"/>
      <c r="I377" s="354"/>
      <c r="J377" s="15" t="s">
        <v>373</v>
      </c>
      <c r="K377" s="16"/>
      <c r="L377" s="156"/>
      <c r="M377" s="239"/>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158"/>
      <c r="M378" s="237"/>
      <c r="N378" s="2"/>
      <c r="V378" s="63"/>
    </row>
    <row r="379" spans="1:22" ht="13" thickBot="1">
      <c r="A379" s="370"/>
      <c r="B379" s="10"/>
      <c r="C379" s="10"/>
      <c r="D379" s="4"/>
      <c r="E379" s="10"/>
      <c r="F379" s="10"/>
      <c r="G379" s="372"/>
      <c r="H379" s="303"/>
      <c r="I379" s="373"/>
      <c r="J379" s="54" t="s">
        <v>371</v>
      </c>
      <c r="K379" s="54"/>
      <c r="L379" s="154"/>
      <c r="M379" s="238"/>
      <c r="N379" s="2"/>
      <c r="V379" s="63">
        <v>0</v>
      </c>
    </row>
    <row r="380" spans="1:22" ht="21.5" thickBot="1">
      <c r="A380" s="370"/>
      <c r="B380" s="93" t="s">
        <v>361</v>
      </c>
      <c r="C380" s="93" t="s">
        <v>362</v>
      </c>
      <c r="D380" s="93" t="s">
        <v>363</v>
      </c>
      <c r="E380" s="348" t="s">
        <v>364</v>
      </c>
      <c r="F380" s="348"/>
      <c r="G380" s="349"/>
      <c r="H380" s="350"/>
      <c r="I380" s="351"/>
      <c r="J380" s="15" t="s">
        <v>372</v>
      </c>
      <c r="K380" s="16"/>
      <c r="L380" s="156"/>
      <c r="M380" s="239"/>
      <c r="N380" s="2"/>
      <c r="V380" s="63"/>
    </row>
    <row r="381" spans="1:22" ht="13" thickBot="1">
      <c r="A381" s="371"/>
      <c r="B381" s="11"/>
      <c r="C381" s="11"/>
      <c r="D381" s="12"/>
      <c r="E381" s="13" t="s">
        <v>368</v>
      </c>
      <c r="F381" s="14"/>
      <c r="G381" s="352"/>
      <c r="H381" s="353"/>
      <c r="I381" s="354"/>
      <c r="J381" s="15" t="s">
        <v>373</v>
      </c>
      <c r="K381" s="16"/>
      <c r="L381" s="156"/>
      <c r="M381" s="239"/>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158"/>
      <c r="M382" s="237"/>
      <c r="N382" s="2"/>
      <c r="V382" s="63"/>
    </row>
    <row r="383" spans="1:22" ht="13" thickBot="1">
      <c r="A383" s="370"/>
      <c r="B383" s="10"/>
      <c r="C383" s="10"/>
      <c r="D383" s="4"/>
      <c r="E383" s="10"/>
      <c r="F383" s="10"/>
      <c r="G383" s="372"/>
      <c r="H383" s="303"/>
      <c r="I383" s="373"/>
      <c r="J383" s="54" t="s">
        <v>371</v>
      </c>
      <c r="K383" s="54"/>
      <c r="L383" s="154"/>
      <c r="M383" s="238"/>
      <c r="N383" s="2"/>
      <c r="V383" s="63">
        <v>0</v>
      </c>
    </row>
    <row r="384" spans="1:22" ht="21.5" thickBot="1">
      <c r="A384" s="370"/>
      <c r="B384" s="93" t="s">
        <v>361</v>
      </c>
      <c r="C384" s="93" t="s">
        <v>362</v>
      </c>
      <c r="D384" s="93" t="s">
        <v>363</v>
      </c>
      <c r="E384" s="348" t="s">
        <v>364</v>
      </c>
      <c r="F384" s="348"/>
      <c r="G384" s="349"/>
      <c r="H384" s="350"/>
      <c r="I384" s="351"/>
      <c r="J384" s="15" t="s">
        <v>372</v>
      </c>
      <c r="K384" s="16"/>
      <c r="L384" s="156"/>
      <c r="M384" s="239"/>
      <c r="N384" s="2"/>
      <c r="V384" s="63"/>
    </row>
    <row r="385" spans="1:22" ht="13" thickBot="1">
      <c r="A385" s="371"/>
      <c r="B385" s="11"/>
      <c r="C385" s="11"/>
      <c r="D385" s="12"/>
      <c r="E385" s="13" t="s">
        <v>368</v>
      </c>
      <c r="F385" s="14"/>
      <c r="G385" s="352"/>
      <c r="H385" s="353"/>
      <c r="I385" s="354"/>
      <c r="J385" s="15" t="s">
        <v>373</v>
      </c>
      <c r="K385" s="16"/>
      <c r="L385" s="156"/>
      <c r="M385" s="239"/>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158"/>
      <c r="M386" s="237"/>
      <c r="N386" s="2"/>
      <c r="V386" s="63"/>
    </row>
    <row r="387" spans="1:22" ht="13" thickBot="1">
      <c r="A387" s="370"/>
      <c r="B387" s="10"/>
      <c r="C387" s="10"/>
      <c r="D387" s="4"/>
      <c r="E387" s="10"/>
      <c r="F387" s="10"/>
      <c r="G387" s="372"/>
      <c r="H387" s="303"/>
      <c r="I387" s="373"/>
      <c r="J387" s="54" t="s">
        <v>371</v>
      </c>
      <c r="K387" s="54"/>
      <c r="L387" s="154"/>
      <c r="M387" s="238"/>
      <c r="N387" s="2"/>
      <c r="V387" s="63">
        <v>0</v>
      </c>
    </row>
    <row r="388" spans="1:22" ht="21.5" thickBot="1">
      <c r="A388" s="370"/>
      <c r="B388" s="93" t="s">
        <v>361</v>
      </c>
      <c r="C388" s="93" t="s">
        <v>362</v>
      </c>
      <c r="D388" s="93" t="s">
        <v>363</v>
      </c>
      <c r="E388" s="348" t="s">
        <v>364</v>
      </c>
      <c r="F388" s="348"/>
      <c r="G388" s="349"/>
      <c r="H388" s="350"/>
      <c r="I388" s="351"/>
      <c r="J388" s="15" t="s">
        <v>372</v>
      </c>
      <c r="K388" s="16"/>
      <c r="L388" s="156"/>
      <c r="M388" s="239"/>
      <c r="N388" s="2"/>
      <c r="V388" s="63"/>
    </row>
    <row r="389" spans="1:22" ht="13" thickBot="1">
      <c r="A389" s="371"/>
      <c r="B389" s="11"/>
      <c r="C389" s="11"/>
      <c r="D389" s="12"/>
      <c r="E389" s="13" t="s">
        <v>368</v>
      </c>
      <c r="F389" s="14"/>
      <c r="G389" s="352"/>
      <c r="H389" s="353"/>
      <c r="I389" s="354"/>
      <c r="J389" s="15" t="s">
        <v>373</v>
      </c>
      <c r="K389" s="16"/>
      <c r="L389" s="156"/>
      <c r="M389" s="239"/>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158"/>
      <c r="M390" s="237"/>
      <c r="N390" s="2"/>
      <c r="V390" s="63"/>
    </row>
    <row r="391" spans="1:22" ht="13" thickBot="1">
      <c r="A391" s="370"/>
      <c r="B391" s="10"/>
      <c r="C391" s="10"/>
      <c r="D391" s="4"/>
      <c r="E391" s="10"/>
      <c r="F391" s="10"/>
      <c r="G391" s="372"/>
      <c r="H391" s="303"/>
      <c r="I391" s="373"/>
      <c r="J391" s="54" t="s">
        <v>371</v>
      </c>
      <c r="K391" s="54"/>
      <c r="L391" s="154"/>
      <c r="M391" s="238"/>
      <c r="N391" s="2"/>
      <c r="V391" s="63">
        <v>0</v>
      </c>
    </row>
    <row r="392" spans="1:22" ht="21.5" thickBot="1">
      <c r="A392" s="370"/>
      <c r="B392" s="93" t="s">
        <v>361</v>
      </c>
      <c r="C392" s="93" t="s">
        <v>362</v>
      </c>
      <c r="D392" s="93" t="s">
        <v>363</v>
      </c>
      <c r="E392" s="348" t="s">
        <v>364</v>
      </c>
      <c r="F392" s="348"/>
      <c r="G392" s="349"/>
      <c r="H392" s="350"/>
      <c r="I392" s="351"/>
      <c r="J392" s="15" t="s">
        <v>372</v>
      </c>
      <c r="K392" s="16"/>
      <c r="L392" s="156"/>
      <c r="M392" s="239"/>
      <c r="N392" s="2"/>
      <c r="V392" s="63"/>
    </row>
    <row r="393" spans="1:22" ht="13" thickBot="1">
      <c r="A393" s="371"/>
      <c r="B393" s="11"/>
      <c r="C393" s="11"/>
      <c r="D393" s="12"/>
      <c r="E393" s="13" t="s">
        <v>368</v>
      </c>
      <c r="F393" s="14"/>
      <c r="G393" s="352"/>
      <c r="H393" s="353"/>
      <c r="I393" s="354"/>
      <c r="J393" s="15" t="s">
        <v>373</v>
      </c>
      <c r="K393" s="16"/>
      <c r="L393" s="156"/>
      <c r="M393" s="239"/>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158"/>
      <c r="M394" s="237"/>
      <c r="N394" s="2"/>
      <c r="V394" s="63"/>
    </row>
    <row r="395" spans="1:22" ht="13" thickBot="1">
      <c r="A395" s="370"/>
      <c r="B395" s="10"/>
      <c r="C395" s="10"/>
      <c r="D395" s="4"/>
      <c r="E395" s="10"/>
      <c r="F395" s="10"/>
      <c r="G395" s="372"/>
      <c r="H395" s="303"/>
      <c r="I395" s="373"/>
      <c r="J395" s="54" t="s">
        <v>371</v>
      </c>
      <c r="K395" s="54"/>
      <c r="L395" s="154"/>
      <c r="M395" s="238"/>
      <c r="N395" s="2"/>
      <c r="V395" s="63">
        <v>0</v>
      </c>
    </row>
    <row r="396" spans="1:22" ht="21.5" thickBot="1">
      <c r="A396" s="370"/>
      <c r="B396" s="93" t="s">
        <v>361</v>
      </c>
      <c r="C396" s="93" t="s">
        <v>362</v>
      </c>
      <c r="D396" s="93" t="s">
        <v>363</v>
      </c>
      <c r="E396" s="348" t="s">
        <v>364</v>
      </c>
      <c r="F396" s="348"/>
      <c r="G396" s="349"/>
      <c r="H396" s="350"/>
      <c r="I396" s="351"/>
      <c r="J396" s="15" t="s">
        <v>372</v>
      </c>
      <c r="K396" s="16"/>
      <c r="L396" s="156"/>
      <c r="M396" s="239"/>
      <c r="N396" s="2"/>
      <c r="V396" s="63"/>
    </row>
    <row r="397" spans="1:22" ht="13" thickBot="1">
      <c r="A397" s="371"/>
      <c r="B397" s="11"/>
      <c r="C397" s="11"/>
      <c r="D397" s="12"/>
      <c r="E397" s="13" t="s">
        <v>368</v>
      </c>
      <c r="F397" s="14"/>
      <c r="G397" s="352"/>
      <c r="H397" s="353"/>
      <c r="I397" s="354"/>
      <c r="J397" s="15" t="s">
        <v>373</v>
      </c>
      <c r="K397" s="16"/>
      <c r="L397" s="156"/>
      <c r="M397" s="239"/>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158"/>
      <c r="M398" s="237"/>
      <c r="N398" s="2"/>
      <c r="V398" s="63"/>
    </row>
    <row r="399" spans="1:22" ht="13" thickBot="1">
      <c r="A399" s="370"/>
      <c r="B399" s="10"/>
      <c r="C399" s="10"/>
      <c r="D399" s="4"/>
      <c r="E399" s="10"/>
      <c r="F399" s="10"/>
      <c r="G399" s="372"/>
      <c r="H399" s="303"/>
      <c r="I399" s="373"/>
      <c r="J399" s="54" t="s">
        <v>371</v>
      </c>
      <c r="K399" s="54"/>
      <c r="L399" s="154"/>
      <c r="M399" s="238"/>
      <c r="N399" s="2"/>
      <c r="V399" s="63">
        <v>0</v>
      </c>
    </row>
    <row r="400" spans="1:22" ht="21.5" thickBot="1">
      <c r="A400" s="370"/>
      <c r="B400" s="93" t="s">
        <v>361</v>
      </c>
      <c r="C400" s="93" t="s">
        <v>362</v>
      </c>
      <c r="D400" s="93" t="s">
        <v>363</v>
      </c>
      <c r="E400" s="348" t="s">
        <v>364</v>
      </c>
      <c r="F400" s="348"/>
      <c r="G400" s="349"/>
      <c r="H400" s="350"/>
      <c r="I400" s="351"/>
      <c r="J400" s="15" t="s">
        <v>372</v>
      </c>
      <c r="K400" s="16"/>
      <c r="L400" s="156"/>
      <c r="M400" s="239"/>
      <c r="N400" s="2"/>
      <c r="V400" s="63"/>
    </row>
    <row r="401" spans="1:22" ht="13" thickBot="1">
      <c r="A401" s="371"/>
      <c r="B401" s="11"/>
      <c r="C401" s="11"/>
      <c r="D401" s="12"/>
      <c r="E401" s="13" t="s">
        <v>368</v>
      </c>
      <c r="F401" s="14"/>
      <c r="G401" s="352"/>
      <c r="H401" s="353"/>
      <c r="I401" s="354"/>
      <c r="J401" s="15" t="s">
        <v>373</v>
      </c>
      <c r="K401" s="16"/>
      <c r="L401" s="156"/>
      <c r="M401" s="239"/>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158"/>
      <c r="M402" s="237"/>
      <c r="N402" s="2"/>
      <c r="V402" s="63"/>
    </row>
    <row r="403" spans="1:22" ht="13" thickBot="1">
      <c r="A403" s="370"/>
      <c r="B403" s="10"/>
      <c r="C403" s="10"/>
      <c r="D403" s="4"/>
      <c r="E403" s="10"/>
      <c r="F403" s="10"/>
      <c r="G403" s="372"/>
      <c r="H403" s="303"/>
      <c r="I403" s="373"/>
      <c r="J403" s="54" t="s">
        <v>371</v>
      </c>
      <c r="K403" s="54"/>
      <c r="L403" s="154"/>
      <c r="M403" s="238"/>
      <c r="N403" s="2"/>
      <c r="V403" s="63">
        <v>0</v>
      </c>
    </row>
    <row r="404" spans="1:22" ht="21.5" thickBot="1">
      <c r="A404" s="370"/>
      <c r="B404" s="93" t="s">
        <v>361</v>
      </c>
      <c r="C404" s="93" t="s">
        <v>362</v>
      </c>
      <c r="D404" s="93" t="s">
        <v>363</v>
      </c>
      <c r="E404" s="348" t="s">
        <v>364</v>
      </c>
      <c r="F404" s="348"/>
      <c r="G404" s="349"/>
      <c r="H404" s="350"/>
      <c r="I404" s="351"/>
      <c r="J404" s="15" t="s">
        <v>372</v>
      </c>
      <c r="K404" s="16"/>
      <c r="L404" s="156"/>
      <c r="M404" s="239"/>
      <c r="N404" s="2"/>
      <c r="V404" s="63"/>
    </row>
    <row r="405" spans="1:22" ht="13" thickBot="1">
      <c r="A405" s="371"/>
      <c r="B405" s="11"/>
      <c r="C405" s="11"/>
      <c r="D405" s="12"/>
      <c r="E405" s="13" t="s">
        <v>368</v>
      </c>
      <c r="F405" s="14"/>
      <c r="G405" s="352"/>
      <c r="H405" s="353"/>
      <c r="I405" s="354"/>
      <c r="J405" s="15" t="s">
        <v>373</v>
      </c>
      <c r="K405" s="16"/>
      <c r="L405" s="156"/>
      <c r="M405" s="239"/>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158"/>
      <c r="M406" s="237"/>
      <c r="N406" s="2"/>
      <c r="V406" s="63"/>
    </row>
    <row r="407" spans="1:22" ht="13" thickBot="1">
      <c r="A407" s="370"/>
      <c r="B407" s="10"/>
      <c r="C407" s="10"/>
      <c r="D407" s="4"/>
      <c r="E407" s="10"/>
      <c r="F407" s="10"/>
      <c r="G407" s="372"/>
      <c r="H407" s="303"/>
      <c r="I407" s="373"/>
      <c r="J407" s="54" t="s">
        <v>371</v>
      </c>
      <c r="K407" s="54"/>
      <c r="L407" s="154"/>
      <c r="M407" s="238"/>
      <c r="N407" s="2"/>
      <c r="V407" s="63">
        <v>0</v>
      </c>
    </row>
    <row r="408" spans="1:22" ht="21.5" thickBot="1">
      <c r="A408" s="370"/>
      <c r="B408" s="93" t="s">
        <v>361</v>
      </c>
      <c r="C408" s="93" t="s">
        <v>362</v>
      </c>
      <c r="D408" s="93" t="s">
        <v>363</v>
      </c>
      <c r="E408" s="348" t="s">
        <v>364</v>
      </c>
      <c r="F408" s="348"/>
      <c r="G408" s="349"/>
      <c r="H408" s="350"/>
      <c r="I408" s="351"/>
      <c r="J408" s="15" t="s">
        <v>372</v>
      </c>
      <c r="K408" s="16"/>
      <c r="L408" s="156"/>
      <c r="M408" s="239"/>
      <c r="N408" s="2"/>
      <c r="V408" s="63"/>
    </row>
    <row r="409" spans="1:22" ht="13" thickBot="1">
      <c r="A409" s="371"/>
      <c r="B409" s="11"/>
      <c r="C409" s="11"/>
      <c r="D409" s="12"/>
      <c r="E409" s="13" t="s">
        <v>368</v>
      </c>
      <c r="F409" s="14"/>
      <c r="G409" s="352"/>
      <c r="H409" s="353"/>
      <c r="I409" s="354"/>
      <c r="J409" s="15" t="s">
        <v>373</v>
      </c>
      <c r="K409" s="16"/>
      <c r="L409" s="156"/>
      <c r="M409" s="239"/>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158"/>
      <c r="M410" s="237"/>
      <c r="N410" s="2"/>
      <c r="V410" s="63"/>
    </row>
    <row r="411" spans="1:22" ht="13" thickBot="1">
      <c r="A411" s="370"/>
      <c r="B411" s="10"/>
      <c r="C411" s="10"/>
      <c r="D411" s="4"/>
      <c r="E411" s="10"/>
      <c r="F411" s="10"/>
      <c r="G411" s="372"/>
      <c r="H411" s="303"/>
      <c r="I411" s="373"/>
      <c r="J411" s="54" t="s">
        <v>371</v>
      </c>
      <c r="K411" s="54"/>
      <c r="L411" s="154"/>
      <c r="M411" s="238"/>
      <c r="N411" s="2"/>
      <c r="V411" s="63">
        <v>0</v>
      </c>
    </row>
    <row r="412" spans="1:22" ht="21.5" thickBot="1">
      <c r="A412" s="370"/>
      <c r="B412" s="93" t="s">
        <v>361</v>
      </c>
      <c r="C412" s="93" t="s">
        <v>362</v>
      </c>
      <c r="D412" s="93" t="s">
        <v>363</v>
      </c>
      <c r="E412" s="348" t="s">
        <v>364</v>
      </c>
      <c r="F412" s="348"/>
      <c r="G412" s="349"/>
      <c r="H412" s="350"/>
      <c r="I412" s="351"/>
      <c r="J412" s="15" t="s">
        <v>372</v>
      </c>
      <c r="K412" s="16"/>
      <c r="L412" s="156"/>
      <c r="M412" s="239"/>
      <c r="N412" s="2"/>
      <c r="V412" s="63"/>
    </row>
    <row r="413" spans="1:22" ht="13" thickBot="1">
      <c r="A413" s="371"/>
      <c r="B413" s="11"/>
      <c r="C413" s="11"/>
      <c r="D413" s="12"/>
      <c r="E413" s="13" t="s">
        <v>368</v>
      </c>
      <c r="F413" s="14"/>
      <c r="G413" s="352"/>
      <c r="H413" s="353"/>
      <c r="I413" s="354"/>
      <c r="J413" s="15" t="s">
        <v>373</v>
      </c>
      <c r="K413" s="16"/>
      <c r="L413" s="156"/>
      <c r="M413" s="239"/>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158"/>
      <c r="M414" s="237"/>
      <c r="N414" s="2"/>
      <c r="V414" s="63"/>
    </row>
    <row r="415" spans="1:22" ht="13" thickBot="1">
      <c r="A415" s="370"/>
      <c r="B415" s="10"/>
      <c r="C415" s="10"/>
      <c r="D415" s="4"/>
      <c r="E415" s="10"/>
      <c r="F415" s="10"/>
      <c r="G415" s="372"/>
      <c r="H415" s="303"/>
      <c r="I415" s="373"/>
      <c r="J415" s="54" t="s">
        <v>371</v>
      </c>
      <c r="K415" s="54"/>
      <c r="L415" s="154"/>
      <c r="M415" s="238"/>
      <c r="N415" s="2"/>
      <c r="V415" s="63">
        <v>0</v>
      </c>
    </row>
    <row r="416" spans="1:22" ht="21.5" thickBot="1">
      <c r="A416" s="370"/>
      <c r="B416" s="93" t="s">
        <v>361</v>
      </c>
      <c r="C416" s="93" t="s">
        <v>362</v>
      </c>
      <c r="D416" s="93" t="s">
        <v>363</v>
      </c>
      <c r="E416" s="348" t="s">
        <v>364</v>
      </c>
      <c r="F416" s="348"/>
      <c r="G416" s="349"/>
      <c r="H416" s="350"/>
      <c r="I416" s="351"/>
      <c r="J416" s="15" t="s">
        <v>372</v>
      </c>
      <c r="K416" s="16"/>
      <c r="L416" s="156"/>
      <c r="M416" s="239"/>
      <c r="N416" s="2"/>
    </row>
    <row r="417" spans="1:17" ht="13" thickBot="1">
      <c r="A417" s="371"/>
      <c r="B417" s="12"/>
      <c r="C417" s="12"/>
      <c r="D417" s="12"/>
      <c r="E417" s="26" t="s">
        <v>368</v>
      </c>
      <c r="F417" s="27"/>
      <c r="G417" s="352"/>
      <c r="H417" s="353"/>
      <c r="I417" s="354"/>
      <c r="J417" s="23" t="s">
        <v>373</v>
      </c>
      <c r="K417" s="24"/>
      <c r="L417" s="242"/>
      <c r="M417" s="240"/>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25908E0-260E-4752-9076-FCC5361D9078}"/>
    <dataValidation allowBlank="1" showInputMessage="1" showErrorMessage="1" promptTitle="Benefit#1 Description Example" prompt="Benefit Description for Entry #1 is listed here." sqref="J15" xr:uid="{79246DC9-888A-424C-80E8-5CEF5BF1111A}"/>
    <dataValidation allowBlank="1" showInputMessage="1" showErrorMessage="1" promptTitle="Benefit #1--Payment by Check" prompt="If payment type for benefit #1 was by check, this box would contain an x." sqref="K15" xr:uid="{E3949441-508A-4041-90A9-A2AC0290CCB5}"/>
    <dataValidation allowBlank="1" showInputMessage="1" showErrorMessage="1" promptTitle="Benefit #1-- Payment in-kind" prompt="Since the payment type for benefit #1 was in-kind, this box contains an x." sqref="L15" xr:uid="{129ADF6E-17A4-4153-ADD8-26F578959596}"/>
    <dataValidation allowBlank="1" showInputMessage="1" showErrorMessage="1" promptTitle="Benefit #1 Total Amount Example" prompt="The total amount of Benefit #1 is entered here." sqref="M15" xr:uid="{B02387BA-513D-4000-AB4C-58A244F9D620}"/>
    <dataValidation allowBlank="1" showInputMessage="1" showErrorMessage="1" promptTitle="Benefit #2 Description Example" prompt="Benefit #2 description is listed here" sqref="J16" xr:uid="{36135E2B-225A-4817-AD91-3EA8BB14FBAA}"/>
    <dataValidation allowBlank="1" showInputMessage="1" showErrorMessage="1" promptTitle="Benefit #3 Description Example" prompt="Benefit #3 description is listed here" sqref="J17" xr:uid="{FF8812F9-F4FE-41E4-8971-030B4F134C34}"/>
    <dataValidation allowBlank="1" showInputMessage="1" showErrorMessage="1" promptTitle="Benefit #2-- Payment by Check" prompt="Since benefit #2 was paid by check, this box contains an x." sqref="K16" xr:uid="{4B7708C6-E65D-476C-B07B-476126C62225}"/>
    <dataValidation allowBlank="1" showInputMessage="1" showErrorMessage="1" promptTitle="Benefit #3-- Payment by Check" prompt="If payment type for benefit #3 was by check, this box would contain an x." sqref="K17" xr:uid="{3E2677F9-F9B9-4FE9-83A7-6D570502B035}"/>
    <dataValidation allowBlank="1" showInputMessage="1" showErrorMessage="1" promptTitle="Benefit #3-- Payment in-kind" prompt="Since the payment type for benefit #3 was in-kind, this box contains an x." sqref="L17" xr:uid="{6F8358BD-3F39-4E31-AF80-89B3D00F4884}"/>
    <dataValidation allowBlank="1" showInputMessage="1" showErrorMessage="1" promptTitle="Payment #2-- Payment in-kind" prompt="If payment type for benefit #2 was in-kind, this box would contain an x." sqref="L16" xr:uid="{593206BB-3477-43ED-9B46-D4A09CC9F5BC}"/>
    <dataValidation allowBlank="1" showInputMessage="1" showErrorMessage="1" promptTitle="Benefit #2 Total Amount Example" prompt="The total amount of Benefit #2 is entered here." sqref="M16" xr:uid="{6BA06AB4-A149-458E-8053-3F791297AA2F}"/>
    <dataValidation allowBlank="1" showInputMessage="1" showErrorMessage="1" promptTitle="Benefit #3 Total Amount Example" prompt="The total amount of Benefit #3 is entered here." sqref="M17" xr:uid="{AFA4AC4E-8613-4481-8A59-28B573C9A832}"/>
    <dataValidation type="whole" allowBlank="1" showInputMessage="1" showErrorMessage="1" promptTitle="Year" prompt="Enter the current year here.  It will populate the correct year in the rest of the form." sqref="M7" xr:uid="{72E06BD6-6791-421F-A0FE-6945A2F465BF}">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3B1508D-35AF-4D71-9A9F-671CE859613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34F848EA-DD6F-46FB-B949-3EDB285F1A55}">
      <formula1>40179</formula1>
      <formula2>73051</formula2>
    </dataValidation>
    <dataValidation allowBlank="1" showInputMessage="1" showErrorMessage="1" promptTitle="Traveler Name Example" prompt="Traveler Name Listed Here" sqref="B15" xr:uid="{D849588D-186E-41D9-A4FE-DC42EC5DC3BA}"/>
    <dataValidation allowBlank="1" showInputMessage="1" showErrorMessage="1" promptTitle="Event Description Example" prompt="Event Description listed here._x000a_" sqref="C15" xr:uid="{E3F94185-F53C-4594-A43A-06009E4A2DF9}"/>
    <dataValidation allowBlank="1" showInputMessage="1" showErrorMessage="1" promptTitle="Location Example" prompt="Location listed here." sqref="F15" xr:uid="{029707A7-0B8E-4B0E-9AD8-98BB7D88F246}"/>
    <dataValidation allowBlank="1" showInputMessage="1" showErrorMessage="1" promptTitle="Traveler Title Example" prompt="Traveler Title is listed here." sqref="B17" xr:uid="{B57930E6-B93C-4AFF-81CA-6524F1286096}"/>
    <dataValidation allowBlank="1" showInputMessage="1" showErrorMessage="1" promptTitle="Event Sponsor Example" prompt="Event Sponsor is listed here." sqref="C17" xr:uid="{8F2F0D4A-2F14-4E2A-8CAF-FE299D294F2C}"/>
    <dataValidation allowBlank="1" showInputMessage="1" showErrorMessage="1" promptTitle="Travel Date(s) Example" prompt="Travel Date is listed here." sqref="F17" xr:uid="{D649F4DC-EF3D-4AC1-813C-B3BC9DEB36E9}"/>
    <dataValidation allowBlank="1" showInputMessage="1" showErrorMessage="1" promptTitle="Page Number" prompt="Enter page number referentially to the other pages in this workbook." sqref="K7" xr:uid="{2D437EFD-E255-4F83-9C29-855B075B2966}"/>
    <dataValidation allowBlank="1" showInputMessage="1" showErrorMessage="1" promptTitle="Of Pages" prompt="Enter total number of pages in workbook." sqref="L7" xr:uid="{F0314AA9-9721-48F3-87DE-67350EF4028E}"/>
    <dataValidation allowBlank="1" showInputMessage="1" showErrorMessage="1" promptTitle="Reporting Agency Name" prompt="Delete contents of this cell and enter reporting agency name." sqref="B9:F9" xr:uid="{16132F70-9BEB-44BC-9147-8E2E7ACDA939}"/>
    <dataValidation allowBlank="1" showInputMessage="1" showErrorMessage="1" promptTitle="Sub-Agency Name" prompt="Delete contents and enter sub-agency name.  If there is no sub-agency, then delete this cell." sqref="B10:F10" xr:uid="{93C7C54C-3A26-4190-8502-B7D5617EBD24}"/>
    <dataValidation allowBlank="1" showInputMessage="1" showErrorMessage="1" promptTitle="Agency Contact Name" prompt="Delete contents of this cell and enter agency contact's name" sqref="C11" xr:uid="{BC8F0F45-6C7C-40A3-8A21-F24634374F71}"/>
    <dataValidation allowBlank="1" showInputMessage="1" showErrorMessage="1" promptTitle="Agency Contact Email" prompt="Delete contents of this cell and replace with agency contact's email address." sqref="D11:F11" xr:uid="{B1614F7B-B35C-478D-995D-27A494FC6070}"/>
    <dataValidation allowBlank="1" showInputMessage="1" showErrorMessage="1" promptTitle="Traveler Name " prompt="List traveler's first and last name here." sqref="B19" xr:uid="{6A4831D5-3E5E-4AC6-A665-073F42E3FA5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B05E1AB-20F2-44BB-B32B-72A88274B28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3BC78A0-7139-4806-968A-0F0854C40F52}">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109301F-6AA4-43EA-A74A-792FC05A6242}"/>
    <dataValidation allowBlank="1" showInputMessage="1" showErrorMessage="1" promptTitle="Traveler Title" prompt="List traveler's title here." sqref="B21 B25 B29 B33 B37 B41 B417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xr:uid="{084B45F6-1671-48AB-879B-D5BE038D8492}"/>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528DAAC9-7D06-4BE3-9AAB-37137EC84F89}"/>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C15200B-A974-4216-8AA0-FDB0D55051E1}">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EAD5403-377C-4BDB-940B-DA530D5AF4D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4C687E2-2FF8-4917-BA8C-849D2E1F4A6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08593DE4-F3D8-428B-A72F-9119E65EC5C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1C11B2A-F566-44AB-B866-AF724E4D122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AA994DD-B111-47C6-8B94-8EA18DF72C5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9EB6FDE-D7D9-466E-8F62-23CBDEBE22F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CD0A0BC-CDC2-4728-BB5B-623CC7B1E76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C4452295-34D9-4D81-8B6B-CED59CDA528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EC9A051-21AE-4876-BE95-312B9B7B60E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7F1A4A8-B496-451D-960C-8A2183672A8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8485AE6B-4997-4B82-AFAB-520067B8657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4D04D50-3FB7-4280-A2E9-951B1AEEA589}"/>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04199A5-817C-495C-A931-A5E90F23D88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A2690892-3B65-4279-9554-CB363BE0B7D1}"/>
    <dataValidation allowBlank="1" showInputMessage="1" showErrorMessage="1" promptTitle="Indicate Reporting Period" prompt="Mark an X in this box if you are reporting for the period October 1st-March 31st." sqref="G9:G11" xr:uid="{D6E5B96F-A9F6-4BB6-AD87-414C751C5F48}"/>
    <dataValidation allowBlank="1" showInputMessage="1" showErrorMessage="1" promptTitle="Input Reporting Period" prompt="Mark an X in this box if you are reporting for the period April 1st-September 30th." sqref="I9:I11" xr:uid="{D61C9E90-B709-4565-9F5D-87A23D121482}"/>
    <dataValidation allowBlank="1" showInputMessage="1" showErrorMessage="1" promptTitle="Indicate Negative Report" prompt="Mark an X in this box if you are submitting a negative report for this reporting period." sqref="K9:K11" xr:uid="{12DD810D-0704-425D-8EAC-1D32DDEDE13B}"/>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95036-39C2-4D45-AD0C-26D759949F0F}">
  <dimension ref="A1:V425"/>
  <sheetViews>
    <sheetView topLeftCell="A2" workbookViewId="0">
      <selection activeCell="Q15" sqref="Q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1153</v>
      </c>
      <c r="C10" s="303"/>
      <c r="D10" s="303"/>
      <c r="E10" s="303"/>
      <c r="F10" s="304"/>
      <c r="G10" s="330"/>
      <c r="H10" s="287"/>
      <c r="I10" s="290"/>
      <c r="J10" s="293"/>
      <c r="K10" s="296"/>
      <c r="L10" s="298"/>
      <c r="M10" s="299"/>
      <c r="N10" s="19"/>
      <c r="O10" s="83"/>
    </row>
    <row r="11" spans="1:19" customFormat="1" ht="13.5" thickBot="1">
      <c r="A11" s="316"/>
      <c r="B11" s="49" t="s">
        <v>340</v>
      </c>
      <c r="C11" s="85" t="s">
        <v>1152</v>
      </c>
      <c r="D11" s="305" t="s">
        <v>1154</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8F763F4-01D0-4A3C-8CBD-A415EAA56506}"/>
    <dataValidation allowBlank="1" showInputMessage="1" showErrorMessage="1" promptTitle="Benefit#1 Description Example" prompt="Benefit Description for Entry #1 is listed here." sqref="J15" xr:uid="{2F359904-FED4-4487-8953-AC05387A776E}"/>
    <dataValidation allowBlank="1" showInputMessage="1" showErrorMessage="1" promptTitle="Benefit #1--Payment by Check" prompt="If payment type for benefit #1 was by check, this box would contain an x." sqref="K15" xr:uid="{4A69B281-B961-453B-A3A3-65EE46DAA18A}"/>
    <dataValidation allowBlank="1" showInputMessage="1" showErrorMessage="1" promptTitle="Benefit #1-- Payment in-kind" prompt="Since the payment type for benefit #1 was in-kind, this box contains an x." sqref="L15" xr:uid="{54305821-7717-4F94-826C-331F93F7A119}"/>
    <dataValidation allowBlank="1" showInputMessage="1" showErrorMessage="1" promptTitle="Benefit #1 Total Amount Example" prompt="The total amount of Benefit #1 is entered here." sqref="M15" xr:uid="{7AB4079A-2D3C-4DC2-92E6-C6E39869A690}"/>
    <dataValidation allowBlank="1" showInputMessage="1" showErrorMessage="1" promptTitle="Benefit #2 Description Example" prompt="Benefit #2 description is listed here" sqref="J16" xr:uid="{EC6FE332-1B6A-4049-845E-1F278773CFA0}"/>
    <dataValidation allowBlank="1" showInputMessage="1" showErrorMessage="1" promptTitle="Benefit #3 Description Example" prompt="Benefit #3 description is listed here" sqref="J17" xr:uid="{2F21B555-3E8F-40A7-8445-67347E507183}"/>
    <dataValidation allowBlank="1" showInputMessage="1" showErrorMessage="1" promptTitle="Benefit #2-- Payment by Check" prompt="Since benefit #2 was paid by check, this box contains an x." sqref="K16" xr:uid="{9A65B441-9E96-45B4-A5BC-ED5FB63822B1}"/>
    <dataValidation allowBlank="1" showInputMessage="1" showErrorMessage="1" promptTitle="Benefit #3-- Payment by Check" prompt="If payment type for benefit #3 was by check, this box would contain an x." sqref="K17" xr:uid="{750E86E6-5A11-4D0B-BE05-485337AD839B}"/>
    <dataValidation allowBlank="1" showInputMessage="1" showErrorMessage="1" promptTitle="Benefit #3-- Payment in-kind" prompt="Since the payment type for benefit #3 was in-kind, this box contains an x." sqref="L17" xr:uid="{02F5E256-C6F6-434C-B407-88DFB3B34CC2}"/>
    <dataValidation allowBlank="1" showInputMessage="1" showErrorMessage="1" promptTitle="Payment #2-- Payment in-kind" prompt="If payment type for benefit #2 was in-kind, this box would contain an x." sqref="L16" xr:uid="{75936417-11AE-4760-932D-B2F1331A75C8}"/>
    <dataValidation allowBlank="1" showInputMessage="1" showErrorMessage="1" promptTitle="Benefit #2 Total Amount Example" prompt="The total amount of Benefit #2 is entered here." sqref="M16" xr:uid="{B90E7108-78B7-4CA7-B55D-3AC9FFE7F538}"/>
    <dataValidation allowBlank="1" showInputMessage="1" showErrorMessage="1" promptTitle="Benefit #3 Total Amount Example" prompt="The total amount of Benefit #3 is entered here." sqref="M17" xr:uid="{8AA1ACD1-63DC-4D51-82A4-9502676798A4}"/>
    <dataValidation type="whole" allowBlank="1" showInputMessage="1" showErrorMessage="1" promptTitle="Year" prompt="Enter the current year here.  It will populate the correct year in the rest of the form." sqref="M7" xr:uid="{DBE1866B-AEE9-4A32-8CD9-29E056E4115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6DFC90C-8012-4DCA-886E-F36CC1065E3B}">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3847209E-4143-49AB-8419-9E6E12046E9B}">
      <formula1>40179</formula1>
      <formula2>73051</formula2>
    </dataValidation>
    <dataValidation allowBlank="1" showInputMessage="1" showErrorMessage="1" promptTitle="Traveler Name Example" prompt="Traveler Name Listed Here" sqref="B15" xr:uid="{2903DCE3-1384-4BB1-8A4A-329106457197}"/>
    <dataValidation allowBlank="1" showInputMessage="1" showErrorMessage="1" promptTitle="Event Description Example" prompt="Event Description listed here._x000a_" sqref="C15" xr:uid="{E1C52226-CB1D-4939-B7CC-EA13574718DD}"/>
    <dataValidation allowBlank="1" showInputMessage="1" showErrorMessage="1" promptTitle="Location Example" prompt="Location listed here." sqref="F15" xr:uid="{CB1566A8-20EC-4CFC-B61E-C506B84CAF3C}"/>
    <dataValidation allowBlank="1" showInputMessage="1" showErrorMessage="1" promptTitle="Traveler Title Example" prompt="Traveler Title is listed here." sqref="B17" xr:uid="{A2749F3A-F0C0-46FF-A872-D019308E31D9}"/>
    <dataValidation allowBlank="1" showInputMessage="1" showErrorMessage="1" promptTitle="Event Sponsor Example" prompt="Event Sponsor is listed here." sqref="C17" xr:uid="{26BAF05D-592B-416A-B3A1-C56CEB087F94}"/>
    <dataValidation allowBlank="1" showInputMessage="1" showErrorMessage="1" promptTitle="Travel Date(s) Example" prompt="Travel Date is listed here." sqref="F17" xr:uid="{5B3D1D23-EA3F-419A-95FB-07B7AE267B05}"/>
    <dataValidation allowBlank="1" showInputMessage="1" showErrorMessage="1" promptTitle="Page Number" prompt="Enter page number referentially to the other pages in this workbook." sqref="K7" xr:uid="{85CCC189-8518-4812-B7A4-785D0CC71EBC}"/>
    <dataValidation allowBlank="1" showInputMessage="1" showErrorMessage="1" promptTitle="Of Pages" prompt="Enter total number of pages in workbook." sqref="L7" xr:uid="{B31887AE-8B09-467E-9C06-933F7EDAC4B1}"/>
    <dataValidation allowBlank="1" showInputMessage="1" showErrorMessage="1" promptTitle="Reporting Agency Name" prompt="Delete contents of this cell and enter reporting agency name." sqref="B9:F9" xr:uid="{DA2ED065-E166-4FB2-9D9C-F09D569C9E2C}"/>
    <dataValidation allowBlank="1" showInputMessage="1" showErrorMessage="1" promptTitle="Sub-Agency Name" prompt="Delete contents and enter sub-agency name.  If there is no sub-agency, then delete this cell." sqref="B10:F10" xr:uid="{E87B0220-EA47-44C6-8BFC-2D2265632438}"/>
    <dataValidation allowBlank="1" showInputMessage="1" showErrorMessage="1" promptTitle="Agency Contact Name" prompt="Delete contents of this cell and enter agency contact's name" sqref="C11" xr:uid="{27F8EE02-4780-4517-9751-4383757298AA}"/>
    <dataValidation allowBlank="1" showInputMessage="1" showErrorMessage="1" promptTitle="Agency Contact Email" prompt="Delete contents of this cell and replace with agency contact's email address." sqref="D11:F11" xr:uid="{B6C7B9D1-8E4D-44F1-A4DA-2220D2074665}"/>
    <dataValidation allowBlank="1" showInputMessage="1" showErrorMessage="1" promptTitle="Traveler Name " prompt="List traveler's first and last name here." sqref="B19" xr:uid="{E4170065-AE25-4E7C-A240-3849B4870D9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A3B24A03-9B58-4BAB-90DF-EBEDA8B23C80}"/>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1827662-272C-4045-9ED1-17BC1E8D9EE4}">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C5A0373E-1E93-4D01-A8ED-03E6B2E88D5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0DAF7D3-9607-499A-9D6A-04C8A599565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94297D3-B993-4BAA-B1F2-E2E2330CDA6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9D6D2E82-1287-4CF4-B1F2-39D87FF2ADA2}">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0DA331EF-2610-4E3F-ADE3-DC8575452DA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16B1885-FCDC-49CB-A3B2-1B8CC000C481}"/>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5632F90-2C99-48C3-896C-47E96F114AF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7134853-1E35-465B-91BF-56D119ED8D6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2725CDCD-369A-4CF2-A4D3-D5EB803F0EA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E35C945B-9B0A-468E-B98A-FC0AE1A5619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B5CFDDB1-D115-49AF-8E91-DA4F3B7604F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DA8F44FF-5194-405B-9A9D-537FB6F4A05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DEC64342-8257-4D09-B390-A959459FC61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2DA743C-6018-47BE-AD24-A191CEA5E35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C162728-5EE8-40C0-BA78-48B3F09B0B1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0682AAF-9648-4F85-861C-39B515DA004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9CCBD95-08E2-4FDD-9CE7-C529C0EFD332}"/>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686E552-0A00-4954-AFC4-BBC68EFF2733}"/>
    <dataValidation allowBlank="1" showInputMessage="1" showErrorMessage="1" promptTitle="Indicate Reporting Period" prompt="Mark an X in this box if you are reporting for the period October 1st-March 31st." sqref="G9:G11" xr:uid="{F1F4CC19-46E3-4E2A-A29A-6DD2F3FDA819}"/>
    <dataValidation allowBlank="1" showInputMessage="1" showErrorMessage="1" promptTitle="Input Reporting Period" prompt="Mark an X in this box if you are reporting for the period April 1st-September 30th." sqref="I9:I11" xr:uid="{90070673-CE83-49A7-A4F3-C47550737454}"/>
    <dataValidation allowBlank="1" showInputMessage="1" showErrorMessage="1" promptTitle="Indicate Negative Report" prompt="Mark an X in this box if you are submitting a negative report for this reporting period." sqref="K9:K11" xr:uid="{C9556272-5ECA-4248-9811-8797714A0244}"/>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4BE55-533F-40C4-BC74-737237FE28B7}">
  <dimension ref="A3"/>
  <sheetViews>
    <sheetView workbookViewId="0">
      <selection activeCell="A3" sqref="A3"/>
    </sheetView>
  </sheetViews>
  <sheetFormatPr defaultRowHeight="12.5"/>
  <sheetData>
    <row r="3" spans="1:1" ht="18">
      <c r="A3" s="196" t="s">
        <v>987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28AC8-FBB5-46F2-9BE1-651118E888A0}">
  <dimension ref="A1:V425"/>
  <sheetViews>
    <sheetView topLeftCell="A2" workbookViewId="0">
      <selection activeCell="U16" sqref="U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5" max="15" width="9.54296875" bestFit="1" customWidth="1"/>
    <col min="16" max="16" width="20.1796875" bestFit="1" customWidth="1"/>
    <col min="21" max="21" width="9.453125" customWidth="1"/>
    <col min="22" max="22" width="13.81640625" style="60" customWidth="1"/>
  </cols>
  <sheetData>
    <row r="1" spans="1:20" customFormat="1" hidden="1"/>
    <row r="2" spans="1:20" customFormat="1" ht="13">
      <c r="J2" s="308" t="s">
        <v>378</v>
      </c>
      <c r="K2" s="309"/>
      <c r="L2" s="309"/>
      <c r="M2" s="309"/>
      <c r="P2" s="311"/>
      <c r="Q2" s="311"/>
      <c r="R2" s="311"/>
      <c r="S2" s="311"/>
    </row>
    <row r="3" spans="1:20" customFormat="1">
      <c r="J3" s="309"/>
      <c r="K3" s="309"/>
      <c r="L3" s="309"/>
      <c r="M3" s="309"/>
      <c r="P3" s="312"/>
      <c r="Q3" s="312"/>
      <c r="R3" s="312"/>
      <c r="S3" s="312"/>
    </row>
    <row r="4" spans="1:20" customFormat="1" ht="13" thickBot="1">
      <c r="J4" s="310"/>
      <c r="K4" s="310"/>
      <c r="L4" s="310"/>
      <c r="M4" s="310"/>
      <c r="P4" s="313"/>
      <c r="Q4" s="313"/>
      <c r="R4" s="313"/>
      <c r="S4" s="313"/>
    </row>
    <row r="5" spans="1:20" customFormat="1" ht="30" customHeight="1" thickTop="1" thickBot="1">
      <c r="A5" s="314" t="str">
        <f>CONCATENATE("1353 Travel Report for ",B9,", ",B10," for the reporting period ",IF(G9=0,IF(I9=0,CONCATENATE("[MARK REPORTING PERIOD]"),CONCATENATE(Q423)), CONCATENATE(Q422)))</f>
        <v>1353 Travel Report for U.S. DEPARTMENT OF STATE, Office of the Special Presidential Envoy for Hostage Affairs for the reporting period APRIL 1 - SEPTEMBER 30, 2025</v>
      </c>
      <c r="B5" s="315"/>
      <c r="C5" s="315"/>
      <c r="D5" s="315"/>
      <c r="E5" s="315"/>
      <c r="F5" s="315"/>
      <c r="G5" s="315"/>
      <c r="H5" s="315"/>
      <c r="I5" s="315"/>
      <c r="J5" s="315"/>
      <c r="K5" s="315"/>
      <c r="L5" s="315"/>
      <c r="M5" s="315"/>
      <c r="N5" s="18"/>
      <c r="Q5" s="5"/>
    </row>
    <row r="6" spans="1:20" customFormat="1" ht="13.5" customHeight="1" thickTop="1">
      <c r="A6" s="316" t="s">
        <v>332</v>
      </c>
      <c r="B6" s="318" t="s">
        <v>333</v>
      </c>
      <c r="C6" s="319"/>
      <c r="D6" s="319"/>
      <c r="E6" s="319"/>
      <c r="F6" s="319"/>
      <c r="G6" s="319"/>
      <c r="H6" s="319"/>
      <c r="I6" s="319"/>
      <c r="J6" s="320"/>
      <c r="K6" s="84" t="s">
        <v>334</v>
      </c>
      <c r="L6" s="84" t="s">
        <v>335</v>
      </c>
      <c r="M6" s="84" t="s">
        <v>336</v>
      </c>
      <c r="N6" s="9"/>
    </row>
    <row r="7" spans="1:20" customFormat="1" ht="20.25" customHeight="1" thickBot="1">
      <c r="A7" s="316"/>
      <c r="B7" s="321"/>
      <c r="C7" s="322"/>
      <c r="D7" s="322"/>
      <c r="E7" s="322"/>
      <c r="F7" s="322"/>
      <c r="G7" s="322"/>
      <c r="H7" s="322"/>
      <c r="I7" s="322"/>
      <c r="J7" s="323"/>
      <c r="K7" s="50">
        <v>7</v>
      </c>
      <c r="L7" s="51">
        <v>32</v>
      </c>
      <c r="M7" s="52">
        <v>2025</v>
      </c>
      <c r="N7" s="53"/>
      <c r="P7" s="229" t="s">
        <v>1146</v>
      </c>
      <c r="Q7" s="228"/>
      <c r="R7" s="228"/>
      <c r="S7" s="230"/>
      <c r="T7" s="230"/>
    </row>
    <row r="8" spans="1:20" customFormat="1" ht="27.75" customHeight="1" thickTop="1" thickBot="1">
      <c r="A8" s="316"/>
      <c r="B8" s="324" t="s">
        <v>337</v>
      </c>
      <c r="C8" s="325"/>
      <c r="D8" s="325"/>
      <c r="E8" s="325"/>
      <c r="F8" s="325"/>
      <c r="G8" s="326"/>
      <c r="H8" s="326"/>
      <c r="I8" s="326"/>
      <c r="J8" s="326"/>
      <c r="K8" s="326"/>
      <c r="L8" s="325"/>
      <c r="M8" s="325"/>
      <c r="N8" s="327"/>
    </row>
    <row r="9" spans="1:20" customFormat="1" ht="18" customHeight="1" thickTop="1">
      <c r="A9" s="316"/>
      <c r="B9" s="328" t="s">
        <v>338</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row>
    <row r="10" spans="1:20" customFormat="1" ht="15.75" customHeight="1">
      <c r="A10" s="316"/>
      <c r="B10" s="446" t="s">
        <v>869</v>
      </c>
      <c r="C10" s="447"/>
      <c r="D10" s="447"/>
      <c r="E10" s="447"/>
      <c r="F10" s="448"/>
      <c r="G10" s="330"/>
      <c r="H10" s="287"/>
      <c r="I10" s="290"/>
      <c r="J10" s="293"/>
      <c r="K10" s="296"/>
      <c r="L10" s="298"/>
      <c r="M10" s="299"/>
      <c r="N10" s="19"/>
      <c r="O10" s="83"/>
    </row>
    <row r="11" spans="1:20" customFormat="1" ht="13.5" thickBot="1">
      <c r="A11" s="316"/>
      <c r="B11" s="49" t="s">
        <v>340</v>
      </c>
      <c r="C11" s="95" t="s">
        <v>867</v>
      </c>
      <c r="D11" s="306" t="s">
        <v>870</v>
      </c>
      <c r="E11" s="306"/>
      <c r="F11" s="307"/>
      <c r="G11" s="331"/>
      <c r="H11" s="288"/>
      <c r="I11" s="291"/>
      <c r="J11" s="294"/>
      <c r="K11" s="297"/>
      <c r="L11" s="300"/>
      <c r="M11" s="301"/>
      <c r="N11" s="20"/>
      <c r="O11" s="83"/>
    </row>
    <row r="12" spans="1:20"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20" customFormat="1" ht="34.5" customHeight="1" thickBot="1">
      <c r="A13" s="317"/>
      <c r="B13" s="356"/>
      <c r="C13" s="357"/>
      <c r="D13" s="358"/>
      <c r="E13" s="361"/>
      <c r="F13" s="362"/>
      <c r="G13" s="366"/>
      <c r="H13" s="367"/>
      <c r="I13" s="368"/>
      <c r="J13" s="337"/>
      <c r="K13" s="333"/>
      <c r="L13" s="335"/>
      <c r="M13" s="337"/>
      <c r="N13" s="22"/>
    </row>
    <row r="14" spans="1:20" customFormat="1" ht="22" customHeight="1" thickTop="1" thickBot="1">
      <c r="A14" s="339" t="s">
        <v>350</v>
      </c>
      <c r="B14" s="91" t="s">
        <v>351</v>
      </c>
      <c r="C14" s="91" t="s">
        <v>352</v>
      </c>
      <c r="D14" s="91" t="s">
        <v>353</v>
      </c>
      <c r="E14" s="344" t="s">
        <v>354</v>
      </c>
      <c r="F14" s="449"/>
      <c r="G14" s="344" t="s">
        <v>345</v>
      </c>
      <c r="H14" s="450"/>
      <c r="I14" s="65"/>
      <c r="J14" s="82"/>
      <c r="K14" s="82"/>
      <c r="L14" s="82"/>
      <c r="M14" s="82"/>
      <c r="N14" s="2"/>
    </row>
    <row r="15" spans="1:20"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20" customFormat="1" ht="21.5" thickBot="1">
      <c r="A16" s="340"/>
      <c r="B16" s="93" t="s">
        <v>361</v>
      </c>
      <c r="C16" s="93" t="s">
        <v>362</v>
      </c>
      <c r="D16" s="93" t="s">
        <v>363</v>
      </c>
      <c r="E16" s="451" t="s">
        <v>364</v>
      </c>
      <c r="F16" s="452"/>
      <c r="G16" s="349"/>
      <c r="H16" s="350"/>
      <c r="I16" s="351"/>
      <c r="J16" s="76" t="s">
        <v>871</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81" t="s">
        <v>872</v>
      </c>
      <c r="C19" s="10" t="s">
        <v>873</v>
      </c>
      <c r="D19" s="4">
        <v>45732</v>
      </c>
      <c r="E19" s="10"/>
      <c r="F19" s="10" t="s">
        <v>874</v>
      </c>
      <c r="G19" s="372" t="s">
        <v>875</v>
      </c>
      <c r="H19" s="303"/>
      <c r="I19" s="373"/>
      <c r="J19" s="79" t="s">
        <v>359</v>
      </c>
      <c r="K19" s="79"/>
      <c r="L19" s="154" t="s">
        <v>360</v>
      </c>
      <c r="M19" s="97">
        <v>2700</v>
      </c>
      <c r="N19" s="97">
        <v>2700</v>
      </c>
      <c r="O19" s="186"/>
      <c r="V19" s="62"/>
    </row>
    <row r="20" spans="1:22" ht="21">
      <c r="A20" s="374"/>
      <c r="B20" s="93" t="s">
        <v>361</v>
      </c>
      <c r="C20" s="93" t="s">
        <v>362</v>
      </c>
      <c r="D20" s="93" t="s">
        <v>363</v>
      </c>
      <c r="E20" s="348" t="s">
        <v>364</v>
      </c>
      <c r="F20" s="348"/>
      <c r="G20" s="349"/>
      <c r="H20" s="350"/>
      <c r="I20" s="351"/>
      <c r="J20" s="76" t="s">
        <v>871</v>
      </c>
      <c r="K20" s="76"/>
      <c r="L20" s="156" t="s">
        <v>360</v>
      </c>
      <c r="M20" s="97">
        <v>1206.3599999999999</v>
      </c>
      <c r="N20" s="97">
        <v>1206.3599999999999</v>
      </c>
      <c r="O20" s="187"/>
      <c r="V20" s="63"/>
    </row>
    <row r="21" spans="1:22" ht="20.5" thickBot="1">
      <c r="A21" s="375"/>
      <c r="B21" s="11" t="s">
        <v>876</v>
      </c>
      <c r="C21" s="11" t="s">
        <v>875</v>
      </c>
      <c r="D21" s="99">
        <v>45735</v>
      </c>
      <c r="E21" s="13" t="s">
        <v>368</v>
      </c>
      <c r="F21" s="14" t="s">
        <v>877</v>
      </c>
      <c r="G21" s="379"/>
      <c r="H21" s="380"/>
      <c r="I21" s="381"/>
      <c r="J21" s="68" t="s">
        <v>370</v>
      </c>
      <c r="K21" s="67"/>
      <c r="L21" s="188"/>
      <c r="M21" s="66"/>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163"/>
      <c r="M22" s="58"/>
      <c r="N22" s="2"/>
      <c r="V22" s="63"/>
    </row>
    <row r="23" spans="1:22" ht="13" thickBot="1">
      <c r="A23" s="370"/>
      <c r="B23" s="189" t="s">
        <v>878</v>
      </c>
      <c r="C23" s="10" t="s">
        <v>879</v>
      </c>
      <c r="D23" s="4">
        <v>45769</v>
      </c>
      <c r="E23" s="10"/>
      <c r="F23" s="10" t="s">
        <v>880</v>
      </c>
      <c r="G23" s="372" t="s">
        <v>875</v>
      </c>
      <c r="H23" s="303"/>
      <c r="I23" s="373"/>
      <c r="J23" s="79" t="s">
        <v>871</v>
      </c>
      <c r="K23" s="54"/>
      <c r="L23" s="154" t="s">
        <v>360</v>
      </c>
      <c r="M23" s="97">
        <v>325</v>
      </c>
      <c r="N23" s="2"/>
      <c r="O23" s="186"/>
      <c r="V23" s="63"/>
    </row>
    <row r="24" spans="1:22" ht="21.5" thickBot="1">
      <c r="A24" s="370"/>
      <c r="B24" s="93" t="s">
        <v>361</v>
      </c>
      <c r="C24" s="93" t="s">
        <v>362</v>
      </c>
      <c r="D24" s="93" t="s">
        <v>363</v>
      </c>
      <c r="E24" s="348" t="s">
        <v>364</v>
      </c>
      <c r="F24" s="348"/>
      <c r="G24" s="349"/>
      <c r="H24" s="350"/>
      <c r="I24" s="351"/>
      <c r="J24" s="76"/>
      <c r="K24" s="16"/>
      <c r="L24" s="156"/>
      <c r="M24" s="97"/>
      <c r="N24" s="2"/>
      <c r="V24" s="63"/>
    </row>
    <row r="25" spans="1:22" ht="13" thickBot="1">
      <c r="A25" s="371"/>
      <c r="B25" s="11" t="s">
        <v>881</v>
      </c>
      <c r="C25" s="11" t="s">
        <v>875</v>
      </c>
      <c r="D25" s="99">
        <v>45769</v>
      </c>
      <c r="E25" s="13" t="s">
        <v>368</v>
      </c>
      <c r="F25" s="125">
        <v>45769</v>
      </c>
      <c r="G25" s="352"/>
      <c r="H25" s="353"/>
      <c r="I25" s="354"/>
      <c r="J25" s="68"/>
      <c r="K25" s="16"/>
      <c r="L25" s="156"/>
      <c r="M25" s="9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t="s">
        <v>872</v>
      </c>
      <c r="C27" s="10" t="s">
        <v>879</v>
      </c>
      <c r="D27" s="4">
        <v>45769</v>
      </c>
      <c r="E27" s="10"/>
      <c r="F27" s="10" t="s">
        <v>880</v>
      </c>
      <c r="G27" s="372" t="s">
        <v>875</v>
      </c>
      <c r="H27" s="303"/>
      <c r="I27" s="373"/>
      <c r="J27" s="79" t="s">
        <v>871</v>
      </c>
      <c r="K27" s="54"/>
      <c r="L27" s="154" t="s">
        <v>360</v>
      </c>
      <c r="M27" s="97">
        <v>325</v>
      </c>
      <c r="N27" s="2"/>
      <c r="V27" s="63"/>
    </row>
    <row r="28" spans="1:22" ht="21.5" thickBot="1">
      <c r="A28" s="370"/>
      <c r="B28" s="93" t="s">
        <v>361</v>
      </c>
      <c r="C28" s="93" t="s">
        <v>362</v>
      </c>
      <c r="D28" s="93" t="s">
        <v>363</v>
      </c>
      <c r="E28" s="348" t="s">
        <v>364</v>
      </c>
      <c r="F28" s="348"/>
      <c r="G28" s="349"/>
      <c r="H28" s="350"/>
      <c r="I28" s="351"/>
      <c r="J28" s="76"/>
      <c r="K28" s="16"/>
      <c r="L28" s="156"/>
      <c r="M28" s="97"/>
      <c r="N28" s="2"/>
      <c r="V28" s="63"/>
    </row>
    <row r="29" spans="1:22" ht="13" thickBot="1">
      <c r="A29" s="371"/>
      <c r="B29" s="11" t="s">
        <v>876</v>
      </c>
      <c r="C29" s="11" t="s">
        <v>875</v>
      </c>
      <c r="D29" s="4">
        <v>45769</v>
      </c>
      <c r="E29" s="13" t="s">
        <v>368</v>
      </c>
      <c r="F29" s="125">
        <v>45769</v>
      </c>
      <c r="G29" s="352"/>
      <c r="H29" s="353"/>
      <c r="I29" s="354"/>
      <c r="J29" s="68"/>
      <c r="K29" s="16"/>
      <c r="L29" s="156"/>
      <c r="M29" s="9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t="s">
        <v>882</v>
      </c>
      <c r="C31" s="10" t="s">
        <v>879</v>
      </c>
      <c r="D31" s="4">
        <v>45769</v>
      </c>
      <c r="E31" s="10"/>
      <c r="F31" s="10" t="s">
        <v>880</v>
      </c>
      <c r="G31" s="372" t="s">
        <v>875</v>
      </c>
      <c r="H31" s="303"/>
      <c r="I31" s="373"/>
      <c r="J31" s="79" t="s">
        <v>871</v>
      </c>
      <c r="K31" s="54"/>
      <c r="L31" s="154" t="s">
        <v>360</v>
      </c>
      <c r="M31" s="97">
        <v>325</v>
      </c>
      <c r="N31" s="2"/>
      <c r="V31" s="63"/>
    </row>
    <row r="32" spans="1:22" ht="21.5" thickBot="1">
      <c r="A32" s="370"/>
      <c r="B32" s="93" t="s">
        <v>361</v>
      </c>
      <c r="C32" s="93" t="s">
        <v>362</v>
      </c>
      <c r="D32" s="93" t="s">
        <v>363</v>
      </c>
      <c r="E32" s="348" t="s">
        <v>364</v>
      </c>
      <c r="F32" s="348"/>
      <c r="G32" s="349"/>
      <c r="H32" s="350"/>
      <c r="I32" s="351"/>
      <c r="J32" s="76"/>
      <c r="K32" s="16"/>
      <c r="L32" s="156"/>
      <c r="M32" s="97"/>
      <c r="N32" s="2"/>
      <c r="V32" s="63"/>
    </row>
    <row r="33" spans="1:22" ht="13" thickBot="1">
      <c r="A33" s="371"/>
      <c r="B33" s="11" t="s">
        <v>642</v>
      </c>
      <c r="C33" s="11" t="s">
        <v>875</v>
      </c>
      <c r="D33" s="99">
        <v>45769</v>
      </c>
      <c r="E33" s="13" t="s">
        <v>368</v>
      </c>
      <c r="F33" s="125">
        <v>45769</v>
      </c>
      <c r="G33" s="352"/>
      <c r="H33" s="353"/>
      <c r="I33" s="354"/>
      <c r="J33" s="68"/>
      <c r="K33" s="16"/>
      <c r="L33" s="156"/>
      <c r="M33" s="97"/>
      <c r="N33" s="2"/>
      <c r="V33" s="63"/>
    </row>
    <row r="34" spans="1:22" ht="24" customHeight="1" thickTop="1" thickBot="1">
      <c r="A34" s="369">
        <f>A30+1</f>
        <v>5</v>
      </c>
      <c r="B34" s="92" t="s">
        <v>351</v>
      </c>
      <c r="C34" s="92" t="s">
        <v>352</v>
      </c>
      <c r="D34" s="92" t="s">
        <v>353</v>
      </c>
      <c r="E34" s="94" t="s">
        <v>354</v>
      </c>
      <c r="F34" s="92" t="s">
        <v>354</v>
      </c>
      <c r="G34" s="343" t="s">
        <v>345</v>
      </c>
      <c r="H34" s="344"/>
      <c r="I34" s="65"/>
      <c r="J34" s="56" t="s">
        <v>371</v>
      </c>
      <c r="K34" s="57"/>
      <c r="L34" s="57"/>
      <c r="M34" s="58"/>
      <c r="N34" s="2"/>
      <c r="V34" s="63"/>
    </row>
    <row r="35" spans="1:22" ht="13" thickBot="1">
      <c r="A35" s="370"/>
      <c r="B35" s="10" t="s">
        <v>883</v>
      </c>
      <c r="C35" s="10" t="s">
        <v>879</v>
      </c>
      <c r="D35" s="4">
        <v>45769</v>
      </c>
      <c r="E35" s="10"/>
      <c r="F35" s="10" t="s">
        <v>880</v>
      </c>
      <c r="G35" s="372" t="s">
        <v>875</v>
      </c>
      <c r="H35" s="303"/>
      <c r="I35" s="373"/>
      <c r="J35" s="79" t="s">
        <v>871</v>
      </c>
      <c r="K35" s="54"/>
      <c r="L35" s="154" t="s">
        <v>360</v>
      </c>
      <c r="M35" s="97">
        <v>325</v>
      </c>
      <c r="N35" s="2"/>
      <c r="V35" s="63"/>
    </row>
    <row r="36" spans="1:22" ht="21.5" thickBot="1">
      <c r="A36" s="370"/>
      <c r="B36" s="93" t="s">
        <v>361</v>
      </c>
      <c r="C36" s="93" t="s">
        <v>362</v>
      </c>
      <c r="D36" s="93" t="s">
        <v>363</v>
      </c>
      <c r="E36" s="121" t="s">
        <v>364</v>
      </c>
      <c r="F36" s="122" t="s">
        <v>884</v>
      </c>
      <c r="G36" s="349"/>
      <c r="H36" s="350"/>
      <c r="I36" s="351"/>
      <c r="J36" s="76"/>
      <c r="K36" s="16"/>
      <c r="L36" s="156"/>
      <c r="M36" s="97"/>
      <c r="N36" s="2"/>
      <c r="V36" s="63"/>
    </row>
    <row r="37" spans="1:22" ht="13" thickBot="1">
      <c r="A37" s="371"/>
      <c r="B37" s="11" t="s">
        <v>885</v>
      </c>
      <c r="C37" s="11" t="s">
        <v>875</v>
      </c>
      <c r="D37" s="99">
        <v>45769</v>
      </c>
      <c r="E37" s="13" t="s">
        <v>368</v>
      </c>
      <c r="F37" s="125">
        <v>45769</v>
      </c>
      <c r="G37" s="352"/>
      <c r="H37" s="353"/>
      <c r="I37" s="354"/>
      <c r="J37" s="68"/>
      <c r="K37" s="16"/>
      <c r="L37" s="156"/>
      <c r="M37" s="97"/>
      <c r="N37" s="2"/>
      <c r="V37" s="63"/>
    </row>
    <row r="38" spans="1:22" ht="24" customHeight="1" thickTop="1" thickBot="1">
      <c r="A38" s="369">
        <f>A34+1</f>
        <v>6</v>
      </c>
      <c r="B38" s="92" t="s">
        <v>351</v>
      </c>
      <c r="C38" s="92" t="s">
        <v>352</v>
      </c>
      <c r="D38" s="92" t="s">
        <v>353</v>
      </c>
      <c r="E38" s="94" t="s">
        <v>354</v>
      </c>
      <c r="F38" s="65" t="s">
        <v>354</v>
      </c>
      <c r="G38" s="343" t="s">
        <v>345</v>
      </c>
      <c r="H38" s="344"/>
      <c r="I38" s="65"/>
      <c r="J38" s="56" t="s">
        <v>371</v>
      </c>
      <c r="K38" s="57"/>
      <c r="L38" s="57"/>
      <c r="M38" s="58"/>
      <c r="N38" s="2"/>
      <c r="V38" s="63"/>
    </row>
    <row r="39" spans="1:22" ht="23.25" customHeight="1" thickBot="1">
      <c r="A39" s="370"/>
      <c r="B39" s="10" t="s">
        <v>886</v>
      </c>
      <c r="C39" s="10" t="s">
        <v>879</v>
      </c>
      <c r="D39" s="4">
        <v>45769</v>
      </c>
      <c r="E39" s="10"/>
      <c r="F39" s="10" t="s">
        <v>880</v>
      </c>
      <c r="G39" s="372" t="s">
        <v>875</v>
      </c>
      <c r="H39" s="303"/>
      <c r="I39" s="373"/>
      <c r="J39" s="79" t="s">
        <v>871</v>
      </c>
      <c r="K39" s="54"/>
      <c r="L39" s="154" t="s">
        <v>360</v>
      </c>
      <c r="M39" s="97">
        <v>325</v>
      </c>
      <c r="N39" s="2"/>
      <c r="V39" s="63"/>
    </row>
    <row r="40" spans="1:22" ht="21.5" thickBot="1">
      <c r="A40" s="370"/>
      <c r="B40" s="93" t="s">
        <v>361</v>
      </c>
      <c r="C40" s="93" t="s">
        <v>362</v>
      </c>
      <c r="D40" s="93" t="s">
        <v>363</v>
      </c>
      <c r="E40" s="121" t="s">
        <v>364</v>
      </c>
      <c r="F40" s="122" t="s">
        <v>884</v>
      </c>
      <c r="G40" s="349"/>
      <c r="H40" s="350"/>
      <c r="I40" s="351"/>
      <c r="J40" s="76"/>
      <c r="K40" s="16"/>
      <c r="L40" s="156"/>
      <c r="M40" s="66"/>
      <c r="N40" s="2"/>
      <c r="V40" s="63"/>
    </row>
    <row r="41" spans="1:22" ht="19.5" customHeight="1" thickBot="1">
      <c r="A41" s="371"/>
      <c r="B41" s="11" t="s">
        <v>887</v>
      </c>
      <c r="C41" s="11" t="s">
        <v>875</v>
      </c>
      <c r="D41" s="99">
        <v>45769</v>
      </c>
      <c r="E41" s="13" t="s">
        <v>368</v>
      </c>
      <c r="F41" s="125">
        <v>45769</v>
      </c>
      <c r="G41" s="352"/>
      <c r="H41" s="353"/>
      <c r="I41" s="354"/>
      <c r="J41" s="68"/>
      <c r="K41" s="16"/>
      <c r="L41" s="156"/>
      <c r="M41" s="17"/>
      <c r="N41" s="2"/>
      <c r="V41" s="63"/>
    </row>
    <row r="42" spans="1:22" ht="24" customHeight="1" thickTop="1" thickBot="1">
      <c r="A42" s="369">
        <f>A38+1</f>
        <v>7</v>
      </c>
      <c r="B42" s="92" t="s">
        <v>351</v>
      </c>
      <c r="C42" s="92" t="s">
        <v>352</v>
      </c>
      <c r="D42" s="92" t="s">
        <v>353</v>
      </c>
      <c r="E42" s="343" t="s">
        <v>354</v>
      </c>
      <c r="F42" s="343"/>
      <c r="G42" s="343" t="s">
        <v>345</v>
      </c>
      <c r="H42" s="344"/>
      <c r="I42" s="65"/>
      <c r="J42" s="56"/>
      <c r="K42" s="57"/>
      <c r="L42" s="57"/>
      <c r="M42" s="58"/>
      <c r="N42" s="2"/>
      <c r="V42" s="63"/>
    </row>
    <row r="43" spans="1:22" ht="17.25" customHeight="1" thickBot="1">
      <c r="A43" s="370"/>
      <c r="B43" s="10"/>
      <c r="C43" s="10"/>
      <c r="D43" s="4"/>
      <c r="E43" s="10"/>
      <c r="F43" s="10"/>
      <c r="G43" s="372"/>
      <c r="H43" s="303"/>
      <c r="I43" s="373"/>
      <c r="J43" s="76"/>
      <c r="K43" s="16"/>
      <c r="L43" s="156"/>
      <c r="M43" s="66"/>
      <c r="N43" s="2"/>
      <c r="V43" s="63"/>
    </row>
    <row r="44" spans="1:22" ht="21.5" thickBot="1">
      <c r="A44" s="370"/>
      <c r="B44" s="93" t="s">
        <v>361</v>
      </c>
      <c r="C44" s="93" t="s">
        <v>362</v>
      </c>
      <c r="D44" s="93" t="s">
        <v>363</v>
      </c>
      <c r="E44" s="348" t="s">
        <v>364</v>
      </c>
      <c r="F44" s="348"/>
      <c r="G44" s="349"/>
      <c r="H44" s="350"/>
      <c r="I44" s="351"/>
      <c r="J44" s="76"/>
      <c r="K44" s="16"/>
      <c r="L44" s="156"/>
      <c r="M44" s="66"/>
      <c r="N44" s="2"/>
      <c r="V44" s="63"/>
    </row>
    <row r="45" spans="1:22" ht="13" thickBot="1">
      <c r="A45" s="371"/>
      <c r="B45" s="11"/>
      <c r="C45" s="11"/>
      <c r="D45" s="99"/>
      <c r="E45" s="13" t="s">
        <v>368</v>
      </c>
      <c r="F45" s="125"/>
      <c r="G45" s="352"/>
      <c r="H45" s="353"/>
      <c r="I45" s="354"/>
      <c r="J45" s="68"/>
      <c r="K45" s="16"/>
      <c r="L45" s="15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79"/>
      <c r="K47" s="54"/>
      <c r="L47" s="154"/>
      <c r="M47" s="55"/>
      <c r="N47" s="2"/>
      <c r="V47" s="63"/>
    </row>
    <row r="48" spans="1:22" ht="21.5" thickBot="1">
      <c r="A48" s="370"/>
      <c r="B48" s="93" t="s">
        <v>361</v>
      </c>
      <c r="C48" s="93" t="s">
        <v>362</v>
      </c>
      <c r="D48" s="93" t="s">
        <v>363</v>
      </c>
      <c r="E48" s="348" t="s">
        <v>364</v>
      </c>
      <c r="F48" s="348"/>
      <c r="G48" s="349"/>
      <c r="H48" s="350"/>
      <c r="I48" s="351"/>
      <c r="J48" s="76"/>
      <c r="K48" s="16"/>
      <c r="L48" s="156"/>
      <c r="M48" s="66"/>
      <c r="N48" s="2"/>
      <c r="V48" s="63"/>
    </row>
    <row r="49" spans="1:22" ht="13" thickBot="1">
      <c r="A49" s="371"/>
      <c r="B49" s="11"/>
      <c r="C49" s="11"/>
      <c r="D49" s="99"/>
      <c r="E49" s="13" t="s">
        <v>368</v>
      </c>
      <c r="F49" s="125"/>
      <c r="G49" s="352"/>
      <c r="H49" s="353"/>
      <c r="I49" s="354"/>
      <c r="J49" s="68"/>
      <c r="K49" s="16"/>
      <c r="L49" s="15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28">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4:A37"/>
    <mergeCell ref="G34:H34"/>
    <mergeCell ref="G35:I35"/>
    <mergeCell ref="G36:I36"/>
    <mergeCell ref="G37:I37"/>
    <mergeCell ref="A38:A41"/>
    <mergeCell ref="G38:H38"/>
    <mergeCell ref="G39:I39"/>
    <mergeCell ref="G40:I40"/>
    <mergeCell ref="G41:I4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xr:uid="{6622F7A6-B0C2-462A-A291-245F59055602}"/>
    <dataValidation allowBlank="1" showInputMessage="1" showErrorMessage="1" promptTitle="Input Reporting Period" prompt="Mark an X in this box if you are reporting for the period April 1st-September 30th." sqref="I9:I11" xr:uid="{3719B11E-D27A-4315-AA2F-4B417BCD17E4}"/>
    <dataValidation allowBlank="1" showInputMessage="1" showErrorMessage="1" promptTitle="Indicate Reporting Period" prompt="Mark an X in this box if you are reporting for the period October 1st-March 31st." sqref="G9:G11" xr:uid="{66918532-4467-47FF-B7CA-1BA60855FFB2}"/>
    <dataValidation allowBlank="1" showInputMessage="1" showErrorMessage="1" promptTitle="Next Traveler Name " prompt="List traveler's first and last name here." sqref="B23 B27 B31 B407 B411 B415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35 B39 B43" xr:uid="{72FA6C89-54EE-4763-92A6-880DE096546E}"/>
    <dataValidation allowBlank="1" showInputMessage="1" showErrorMessage="1" promptTitle="Benefit #3- Payment in-kind" prompt="If there is a benefit #3 and it was paid in-kind, mark this box with an  x._x000a_" sqref="L417 L25 L29 L413 L33 L405 L409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37 L41 L45" xr:uid="{A9A42522-6B54-4E64-B76D-58E5CAC52205}"/>
    <dataValidation allowBlank="1" showInputMessage="1" showErrorMessage="1" promptTitle="Benefit #2- Payment in-kind" prompt="If there is a benefit #2 and it was paid in-kind, mark this box with an  x._x000a_" sqref="L416 L24 L28 L412 L32 L404 L408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36 L20 L43:L44 L40" xr:uid="{D8F1E588-268D-4F3C-ADD1-E42694E90929}"/>
    <dataValidation allowBlank="1" showInputMessage="1" showErrorMessage="1" promptTitle="Benefit #1- Payment in-kind" prompt="If there is a benefit #1 and it was paid in-kind, mark this box with an  x._x000a_" sqref="L414:L415 L22:L23 L26:L27 L30:L31 L406:L407 L410:L411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18:L19 L38:L39 L42 L34:L35" xr:uid="{6CF0556B-B2FC-436A-BA3A-F8E678675181}"/>
    <dataValidation allowBlank="1" showInputMessage="1" showErrorMessage="1" promptTitle="Benefit #3--Payment by Check" prompt="If there is a benefit #3 and it was paid by check, mark an x in this cell._x000a_" sqref="K417 K25 K29 K413 K33 K405 K409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37 K41 K45" xr:uid="{3C31A552-4694-40F8-88B4-CF9499A230AF}"/>
    <dataValidation allowBlank="1" showInputMessage="1" showErrorMessage="1" promptTitle="Benefit #2--Payment by Check" prompt="If there is a benefit #2 and it was paid by check, mark an x in this cell._x000a_" sqref="K416 K24 K28 K412 K32 K404 K408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36 K43:K44 K40" xr:uid="{DF0FD1CE-AC34-4FEB-9CD5-AB281DE52455}"/>
    <dataValidation allowBlank="1" showInputMessage="1" showErrorMessage="1" promptTitle="Benefit #1--Payment by Check" prompt="If there is a benefit #1 and it was paid by check, mark an x in this cell._x000a_" sqref="K414:K415 K22:K23 K26:K27 K18 K30:K31 K406:K407 K410:K411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2 K38:K39 K34:K35" xr:uid="{F0A66A52-DF01-423E-8B09-15AC8E5CD4B8}"/>
    <dataValidation allowBlank="1" showInputMessage="1" showErrorMessage="1" promptTitle="Benefit #3 Description" prompt="Benefit #3 description is listed here" sqref="J417 J413 J409 J405 J401 J397 J393 J38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xr:uid="{7D6CA306-3A41-4791-9E1B-B37D5C4D5FF9}"/>
    <dataValidation allowBlank="1" showInputMessage="1" showErrorMessage="1" promptTitle="Benefit #3 Total Amount" prompt="The total amount of Benefit #3 is entered here." sqref="M417 M25 M49 M29 M33 M413 M405 M40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5 M41 M37" xr:uid="{4E038280-B350-4F3B-B87C-82B633838CB6}"/>
    <dataValidation allowBlank="1" showInputMessage="1" showErrorMessage="1" promptTitle="Benefit #2 Total Amount" prompt="The total amount of Benefit #2 is entered here." sqref="M416 M24 M48 M28 M32 M412 M404 M40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3:M44 M20:N20 M36 M40" xr:uid="{9E254366-A343-4BFA-A6CC-23C58908F09B}"/>
    <dataValidation allowBlank="1" showInputMessage="1" showErrorMessage="1" promptTitle="Benefit #2 Description" prompt="Benefit #2 description is listed here" sqref="J416 J412 J408 J404 J400 J396 J392 J38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xr:uid="{46E0F8FF-F619-438F-92CF-43AE2568C92B}"/>
    <dataValidation allowBlank="1" showInputMessage="1" showErrorMessage="1" promptTitle="Benefit #1 Total Amount" prompt="The total amount of Benefit #1 is entered here." sqref="M414:M415 M22:M23 M46:M47 M26:M27 M30:M31 M18:M19 M406:M407 M410:M411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38:M39 N19 M42 M34:M35" xr:uid="{6710EFD0-0042-49BB-B039-2F8F1FE7F89E}"/>
    <dataValidation allowBlank="1" showInputMessage="1" showErrorMessage="1" promptTitle="Benefit#1 Description" prompt="Benefit Description for Entry #1 is listed here." sqref="J414:J415 J18 J22 J26 J30 J406:J407 J410:J411 J46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34 J38 J42" xr:uid="{701FC63A-4946-4221-BEF4-21A403B027BB}"/>
    <dataValidation allowBlank="1" showInputMessage="1" showErrorMessage="1" promptTitle="Travel Date(s)" prompt="List the dates of travel here expressed in the format MM/DD/YYYY-MM/DD/YYYY." sqref="F25 F417 F21 F29 F409 F413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1 F45" xr:uid="{07FBE901-5741-43EB-902D-559064CC0CC3}"/>
    <dataValidation type="date" allowBlank="1" showInputMessage="1" showErrorMessage="1" errorTitle="Data Entry Error" error="Please enter date using MM/DD/YYYY" promptTitle="Event Ending Date" prompt="List Event ending date here using the format MM/DD/YYYY." sqref="D45 D25 D417 D33 D409 D413 D21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1 D37" xr:uid="{290239CA-133C-4CC1-8F39-A5D67A269D1C}">
      <formula1>40179</formula1>
      <formula2>73051</formula2>
    </dataValidation>
    <dataValidation allowBlank="1" showInputMessage="1" showErrorMessage="1" promptTitle="Event Sponsor" prompt="List the event sponsor here." sqref="C29 C25 C21 C33 C409 C417 C413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1 C45 C37" xr:uid="{FC7229F2-FB6C-448B-BC7F-A6A51BCBB8FE}"/>
    <dataValidation allowBlank="1" showInputMessage="1" showErrorMessage="1" promptTitle="Traveler Title" prompt="List traveler's title here." sqref="B21 B25 B29 B33 B409 B413 B49 B417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5 B41 B37" xr:uid="{08307C31-A15E-4D8D-8D0E-A4CB755CAB0A}"/>
    <dataValidation allowBlank="1" showInputMessage="1" showErrorMessage="1" promptTitle="Location " prompt="List location of event here." sqref="F23 F415 F31 F407 F19 F411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39 F43 F27 F35" xr:uid="{46F9F0E1-4963-4EF9-939A-F453DC1EFCD1}"/>
    <dataValidation type="date" allowBlank="1" showInputMessage="1" showErrorMessage="1" errorTitle="Text Entered Not Valid" error="Please enter date using standardized format MM/DD/YYYY." promptTitle="Event Beginning Date" prompt="Insert event beginning date using the format MM/DD/YYYY here._x000a_" sqref="D43 D23 D415 D27 D407 D411 D31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29 D39 D19 D35" xr:uid="{BA77062D-DF1B-4A18-97B7-CCA63EC854DB}">
      <formula1>40179</formula1>
      <formula2>73051</formula2>
    </dataValidation>
    <dataValidation allowBlank="1" showInputMessage="1" showErrorMessage="1" promptTitle="Event Description" prompt="Provide event description (e.g. title of the conference) here." sqref="C27 C23 C415 C19 C31 C407 C411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39 C43 C35" xr:uid="{618B36F3-7469-48AB-9A32-99F74B3BFB6A}"/>
    <dataValidation allowBlank="1" showInputMessage="1" showErrorMessage="1" promptTitle="Agency Contact Email" prompt="Delete contents of this cell and replace with agency contact's email address." sqref="D11:F11" xr:uid="{390644AA-E523-4FD7-98CD-AE2EEF4C840D}"/>
    <dataValidation allowBlank="1" showInputMessage="1" showErrorMessage="1" promptTitle="Agency Contact Name" prompt="Delete contents of this cell and enter agency contact's name" sqref="C11" xr:uid="{EEE7DA7D-47CE-4612-B2A2-3297D1A59A29}"/>
    <dataValidation allowBlank="1" showInputMessage="1" showErrorMessage="1" promptTitle="Sub-Agency Name" prompt="Delete contents and enter sub-agency name.  If there is no sub-agency, then delete this cell." sqref="B10:F10" xr:uid="{8D673EF2-062C-4338-B5C0-1C7977BF8396}"/>
    <dataValidation allowBlank="1" showInputMessage="1" showErrorMessage="1" promptTitle="Reporting Agency Name" prompt="Delete contents of this cell and enter reporting agency name." sqref="B9:F9" xr:uid="{1590A6E3-8529-43D6-9257-A35E3907A80D}"/>
    <dataValidation allowBlank="1" showInputMessage="1" showErrorMessage="1" promptTitle="Of Pages" prompt="Enter total number of pages in workbook." sqref="L7" xr:uid="{34C9646E-0524-4CAB-AB8A-92B687C1F01E}"/>
    <dataValidation allowBlank="1" showInputMessage="1" showErrorMessage="1" promptTitle="Page Number" prompt="Enter page number referentially to the other pages in this workbook." sqref="K7" xr:uid="{33CD76A8-5A96-4447-9846-2531215BE5C3}"/>
    <dataValidation allowBlank="1" showInputMessage="1" showErrorMessage="1" promptTitle="Travel Date(s) Example" prompt="Travel Date is listed here." sqref="F17" xr:uid="{8994E8A9-73F7-49CF-BA7C-061FAB1A33F3}"/>
    <dataValidation allowBlank="1" showInputMessage="1" showErrorMessage="1" promptTitle="Event Sponsor Example" prompt="Event Sponsor is listed here." sqref="C17" xr:uid="{6F0740AD-EE68-4715-A840-4354ACB59001}"/>
    <dataValidation allowBlank="1" showInputMessage="1" showErrorMessage="1" promptTitle="Traveler Title Example" prompt="Traveler Title is listed here." sqref="B17" xr:uid="{A35FCC17-B380-43DC-AFB8-605D89FF6663}"/>
    <dataValidation allowBlank="1" showInputMessage="1" showErrorMessage="1" promptTitle="Location Example" prompt="Location listed here." sqref="F15" xr:uid="{A5004AB2-A842-4532-B06D-501ED7C50CDD}"/>
    <dataValidation allowBlank="1" showInputMessage="1" showErrorMessage="1" promptTitle="Event Description Example" prompt="Event Description listed here._x000a_" sqref="C15" xr:uid="{C7D6B240-86CF-4E22-BA17-A21BA366F14D}"/>
    <dataValidation allowBlank="1" showInputMessage="1" showErrorMessage="1" promptTitle="Traveler Name Example" prompt="Traveler Name Listed Here" sqref="B19 B15" xr:uid="{C2B99632-27A9-42D7-AC23-58A2221BF861}"/>
    <dataValidation type="date" allowBlank="1" showInputMessage="1" showErrorMessage="1" errorTitle="Data Entry Error" error="Please enter date using MM/DD/YYYY" promptTitle="Event Ending Date Example" prompt="Event ending date is listed here using the form MM/DD/YYYY." sqref="D17" xr:uid="{5B4DE039-A3C3-461C-993A-41FD1AE515C0}">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5F7833E-3EA8-4038-8404-D997DA642201}">
      <formula1>40179</formula1>
      <formula2>73051</formula2>
    </dataValidation>
    <dataValidation type="whole" allowBlank="1" showInputMessage="1" showErrorMessage="1" promptTitle="Year" prompt="Enter the current year here.  It will populate the correct year in the rest of the form." sqref="M7" xr:uid="{B4618078-2190-4319-B998-22C0484EC8C9}">
      <formula1>2011</formula1>
      <formula2>2050</formula2>
    </dataValidation>
    <dataValidation allowBlank="1" showInputMessage="1" showErrorMessage="1" promptTitle="Benefit #3 Total Amount Example" prompt="The total amount of Benefit #3 is entered here." sqref="M21 M17" xr:uid="{F2134D3F-3CAE-4E81-AE66-BA277253440E}"/>
    <dataValidation allowBlank="1" showInputMessage="1" showErrorMessage="1" promptTitle="Benefit #2 Total Amount Example" prompt="The total amount of Benefit #2 is entered here." sqref="M16" xr:uid="{C18E5DE2-3D1C-4C12-AE36-F6D7A17D6B31}"/>
    <dataValidation allowBlank="1" showInputMessage="1" showErrorMessage="1" promptTitle="Payment #2-- Payment in-kind" prompt="If payment type for benefit #2 was in-kind, this box would contain an x." sqref="L16" xr:uid="{4290FC9B-9AC8-4700-BE78-55FA88C01119}"/>
    <dataValidation allowBlank="1" showInputMessage="1" showErrorMessage="1" promptTitle="Benefit #3-- Payment in-kind" prompt="Since the payment type for benefit #3 was in-kind, this box contains an x." sqref="K21 L17" xr:uid="{4EC6BEC9-EB7D-4D9B-BA42-DDE4B04A53C1}"/>
    <dataValidation allowBlank="1" showInputMessage="1" showErrorMessage="1" promptTitle="Benefit #3-- Payment by Check" prompt="If payment type for benefit #3 was by check, this box would contain an x." sqref="K17" xr:uid="{8EF35B5E-71FD-4112-B432-79850A094252}"/>
    <dataValidation allowBlank="1" showInputMessage="1" showErrorMessage="1" promptTitle="Benefit #2-- Payment by Check" prompt="Since benefit #2 was paid by check, this box contains an x." sqref="K16" xr:uid="{03F0DC76-3066-4A49-BFC9-1C44D1452EDB}"/>
    <dataValidation allowBlank="1" showInputMessage="1" showErrorMessage="1" promptTitle="Benefit #3 Description Example" prompt="Benefit #3 description is listed here" sqref="J21 J17 J25 J29 J33 J49 J37 J41 J45" xr:uid="{1147901D-2690-4E05-A6F0-19F2B31FA6CF}"/>
    <dataValidation allowBlank="1" showInputMessage="1" showErrorMessage="1" promptTitle="Benefit #2 Description Example" prompt="Benefit #2 description is listed here" sqref="J20:K20 J16 J48 J24 J28 J32 J43:J44 J36 J40" xr:uid="{A6195EDE-4180-427B-80C9-5D63D896336B}"/>
    <dataValidation allowBlank="1" showInputMessage="1" showErrorMessage="1" promptTitle="Benefit #1 Total Amount Example" prompt="The total amount of Benefit #1 is entered here." sqref="M15" xr:uid="{4752B556-C859-4046-AA03-2B8DE231B252}"/>
    <dataValidation allowBlank="1" showInputMessage="1" showErrorMessage="1" promptTitle="Benefit #1-- Payment in-kind" prompt="Since the payment type for benefit #1 was in-kind, this box contains an x." sqref="L15" xr:uid="{E0C7A187-FBD7-4494-B561-A2E7E1B59308}"/>
    <dataValidation allowBlank="1" showInputMessage="1" showErrorMessage="1" promptTitle="Benefit #1--Payment by Check" prompt="If payment type for benefit #1 was by check, this box would contain an x." sqref="K15" xr:uid="{E7CF37ED-3C7D-4F55-90A6-661DAED2A471}"/>
    <dataValidation allowBlank="1" showInputMessage="1" showErrorMessage="1" promptTitle="Benefit#1 Description Example" prompt="Benefit Description for Entry #1 is listed here." sqref="J19:K19 J15 J23 J27 J31 J47 J35 J39" xr:uid="{2C726311-9435-4B49-97DA-C919566C12B4}"/>
    <dataValidation allowBlank="1" showInputMessage="1" showErrorMessage="1" promptTitle="Benefit Source" prompt="List the benefit source here." sqref="G411:I411 G19 G415:I415 G17:I17 G25:I25 G29:I29 G15:I15 G23:I23 G33:I33 G391:I391 G395:I395 G399:I399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403:I403 G27:I27 G407:I407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43:I43 G37:I37 G45:I45 G35:I35 G41:I41 G39:I39" xr:uid="{11E65ED7-7AD3-4AC2-BD0E-F93A1C71DEF2}"/>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A0F1-9823-4AD3-985C-05D6DB28B6CF}">
  <dimension ref="A1:V425"/>
  <sheetViews>
    <sheetView topLeftCell="A2" workbookViewId="0">
      <selection activeCell="P14" sqref="P14"/>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1151</v>
      </c>
      <c r="C10" s="303"/>
      <c r="D10" s="303"/>
      <c r="E10" s="303"/>
      <c r="F10" s="304"/>
      <c r="G10" s="330"/>
      <c r="H10" s="287"/>
      <c r="I10" s="290"/>
      <c r="J10" s="293"/>
      <c r="K10" s="296"/>
      <c r="L10" s="298"/>
      <c r="M10" s="299"/>
      <c r="N10" s="19"/>
      <c r="O10" s="83"/>
    </row>
    <row r="11" spans="1:19" customFormat="1" ht="25.5" thickBot="1">
      <c r="A11" s="316"/>
      <c r="B11" s="49" t="s">
        <v>340</v>
      </c>
      <c r="C11" s="85" t="s">
        <v>1149</v>
      </c>
      <c r="D11" s="305" t="s">
        <v>1150</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09C05AC-8C8F-4466-84E9-B100BE114BF4}"/>
    <dataValidation allowBlank="1" showInputMessage="1" showErrorMessage="1" promptTitle="Benefit#1 Description Example" prompt="Benefit Description for Entry #1 is listed here." sqref="J15" xr:uid="{7B7FF388-FB0F-4168-AC58-4F83107B4827}"/>
    <dataValidation allowBlank="1" showInputMessage="1" showErrorMessage="1" promptTitle="Benefit #1--Payment by Check" prompt="If payment type for benefit #1 was by check, this box would contain an x." sqref="K15" xr:uid="{2C923021-6F87-4644-B459-C7D0F24009EE}"/>
    <dataValidation allowBlank="1" showInputMessage="1" showErrorMessage="1" promptTitle="Benefit #1-- Payment in-kind" prompt="Since the payment type for benefit #1 was in-kind, this box contains an x." sqref="L15" xr:uid="{A5E759A8-385A-42C2-8F4D-2624B11F1776}"/>
    <dataValidation allowBlank="1" showInputMessage="1" showErrorMessage="1" promptTitle="Benefit #1 Total Amount Example" prompt="The total amount of Benefit #1 is entered here." sqref="M15" xr:uid="{E7EEBD46-F959-4BCD-83D9-2CA6316AA0FC}"/>
    <dataValidation allowBlank="1" showInputMessage="1" showErrorMessage="1" promptTitle="Benefit #2 Description Example" prompt="Benefit #2 description is listed here" sqref="J16" xr:uid="{B53E4A1C-6EC3-487D-B3B3-2B5621762267}"/>
    <dataValidation allowBlank="1" showInputMessage="1" showErrorMessage="1" promptTitle="Benefit #3 Description Example" prompt="Benefit #3 description is listed here" sqref="J17" xr:uid="{8EE2FC79-9C0C-4CE9-873D-A6849D0905FE}"/>
    <dataValidation allowBlank="1" showInputMessage="1" showErrorMessage="1" promptTitle="Benefit #2-- Payment by Check" prompt="Since benefit #2 was paid by check, this box contains an x." sqref="K16" xr:uid="{7E740472-2084-4757-9742-9D63918A0EDB}"/>
    <dataValidation allowBlank="1" showInputMessage="1" showErrorMessage="1" promptTitle="Benefit #3-- Payment by Check" prompt="If payment type for benefit #3 was by check, this box would contain an x." sqref="K17" xr:uid="{B2F99EB0-82F2-4BBD-9F2B-D0F49FE34208}"/>
    <dataValidation allowBlank="1" showInputMessage="1" showErrorMessage="1" promptTitle="Benefit #3-- Payment in-kind" prompt="Since the payment type for benefit #3 was in-kind, this box contains an x." sqref="L17" xr:uid="{EC2A361F-B892-420A-9671-6BDD56544B94}"/>
    <dataValidation allowBlank="1" showInputMessage="1" showErrorMessage="1" promptTitle="Payment #2-- Payment in-kind" prompt="If payment type for benefit #2 was in-kind, this box would contain an x." sqref="L16" xr:uid="{FD6E6857-FB9C-4D7B-9111-ACACF566D0BD}"/>
    <dataValidation allowBlank="1" showInputMessage="1" showErrorMessage="1" promptTitle="Benefit #2 Total Amount Example" prompt="The total amount of Benefit #2 is entered here." sqref="M16" xr:uid="{1AE08E47-A54D-47AB-B2B3-DF1301CABFFE}"/>
    <dataValidation allowBlank="1" showInputMessage="1" showErrorMessage="1" promptTitle="Benefit #3 Total Amount Example" prompt="The total amount of Benefit #3 is entered here." sqref="M17" xr:uid="{1514DFE1-A6F2-43CD-AE7E-7A5D77573E6E}"/>
    <dataValidation type="whole" allowBlank="1" showInputMessage="1" showErrorMessage="1" promptTitle="Year" prompt="Enter the current year here.  It will populate the correct year in the rest of the form." sqref="M7" xr:uid="{5352D9CC-B525-48BC-BEB4-103EEA39C6DD}">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B8E08B3-77AC-4C2F-B83E-F9F3E40A15C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24A0712E-464E-49EC-849D-69E67416C84B}">
      <formula1>40179</formula1>
      <formula2>73051</formula2>
    </dataValidation>
    <dataValidation allowBlank="1" showInputMessage="1" showErrorMessage="1" promptTitle="Traveler Name Example" prompt="Traveler Name Listed Here" sqref="B15" xr:uid="{32F85535-A6E0-408D-8D9F-10AA1321622E}"/>
    <dataValidation allowBlank="1" showInputMessage="1" showErrorMessage="1" promptTitle="Event Description Example" prompt="Event Description listed here._x000a_" sqref="C15" xr:uid="{51CD8CB7-7EA5-4F9D-BBD1-AB5FA1387B6F}"/>
    <dataValidation allowBlank="1" showInputMessage="1" showErrorMessage="1" promptTitle="Location Example" prompt="Location listed here." sqref="F15" xr:uid="{F9663646-146C-449E-9B3B-5C04A5D0E7BE}"/>
    <dataValidation allowBlank="1" showInputMessage="1" showErrorMessage="1" promptTitle="Traveler Title Example" prompt="Traveler Title is listed here." sqref="B17" xr:uid="{03F2AE6F-2E55-465B-9F97-05711127DC5C}"/>
    <dataValidation allowBlank="1" showInputMessage="1" showErrorMessage="1" promptTitle="Event Sponsor Example" prompt="Event Sponsor is listed here." sqref="C17" xr:uid="{E245390C-F226-4156-8B58-F433FB88C1C3}"/>
    <dataValidation allowBlank="1" showInputMessage="1" showErrorMessage="1" promptTitle="Travel Date(s) Example" prompt="Travel Date is listed here." sqref="F17" xr:uid="{F7346A20-6042-4C33-8E95-3B7973C08791}"/>
    <dataValidation allowBlank="1" showInputMessage="1" showErrorMessage="1" promptTitle="Page Number" prompt="Enter page number referentially to the other pages in this workbook." sqref="K7" xr:uid="{CC6BA126-82E1-41A7-BC21-2ED1EC901EAF}"/>
    <dataValidation allowBlank="1" showInputMessage="1" showErrorMessage="1" promptTitle="Of Pages" prompt="Enter total number of pages in workbook." sqref="L7" xr:uid="{B71FE549-F3F9-4A51-BB56-BDEA0F928372}"/>
    <dataValidation allowBlank="1" showInputMessage="1" showErrorMessage="1" promptTitle="Reporting Agency Name" prompt="Delete contents of this cell and enter reporting agency name." sqref="B9:F9" xr:uid="{15D9539C-34D2-461A-8E59-E6FB2649CB87}"/>
    <dataValidation allowBlank="1" showInputMessage="1" showErrorMessage="1" promptTitle="Sub-Agency Name" prompt="Delete contents and enter sub-agency name.  If there is no sub-agency, then delete this cell." sqref="B10:F10" xr:uid="{6D3E9C07-3CDF-44CE-BAB0-6621C4FE8DD9}"/>
    <dataValidation allowBlank="1" showInputMessage="1" showErrorMessage="1" promptTitle="Agency Contact Name" prompt="Delete contents of this cell and enter agency contact's name" sqref="C11" xr:uid="{0B210A8C-EAE8-4227-8B53-88C7D8480113}"/>
    <dataValidation allowBlank="1" showInputMessage="1" showErrorMessage="1" promptTitle="Agency Contact Email" prompt="Delete contents of this cell and replace with agency contact's email address." sqref="D11:F11" xr:uid="{0587514B-61BE-4727-883D-FF4C3D21D50D}"/>
    <dataValidation allowBlank="1" showInputMessage="1" showErrorMessage="1" promptTitle="Traveler Name " prompt="List traveler's first and last name here." sqref="B19" xr:uid="{604764C4-04B6-41C8-8A94-4362B40C22F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F4CE763D-71A7-4E91-A44C-787F4E440A1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B902234B-7E7E-4D04-9290-A4EDA73D0E0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443F5B8-660B-4883-951C-B04498238C1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AF9B105A-BDE5-410C-B43F-11B251EA1DE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83847A6-BDE4-4804-91A0-D8A4C5EC7B9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5D804FEF-7DC6-409B-BD4F-21375A2D8E1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7A6BC23-DB3E-4CB4-A45C-4690D8D9C0B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50F215C-F244-4B22-8484-68F2A8242737}"/>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4F44202-52FB-4AA6-9106-312C1EA3892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CF8BE27-D742-418F-A851-76A898A9FEB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116D4D9-B8E6-4872-B6A8-15F810B8B69D}"/>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9CB9B65-B202-4706-B652-F8746FAFF61B}"/>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27C38BAD-CD7B-4F77-80D7-DD37C9DDB8D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20917EE-E3B2-459F-A8F5-41E6EF234D5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A6B328B-AE8A-45D5-A100-A99B1E44F4CA}"/>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4BA59A4-8872-43E5-9216-B836E45860FB}"/>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B3B817D-4ABF-46E4-A020-50DBE08B11F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C571D57-1165-461B-87D7-8935EBE4215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83DAB72E-7751-4A48-8B37-D8C47B92A81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72EE13A-D419-4D2D-A40F-DCAF44DE51F1}"/>
    <dataValidation allowBlank="1" showInputMessage="1" showErrorMessage="1" promptTitle="Indicate Reporting Period" prompt="Mark an X in this box if you are reporting for the period October 1st-March 31st." sqref="G9:G11" xr:uid="{01DFF850-1733-4813-9148-7731B3DBFDC7}"/>
    <dataValidation allowBlank="1" showInputMessage="1" showErrorMessage="1" promptTitle="Input Reporting Period" prompt="Mark an X in this box if you are reporting for the period April 1st-September 30th." sqref="I9:I11" xr:uid="{D1EA57A0-E699-41D2-9635-03462347DCF4}"/>
    <dataValidation allowBlank="1" showInputMessage="1" showErrorMessage="1" promptTitle="Indicate Negative Report" prompt="Mark an X in this box if you are submitting a negative report for this reporting period." sqref="K9:K11" xr:uid="{E18EA33A-E8E6-4729-B282-708D638523EE}"/>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3B94-1B72-444B-A729-3FDFFB847F9B}">
  <dimension ref="A1:V425"/>
  <sheetViews>
    <sheetView topLeftCell="A2" workbookViewId="0">
      <selection activeCell="P23" sqref="P23"/>
    </sheetView>
  </sheetViews>
  <sheetFormatPr defaultColWidth="8.81640625" defaultRowHeight="12.5"/>
  <cols>
    <col min="1" max="1" width="3.81640625" customWidth="1"/>
    <col min="2" max="2" width="18.54296875" customWidth="1"/>
    <col min="3" max="3" width="21.26953125" customWidth="1"/>
    <col min="4" max="4" width="14.453125" customWidth="1"/>
    <col min="5" max="5" width="18.81640625" hidden="1" customWidth="1"/>
    <col min="6" max="6" width="14.81640625" customWidth="1"/>
    <col min="7" max="7" width="3" customWidth="1"/>
    <col min="8" max="8" width="11.1796875" customWidth="1"/>
    <col min="9" max="9" width="5"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tr">
        <f>CONCATENATE("1353 Travel Report for ",B9,", ",B10," for the reporting period D85",IF(G9=0,IF(I9=0,CONCATENATE("[MARK REPORTING PERIOD]"),CONCATENATE(Q423)), CONCATENATE(Q422)))</f>
        <v>1353 Travel Report for U.S. DEPARTMENT OF STATE, Executive Secretariat (S/ES) for the reporting period D85[MARK REPORTING PERIOD]</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2</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t="s">
        <v>360</v>
      </c>
      <c r="L9" s="298" t="s">
        <v>339</v>
      </c>
      <c r="M9" s="299"/>
      <c r="N9" s="19"/>
      <c r="O9" s="83"/>
    </row>
    <row r="10" spans="1:19" customFormat="1" ht="15.75" customHeight="1">
      <c r="A10" s="316"/>
      <c r="B10" s="412" t="s">
        <v>379</v>
      </c>
      <c r="C10" s="303"/>
      <c r="D10" s="303"/>
      <c r="E10" s="303"/>
      <c r="F10" s="304"/>
      <c r="G10" s="330"/>
      <c r="H10" s="287"/>
      <c r="I10" s="290"/>
      <c r="J10" s="293"/>
      <c r="K10" s="296"/>
      <c r="L10" s="298"/>
      <c r="M10" s="299"/>
      <c r="N10" s="19"/>
      <c r="O10" s="83"/>
    </row>
    <row r="11" spans="1:19" customFormat="1" ht="24.75" customHeight="1" thickBot="1">
      <c r="A11" s="316"/>
      <c r="B11" s="49" t="s">
        <v>340</v>
      </c>
      <c r="C11" s="95" t="s">
        <v>380</v>
      </c>
      <c r="D11" s="306" t="s">
        <v>381</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14">
      <c r="A19" s="374"/>
      <c r="B19" s="96"/>
      <c r="C19" s="10"/>
      <c r="D19" s="4"/>
      <c r="E19" s="10"/>
      <c r="F19" s="10"/>
      <c r="G19" s="372"/>
      <c r="H19" s="303"/>
      <c r="I19" s="373"/>
      <c r="J19" s="54"/>
      <c r="K19" s="54"/>
      <c r="L19" s="54"/>
      <c r="M19" s="97"/>
      <c r="N19" s="2"/>
      <c r="V19" s="62"/>
    </row>
    <row r="20" spans="1:22" ht="21">
      <c r="A20" s="374"/>
      <c r="B20" s="93" t="s">
        <v>361</v>
      </c>
      <c r="C20" s="93" t="s">
        <v>362</v>
      </c>
      <c r="D20" s="93" t="s">
        <v>363</v>
      </c>
      <c r="E20" s="348" t="s">
        <v>364</v>
      </c>
      <c r="F20" s="348"/>
      <c r="G20" s="349"/>
      <c r="H20" s="350"/>
      <c r="I20" s="351"/>
      <c r="J20" s="15"/>
      <c r="K20" s="16"/>
      <c r="L20" s="16"/>
      <c r="M20" s="98"/>
      <c r="N20" s="2"/>
      <c r="V20" s="63"/>
    </row>
    <row r="21" spans="1:22" ht="13" thickBot="1">
      <c r="A21" s="375"/>
      <c r="B21" s="11"/>
      <c r="C21" s="11"/>
      <c r="D21" s="99"/>
      <c r="E21" s="13"/>
      <c r="F21" s="14"/>
      <c r="G21" s="379"/>
      <c r="H21" s="380"/>
      <c r="I21" s="381"/>
      <c r="J21" s="15"/>
      <c r="K21" s="16"/>
      <c r="L21" s="16"/>
      <c r="M21" s="98"/>
      <c r="N21" s="2"/>
      <c r="V21" s="63"/>
    </row>
    <row r="22" spans="1:22" ht="22" thickTop="1" thickBot="1">
      <c r="A22" s="369">
        <f>A18+1</f>
        <v>2</v>
      </c>
      <c r="B22" s="92" t="s">
        <v>351</v>
      </c>
      <c r="C22" s="92" t="s">
        <v>352</v>
      </c>
      <c r="D22" s="92" t="s">
        <v>353</v>
      </c>
      <c r="E22" s="343" t="s">
        <v>354</v>
      </c>
      <c r="F22" s="343"/>
      <c r="G22" s="343" t="s">
        <v>345</v>
      </c>
      <c r="H22" s="344"/>
      <c r="I22" s="65"/>
      <c r="J22" s="56"/>
      <c r="K22" s="57"/>
      <c r="L22" s="57"/>
      <c r="M22" s="58"/>
      <c r="N22" s="2"/>
      <c r="V22" s="63"/>
    </row>
    <row r="23" spans="1:22" ht="13" thickBot="1">
      <c r="A23" s="370"/>
      <c r="B23" s="10"/>
      <c r="C23" s="10"/>
      <c r="D23" s="4"/>
      <c r="E23" s="10"/>
      <c r="F23" s="10"/>
      <c r="G23" s="372"/>
      <c r="H23" s="303"/>
      <c r="I23" s="373"/>
      <c r="J23" s="54"/>
      <c r="K23" s="54"/>
      <c r="L23" s="54"/>
      <c r="M23" s="100"/>
      <c r="N23" s="2"/>
      <c r="V23" s="63"/>
    </row>
    <row r="24" spans="1:22" ht="21.5" thickBot="1">
      <c r="A24" s="370"/>
      <c r="B24" s="93" t="s">
        <v>361</v>
      </c>
      <c r="C24" s="93" t="s">
        <v>362</v>
      </c>
      <c r="D24" s="93" t="s">
        <v>363</v>
      </c>
      <c r="E24" s="348" t="s">
        <v>364</v>
      </c>
      <c r="F24" s="348"/>
      <c r="G24" s="349"/>
      <c r="H24" s="350"/>
      <c r="I24" s="351"/>
      <c r="J24" s="15"/>
      <c r="K24" s="16"/>
      <c r="L24" s="16"/>
      <c r="M24" s="98"/>
      <c r="N24" s="2"/>
      <c r="V24" s="63"/>
    </row>
    <row r="25" spans="1:22" ht="13" thickBot="1">
      <c r="A25" s="371"/>
      <c r="B25" s="11"/>
      <c r="C25" s="11"/>
      <c r="D25" s="99"/>
      <c r="E25" s="13"/>
      <c r="F25" s="14"/>
      <c r="G25" s="352"/>
      <c r="H25" s="353"/>
      <c r="I25" s="354"/>
      <c r="J25" s="15"/>
      <c r="K25" s="16"/>
      <c r="L25" s="16"/>
      <c r="M25" s="98"/>
      <c r="N25" s="2"/>
      <c r="V25" s="63"/>
    </row>
    <row r="26" spans="1:22" ht="22" thickTop="1" thickBot="1">
      <c r="A26" s="369">
        <f>A22+1</f>
        <v>3</v>
      </c>
      <c r="B26" s="92" t="s">
        <v>351</v>
      </c>
      <c r="C26" s="92" t="s">
        <v>352</v>
      </c>
      <c r="D26" s="92" t="s">
        <v>353</v>
      </c>
      <c r="E26" s="343" t="s">
        <v>354</v>
      </c>
      <c r="F26" s="343"/>
      <c r="G26" s="343" t="s">
        <v>345</v>
      </c>
      <c r="H26" s="344"/>
      <c r="I26" s="65"/>
      <c r="J26" s="56"/>
      <c r="K26" s="57"/>
      <c r="L26" s="57"/>
      <c r="M26" s="58"/>
      <c r="N26" s="2"/>
      <c r="V26" s="63"/>
    </row>
    <row r="27" spans="1:22" ht="13" thickBot="1">
      <c r="A27" s="370"/>
      <c r="B27" s="10"/>
      <c r="C27" s="10"/>
      <c r="D27" s="4"/>
      <c r="E27" s="10"/>
      <c r="F27" s="10"/>
      <c r="G27" s="372"/>
      <c r="H27" s="303"/>
      <c r="I27" s="373"/>
      <c r="J27" s="54"/>
      <c r="K27" s="54"/>
      <c r="L27" s="54"/>
      <c r="M27" s="101"/>
      <c r="N27" s="2"/>
      <c r="V27" s="63"/>
    </row>
    <row r="28" spans="1:22" ht="21.5" thickBot="1">
      <c r="A28" s="370"/>
      <c r="B28" s="93" t="s">
        <v>361</v>
      </c>
      <c r="C28" s="93" t="s">
        <v>362</v>
      </c>
      <c r="D28" s="93" t="s">
        <v>363</v>
      </c>
      <c r="E28" s="348" t="s">
        <v>364</v>
      </c>
      <c r="F28" s="348"/>
      <c r="G28" s="349"/>
      <c r="H28" s="350"/>
      <c r="I28" s="351"/>
      <c r="J28" s="15"/>
      <c r="K28" s="16"/>
      <c r="L28" s="16"/>
      <c r="M28" s="102"/>
      <c r="N28" s="2"/>
      <c r="V28" s="63"/>
    </row>
    <row r="29" spans="1:22" ht="13" thickBot="1">
      <c r="A29" s="371"/>
      <c r="B29" s="11"/>
      <c r="C29" s="11"/>
      <c r="D29" s="99"/>
      <c r="E29" s="13"/>
      <c r="F29" s="14"/>
      <c r="G29" s="352"/>
      <c r="H29" s="353"/>
      <c r="I29" s="354"/>
      <c r="J29" s="15"/>
      <c r="K29" s="16"/>
      <c r="L29" s="16"/>
      <c r="M29" s="102"/>
      <c r="N29" s="2"/>
      <c r="V29" s="63"/>
    </row>
    <row r="30" spans="1:22" ht="22" thickTop="1" thickBot="1">
      <c r="A30" s="369">
        <f>A26+1</f>
        <v>4</v>
      </c>
      <c r="B30" s="92" t="s">
        <v>351</v>
      </c>
      <c r="C30" s="92" t="s">
        <v>352</v>
      </c>
      <c r="D30" s="92" t="s">
        <v>353</v>
      </c>
      <c r="E30" s="343" t="s">
        <v>354</v>
      </c>
      <c r="F30" s="343"/>
      <c r="G30" s="343" t="s">
        <v>345</v>
      </c>
      <c r="H30" s="344"/>
      <c r="I30" s="65"/>
      <c r="J30" s="56"/>
      <c r="K30" s="57"/>
      <c r="L30" s="57"/>
      <c r="M30" s="58"/>
      <c r="N30" s="2"/>
      <c r="V30" s="63"/>
    </row>
    <row r="31" spans="1:22" ht="13" thickBot="1">
      <c r="A31" s="370"/>
      <c r="B31" s="10"/>
      <c r="C31" s="10"/>
      <c r="D31" s="4"/>
      <c r="E31" s="10"/>
      <c r="F31" s="10"/>
      <c r="G31" s="372"/>
      <c r="H31" s="303"/>
      <c r="I31" s="373"/>
      <c r="J31" s="54"/>
      <c r="K31" s="54"/>
      <c r="L31" s="54"/>
      <c r="M31" s="101"/>
      <c r="N31" s="2"/>
      <c r="V31" s="63"/>
    </row>
    <row r="32" spans="1:22" ht="21.5" thickBot="1">
      <c r="A32" s="370"/>
      <c r="B32" s="93" t="s">
        <v>361</v>
      </c>
      <c r="C32" s="93" t="s">
        <v>362</v>
      </c>
      <c r="D32" s="93" t="s">
        <v>363</v>
      </c>
      <c r="E32" s="348" t="s">
        <v>364</v>
      </c>
      <c r="F32" s="348"/>
      <c r="G32" s="349"/>
      <c r="H32" s="350"/>
      <c r="I32" s="351"/>
      <c r="J32" s="15"/>
      <c r="K32" s="16"/>
      <c r="L32" s="16"/>
      <c r="M32" s="102"/>
      <c r="N32" s="2"/>
      <c r="V32" s="63"/>
    </row>
    <row r="33" spans="1:22" ht="13" thickBot="1">
      <c r="A33" s="371"/>
      <c r="B33" s="11"/>
      <c r="C33" s="11"/>
      <c r="D33" s="99"/>
      <c r="E33" s="13"/>
      <c r="F33" s="14"/>
      <c r="G33" s="352"/>
      <c r="H33" s="353"/>
      <c r="I33" s="354"/>
      <c r="J33" s="15"/>
      <c r="K33" s="16"/>
      <c r="L33" s="16"/>
      <c r="M33" s="102"/>
      <c r="N33" s="2"/>
      <c r="V33" s="63"/>
    </row>
    <row r="34" spans="1:22" ht="22" thickTop="1" thickBot="1">
      <c r="A34" s="369">
        <f>A30+1</f>
        <v>5</v>
      </c>
      <c r="B34" s="92" t="s">
        <v>351</v>
      </c>
      <c r="C34" s="92" t="s">
        <v>352</v>
      </c>
      <c r="D34" s="92" t="s">
        <v>353</v>
      </c>
      <c r="E34" s="343" t="s">
        <v>354</v>
      </c>
      <c r="F34" s="343"/>
      <c r="G34" s="343" t="s">
        <v>345</v>
      </c>
      <c r="H34" s="344"/>
      <c r="I34" s="65"/>
      <c r="J34" s="56"/>
      <c r="K34" s="57"/>
      <c r="L34" s="57"/>
      <c r="M34" s="58"/>
      <c r="N34" s="2"/>
      <c r="V34" s="63"/>
    </row>
    <row r="35" spans="1:22" ht="13" thickBot="1">
      <c r="A35" s="370"/>
      <c r="B35" s="10"/>
      <c r="C35" s="10"/>
      <c r="D35" s="4"/>
      <c r="E35" s="10"/>
      <c r="F35" s="10"/>
      <c r="G35" s="372"/>
      <c r="H35" s="303"/>
      <c r="I35" s="373"/>
      <c r="J35" s="54"/>
      <c r="K35" s="54"/>
      <c r="L35" s="54"/>
      <c r="M35" s="55"/>
      <c r="N35" s="2"/>
      <c r="V35" s="63"/>
    </row>
    <row r="36" spans="1:22" ht="21.5" thickBot="1">
      <c r="A36" s="370"/>
      <c r="B36" s="93" t="s">
        <v>361</v>
      </c>
      <c r="C36" s="93" t="s">
        <v>362</v>
      </c>
      <c r="D36" s="93" t="s">
        <v>363</v>
      </c>
      <c r="E36" s="348" t="s">
        <v>364</v>
      </c>
      <c r="F36" s="348"/>
      <c r="G36" s="349"/>
      <c r="H36" s="350"/>
      <c r="I36" s="351"/>
      <c r="J36" s="15"/>
      <c r="K36" s="16"/>
      <c r="L36" s="16"/>
      <c r="M36" s="17"/>
      <c r="N36" s="2"/>
      <c r="V36" s="63"/>
    </row>
    <row r="37" spans="1:22" ht="13" thickBot="1">
      <c r="A37" s="371"/>
      <c r="B37" s="11"/>
      <c r="C37" s="11"/>
      <c r="D37" s="12"/>
      <c r="E37" s="13" t="s">
        <v>368</v>
      </c>
      <c r="F37" s="14"/>
      <c r="G37" s="352"/>
      <c r="H37" s="353"/>
      <c r="I37" s="354"/>
      <c r="J37" s="15"/>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c r="K38" s="57"/>
      <c r="L38" s="57"/>
      <c r="M38" s="58"/>
      <c r="N38" s="2"/>
      <c r="V38" s="63"/>
    </row>
    <row r="39" spans="1:22" ht="13" thickBot="1">
      <c r="A39" s="370"/>
      <c r="B39" s="10"/>
      <c r="C39" s="10"/>
      <c r="D39" s="4"/>
      <c r="E39" s="10"/>
      <c r="F39" s="10"/>
      <c r="G39" s="372"/>
      <c r="H39" s="303"/>
      <c r="I39" s="373"/>
      <c r="J39" s="54"/>
      <c r="K39" s="54"/>
      <c r="L39" s="54"/>
      <c r="M39" s="55"/>
      <c r="N39" s="2"/>
      <c r="V39" s="63"/>
    </row>
    <row r="40" spans="1:22" ht="21.5" thickBot="1">
      <c r="A40" s="370"/>
      <c r="B40" s="93" t="s">
        <v>361</v>
      </c>
      <c r="C40" s="93" t="s">
        <v>362</v>
      </c>
      <c r="D40" s="93" t="s">
        <v>363</v>
      </c>
      <c r="E40" s="348" t="s">
        <v>364</v>
      </c>
      <c r="F40" s="348"/>
      <c r="G40" s="349"/>
      <c r="H40" s="350"/>
      <c r="I40" s="351"/>
      <c r="J40" s="15"/>
      <c r="K40" s="16"/>
      <c r="L40" s="16"/>
      <c r="M40" s="17"/>
      <c r="N40" s="2"/>
      <c r="V40" s="63"/>
    </row>
    <row r="41" spans="1:22" ht="13" thickBot="1">
      <c r="A41" s="371"/>
      <c r="B41" s="11"/>
      <c r="C41" s="11"/>
      <c r="D41" s="12"/>
      <c r="E41" s="13" t="s">
        <v>368</v>
      </c>
      <c r="F41" s="14"/>
      <c r="G41" s="352"/>
      <c r="H41" s="353"/>
      <c r="I41" s="354"/>
      <c r="J41" s="15"/>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c r="K42" s="57"/>
      <c r="L42" s="57"/>
      <c r="M42" s="58"/>
      <c r="N42" s="2"/>
      <c r="V42" s="63"/>
    </row>
    <row r="43" spans="1:22" ht="13" thickBot="1">
      <c r="A43" s="370"/>
      <c r="B43" s="10"/>
      <c r="C43" s="10"/>
      <c r="D43" s="4"/>
      <c r="E43" s="10"/>
      <c r="F43" s="10"/>
      <c r="G43" s="372"/>
      <c r="H43" s="303"/>
      <c r="I43" s="373"/>
      <c r="J43" s="54"/>
      <c r="K43" s="54"/>
      <c r="L43" s="54"/>
      <c r="M43" s="55"/>
      <c r="N43" s="2"/>
      <c r="V43" s="63"/>
    </row>
    <row r="44" spans="1:22" ht="21.5" thickBot="1">
      <c r="A44" s="370"/>
      <c r="B44" s="93" t="s">
        <v>361</v>
      </c>
      <c r="C44" s="93" t="s">
        <v>362</v>
      </c>
      <c r="D44" s="93" t="s">
        <v>363</v>
      </c>
      <c r="E44" s="348" t="s">
        <v>364</v>
      </c>
      <c r="F44" s="348"/>
      <c r="G44" s="349"/>
      <c r="H44" s="350"/>
      <c r="I44" s="351"/>
      <c r="J44" s="15"/>
      <c r="K44" s="16"/>
      <c r="L44" s="16"/>
      <c r="M44" s="17"/>
      <c r="N44" s="2"/>
      <c r="V44" s="63"/>
    </row>
    <row r="45" spans="1:22" ht="13" thickBot="1">
      <c r="A45" s="371"/>
      <c r="B45" s="11"/>
      <c r="C45" s="11"/>
      <c r="D45" s="12"/>
      <c r="E45" s="13" t="s">
        <v>368</v>
      </c>
      <c r="F45" s="14"/>
      <c r="G45" s="352"/>
      <c r="H45" s="353"/>
      <c r="I45" s="354"/>
      <c r="J45" s="15"/>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c r="K46" s="57"/>
      <c r="L46" s="57"/>
      <c r="M46" s="58"/>
      <c r="N46" s="2"/>
      <c r="V46" s="63"/>
    </row>
    <row r="47" spans="1:22" ht="13" thickBot="1">
      <c r="A47" s="370"/>
      <c r="B47" s="10"/>
      <c r="C47" s="10"/>
      <c r="D47" s="4"/>
      <c r="E47" s="10"/>
      <c r="F47" s="10"/>
      <c r="G47" s="372"/>
      <c r="H47" s="303"/>
      <c r="I47" s="373"/>
      <c r="J47" s="54"/>
      <c r="K47" s="54"/>
      <c r="L47" s="54"/>
      <c r="M47" s="55"/>
      <c r="N47" s="2"/>
      <c r="V47" s="63"/>
    </row>
    <row r="48" spans="1:22" ht="21.5" thickBot="1">
      <c r="A48" s="370"/>
      <c r="B48" s="93" t="s">
        <v>361</v>
      </c>
      <c r="C48" s="93" t="s">
        <v>362</v>
      </c>
      <c r="D48" s="93" t="s">
        <v>363</v>
      </c>
      <c r="E48" s="348" t="s">
        <v>364</v>
      </c>
      <c r="F48" s="348"/>
      <c r="G48" s="349"/>
      <c r="H48" s="350"/>
      <c r="I48" s="351"/>
      <c r="J48" s="15"/>
      <c r="K48" s="16"/>
      <c r="L48" s="16"/>
      <c r="M48" s="17"/>
      <c r="N48" s="2"/>
      <c r="V48" s="63"/>
    </row>
    <row r="49" spans="1:22" ht="13" thickBot="1">
      <c r="A49" s="371"/>
      <c r="B49" s="11"/>
      <c r="C49" s="11"/>
      <c r="D49" s="12"/>
      <c r="E49" s="13" t="s">
        <v>368</v>
      </c>
      <c r="F49" s="14"/>
      <c r="G49" s="352"/>
      <c r="H49" s="353"/>
      <c r="I49" s="354"/>
      <c r="J49" s="15"/>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c r="K50" s="57"/>
      <c r="L50" s="57"/>
      <c r="M50" s="58"/>
      <c r="N50" s="2"/>
      <c r="V50" s="63"/>
    </row>
    <row r="51" spans="1:22" ht="13" thickBot="1">
      <c r="A51" s="370"/>
      <c r="B51" s="10"/>
      <c r="C51" s="10"/>
      <c r="D51" s="4"/>
      <c r="E51" s="10"/>
      <c r="F51" s="10"/>
      <c r="G51" s="372"/>
      <c r="H51" s="303"/>
      <c r="I51" s="373"/>
      <c r="J51" s="54"/>
      <c r="K51" s="54"/>
      <c r="L51" s="54"/>
      <c r="M51" s="55"/>
      <c r="N51" s="2"/>
      <c r="V51" s="63"/>
    </row>
    <row r="52" spans="1:22" ht="21.5" thickBot="1">
      <c r="A52" s="370"/>
      <c r="B52" s="93" t="s">
        <v>361</v>
      </c>
      <c r="C52" s="93" t="s">
        <v>362</v>
      </c>
      <c r="D52" s="93" t="s">
        <v>363</v>
      </c>
      <c r="E52" s="348" t="s">
        <v>364</v>
      </c>
      <c r="F52" s="348"/>
      <c r="G52" s="349"/>
      <c r="H52" s="350"/>
      <c r="I52" s="351"/>
      <c r="J52" s="15"/>
      <c r="K52" s="16"/>
      <c r="L52" s="16"/>
      <c r="M52" s="17"/>
      <c r="N52" s="2"/>
      <c r="V52" s="63"/>
    </row>
    <row r="53" spans="1:22" ht="13" thickBot="1">
      <c r="A53" s="371"/>
      <c r="B53" s="11"/>
      <c r="C53" s="11"/>
      <c r="D53" s="12"/>
      <c r="E53" s="13" t="s">
        <v>368</v>
      </c>
      <c r="F53" s="14"/>
      <c r="G53" s="352"/>
      <c r="H53" s="353"/>
      <c r="I53" s="354"/>
      <c r="J53" s="15"/>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c r="K54" s="57"/>
      <c r="L54" s="57"/>
      <c r="M54" s="58"/>
      <c r="N54" s="2"/>
      <c r="V54" s="63"/>
    </row>
    <row r="55" spans="1:22" ht="13" thickBot="1">
      <c r="A55" s="370"/>
      <c r="B55" s="10"/>
      <c r="C55" s="10"/>
      <c r="D55" s="4"/>
      <c r="E55" s="10"/>
      <c r="F55" s="10"/>
      <c r="G55" s="372"/>
      <c r="H55" s="303"/>
      <c r="I55" s="373"/>
      <c r="J55" s="54"/>
      <c r="K55" s="54"/>
      <c r="L55" s="54"/>
      <c r="M55" s="55"/>
      <c r="N55" s="2"/>
      <c r="P55" s="1"/>
      <c r="V55" s="63"/>
    </row>
    <row r="56" spans="1:22" ht="21.5" thickBot="1">
      <c r="A56" s="370"/>
      <c r="B56" s="93" t="s">
        <v>361</v>
      </c>
      <c r="C56" s="93" t="s">
        <v>362</v>
      </c>
      <c r="D56" s="93" t="s">
        <v>363</v>
      </c>
      <c r="E56" s="348" t="s">
        <v>364</v>
      </c>
      <c r="F56" s="348"/>
      <c r="G56" s="349"/>
      <c r="H56" s="350"/>
      <c r="I56" s="351"/>
      <c r="J56" s="15"/>
      <c r="K56" s="16"/>
      <c r="L56" s="16"/>
      <c r="M56" s="17"/>
      <c r="N56" s="2"/>
      <c r="V56" s="63"/>
    </row>
    <row r="57" spans="1:22" s="1" customFormat="1" ht="13" thickBot="1">
      <c r="A57" s="371"/>
      <c r="B57" s="11"/>
      <c r="C57" s="11"/>
      <c r="D57" s="12"/>
      <c r="E57" s="13" t="s">
        <v>368</v>
      </c>
      <c r="F57" s="14"/>
      <c r="G57" s="352"/>
      <c r="H57" s="353"/>
      <c r="I57" s="354"/>
      <c r="J57" s="15"/>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c r="K58" s="57"/>
      <c r="L58" s="57"/>
      <c r="M58" s="58"/>
      <c r="N58" s="2"/>
      <c r="V58" s="63"/>
    </row>
    <row r="59" spans="1:22" ht="13" thickBot="1">
      <c r="A59" s="370"/>
      <c r="B59" s="10"/>
      <c r="C59" s="10"/>
      <c r="D59" s="4"/>
      <c r="E59" s="10"/>
      <c r="F59" s="10"/>
      <c r="G59" s="372"/>
      <c r="H59" s="303"/>
      <c r="I59" s="373"/>
      <c r="J59" s="54"/>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Indicate Negative Report" prompt="Mark an X in this box if you are submitting a negative report for this reporting period." sqref="K9:K11" xr:uid="{80867927-351E-44A1-8A58-42B76E8A688A}"/>
    <dataValidation allowBlank="1" showInputMessage="1" showErrorMessage="1" promptTitle="Input Reporting Period" prompt="Mark an X in this box if you are reporting for the period April 1st-September 30th." sqref="I9:I11" xr:uid="{2D6EF348-97AD-4C8F-A8CC-DA9A6ABC464A}"/>
    <dataValidation allowBlank="1" showInputMessage="1" showErrorMessage="1" promptTitle="Indicate Reporting Period" prompt="Mark an X in this box if you are reporting for the period October 1st-March 31st." sqref="G9:G11" xr:uid="{29EB4778-A4CA-4070-B4A0-79024B220A4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FE8ACB5-C1B6-4F5B-AC7C-3A053991830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2C96B13-71A7-47DA-8439-F383EC64864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7B35FCE-244C-4A52-99EB-B02F0BCFA139}"/>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8CD00FEE-22AB-449D-A32A-A9CA2AE42CAA}"/>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EB25FA5-652D-4384-AA1C-DAB79C32490E}"/>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F97EEB3-0BCB-418C-8757-E202C31C863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026475D-3C40-448A-8A56-5706FA435B7B}"/>
    <dataValidation allowBlank="1" showInputMessage="1" showErrorMessage="1" promptTitle="Benefit #3 Description" prompt="Benefit #3 description is listed here" sqref="J21 J25 J417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xr:uid="{635C1C7B-74F9-4345-A0E0-D3F4DA1E231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6C3C0B1-8ACA-402D-ABBA-55E14B36D97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B973C597-0E9A-4B86-BBFB-61398D874DF1}"/>
    <dataValidation allowBlank="1" showInputMessage="1" showErrorMessage="1" promptTitle="Benefit #2 Description" prompt="Benefit #2 description is listed here" sqref="J20 J24 J28:J29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915060E-0FB0-42AE-9C6A-EC07A6C5741B}"/>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7A947BDC-5164-47D9-B096-8C6C124B46D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DFFEE21-5C01-4E01-803E-247A2083DF36}"/>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E95CFF74-55CA-45E6-9FF7-29793C0F14B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FE5ECD5-631F-4E57-99D3-9C97FE623223}">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FDA43593-1898-413A-9B43-5C4C7F54FCE9}"/>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82897AC-B1D4-4CCE-A73B-0A5BC4742686}"/>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499D8EF-E50C-4230-9B87-2A6A6C2D0BB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16947FA-F1C1-4A58-941F-C1D7C57E4923}">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C68448A-D27C-40C6-91A0-C1D87C79E342}"/>
    <dataValidation allowBlank="1" showInputMessage="1" showErrorMessage="1" promptTitle="Agency Contact Email" prompt="Delete contents of this cell and replace with agency contact's email address." sqref="D11:F11" xr:uid="{E6906A96-BA3E-46F8-B2E8-4C3F02A89534}"/>
    <dataValidation allowBlank="1" showInputMessage="1" showErrorMessage="1" promptTitle="Agency Contact Name" prompt="Delete contents of this cell and enter agency contact's name" sqref="C11" xr:uid="{53D20C7E-71D8-47E6-AB2C-7CE702C641C7}"/>
    <dataValidation allowBlank="1" showInputMessage="1" showErrorMessage="1" promptTitle="Sub-Agency Name" prompt="Delete contents and enter sub-agency name.  If there is no sub-agency, then delete this cell." sqref="B10:F10" xr:uid="{A5130F16-F3CB-4F24-AAC1-BDF964FC4E1D}"/>
    <dataValidation allowBlank="1" showInputMessage="1" showErrorMessage="1" promptTitle="Reporting Agency Name" prompt="Delete contents of this cell and enter reporting agency name." sqref="B9:F9" xr:uid="{356FF5DE-B705-4E72-8BED-FFB894C3F692}"/>
    <dataValidation allowBlank="1" showInputMessage="1" showErrorMessage="1" promptTitle="Of Pages" prompt="Enter total number of pages in workbook." sqref="L7" xr:uid="{A486AB7E-6CFA-4497-BE3F-625970BF5232}"/>
    <dataValidation allowBlank="1" showInputMessage="1" showErrorMessage="1" promptTitle="Page Number" prompt="Enter page number referentially to the other pages in this workbook." sqref="K7" xr:uid="{459096B1-FC94-4BB5-B60D-7031FF1739EE}"/>
    <dataValidation allowBlank="1" showInputMessage="1" showErrorMessage="1" promptTitle="Travel Date(s) Example" prompt="Travel Date is listed here." sqref="F17" xr:uid="{EFA86079-D922-45A3-825C-9D4C5FBBB672}"/>
    <dataValidation allowBlank="1" showInputMessage="1" showErrorMessage="1" promptTitle="Event Sponsor Example" prompt="Event Sponsor is listed here." sqref="C17" xr:uid="{853C51D9-C5BA-4D3F-9CC6-BF810D33C804}"/>
    <dataValidation allowBlank="1" showInputMessage="1" showErrorMessage="1" promptTitle="Traveler Title Example" prompt="Traveler Title is listed here." sqref="B17" xr:uid="{85ABD3EE-5C12-45C0-9C52-9868B0A49D42}"/>
    <dataValidation allowBlank="1" showInputMessage="1" showErrorMessage="1" promptTitle="Location Example" prompt="Location listed here." sqref="F15" xr:uid="{28C7A4AB-49E1-44E2-9BCA-0C62774B7A0B}"/>
    <dataValidation allowBlank="1" showInputMessage="1" showErrorMessage="1" promptTitle="Event Description Example" prompt="Event Description listed here._x000a_" sqref="C15" xr:uid="{B74A20F6-53D9-46B9-8A2D-7C3D8C7A5C02}"/>
    <dataValidation allowBlank="1" showInputMessage="1" showErrorMessage="1" promptTitle="Traveler Name Example" prompt="Traveler Name Listed Here" sqref="B15" xr:uid="{5A0D55CF-BAED-4001-9403-AFAE4F390DC0}"/>
    <dataValidation type="date" allowBlank="1" showInputMessage="1" showErrorMessage="1" errorTitle="Data Entry Error" error="Please enter date using MM/DD/YYYY" promptTitle="Event Ending Date Example" prompt="Event ending date is listed here using the form MM/DD/YYYY." sqref="D17" xr:uid="{CB99C49E-B8BB-42B1-A2D8-2EF57366178F}">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B7C45181-2815-4FC2-96C7-C533AEA4C9BA}">
      <formula1>40179</formula1>
      <formula2>73051</formula2>
    </dataValidation>
    <dataValidation type="whole" allowBlank="1" showInputMessage="1" showErrorMessage="1" promptTitle="Year" prompt="Enter the current year here.  It will populate the correct year in the rest of the form." sqref="M7" xr:uid="{B138941F-54BE-4A84-BC0D-FB0F3C8A02A8}">
      <formula1>2011</formula1>
      <formula2>2050</formula2>
    </dataValidation>
    <dataValidation allowBlank="1" showInputMessage="1" showErrorMessage="1" promptTitle="Benefit #3 Total Amount Example" prompt="The total amount of Benefit #3 is entered here." sqref="M17" xr:uid="{55E703E8-E377-47A2-9C61-912DA27B0344}"/>
    <dataValidation allowBlank="1" showInputMessage="1" showErrorMessage="1" promptTitle="Benefit #2 Total Amount Example" prompt="The total amount of Benefit #2 is entered here." sqref="M16" xr:uid="{F74EA29D-1F11-424E-8C7B-B6A3B99B0438}"/>
    <dataValidation allowBlank="1" showInputMessage="1" showErrorMessage="1" promptTitle="Payment #2-- Payment in-kind" prompt="If payment type for benefit #2 was in-kind, this box would contain an x." sqref="L16" xr:uid="{0899EEB7-9818-41D0-8876-FF3B06D2ED59}"/>
    <dataValidation allowBlank="1" showInputMessage="1" showErrorMessage="1" promptTitle="Benefit #3-- Payment in-kind" prompt="Since the payment type for benefit #3 was in-kind, this box contains an x." sqref="L17" xr:uid="{4206FC96-2BC1-4BF8-91A4-4BF61CAABE07}"/>
    <dataValidation allowBlank="1" showInputMessage="1" showErrorMessage="1" promptTitle="Benefit #3-- Payment by Check" prompt="If payment type for benefit #3 was by check, this box would contain an x." sqref="K17" xr:uid="{2E645218-D3EB-49F1-B882-C8003267DEDC}"/>
    <dataValidation allowBlank="1" showInputMessage="1" showErrorMessage="1" promptTitle="Benefit #2-- Payment by Check" prompt="Since benefit #2 was paid by check, this box contains an x." sqref="K16" xr:uid="{3E92E60F-6E3B-4002-ACC3-612AF7669F36}"/>
    <dataValidation allowBlank="1" showInputMessage="1" showErrorMessage="1" promptTitle="Benefit #3 Description Example" prompt="Benefit #3 description is listed here" sqref="J17" xr:uid="{0D4BAAE3-BC0F-4923-B8E5-79CEA0F62BFA}"/>
    <dataValidation allowBlank="1" showInputMessage="1" showErrorMessage="1" promptTitle="Benefit #2 Description Example" prompt="Benefit #2 description is listed here" sqref="J16" xr:uid="{6028667B-F7FC-41E2-87AB-2A01152E3E6D}"/>
    <dataValidation allowBlank="1" showInputMessage="1" showErrorMessage="1" promptTitle="Benefit #1 Total Amount Example" prompt="The total amount of Benefit #1 is entered here." sqref="M15" xr:uid="{19424789-CF87-42A0-8E3F-66564F94D932}"/>
    <dataValidation allowBlank="1" showInputMessage="1" showErrorMessage="1" promptTitle="Benefit #1-- Payment in-kind" prompt="Since the payment type for benefit #1 was in-kind, this box contains an x." sqref="L15" xr:uid="{F5F35DAE-DBB0-48A4-9EA4-181112E4758E}"/>
    <dataValidation allowBlank="1" showInputMessage="1" showErrorMessage="1" promptTitle="Benefit #1--Payment by Check" prompt="If payment type for benefit #1 was by check, this box would contain an x." sqref="K15" xr:uid="{9653C6FA-0D43-4018-B360-8F7AB0428E21}"/>
    <dataValidation allowBlank="1" showInputMessage="1" showErrorMessage="1" promptTitle="Benefit#1 Description Example" prompt="Benefit Description for Entry #1 is listed here." sqref="J15" xr:uid="{FBC91464-C1CE-4777-A733-1EED71338F38}"/>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64C8216F-AD60-42D9-BDC2-823876D4AAB5}"/>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2335-A161-4245-A184-54DB7646E6CB}">
  <dimension ref="A1:V425"/>
  <sheetViews>
    <sheetView topLeftCell="A37" zoomScale="130" zoomScaleNormal="130" workbookViewId="0">
      <selection activeCell="O43" sqref="O4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1004</v>
      </c>
      <c r="C10" s="303"/>
      <c r="D10" s="303"/>
      <c r="E10" s="303"/>
      <c r="F10" s="304"/>
      <c r="G10" s="330"/>
      <c r="H10" s="287"/>
      <c r="I10" s="290"/>
      <c r="J10" s="293"/>
      <c r="K10" s="296"/>
      <c r="L10" s="298"/>
      <c r="M10" s="299"/>
      <c r="N10" s="19"/>
      <c r="O10" s="83"/>
    </row>
    <row r="11" spans="1:19" customFormat="1" ht="25.5" thickBot="1">
      <c r="A11" s="316"/>
      <c r="B11" s="49" t="s">
        <v>340</v>
      </c>
      <c r="C11" s="85" t="s">
        <v>1147</v>
      </c>
      <c r="D11" s="305" t="s">
        <v>1148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1005</v>
      </c>
      <c r="C19" s="10" t="s">
        <v>1006</v>
      </c>
      <c r="D19" s="4">
        <v>45790</v>
      </c>
      <c r="E19" s="10"/>
      <c r="F19" s="10" t="s">
        <v>1007</v>
      </c>
      <c r="G19" s="372" t="s">
        <v>1008</v>
      </c>
      <c r="H19" s="303"/>
      <c r="I19" s="373"/>
      <c r="J19" s="54" t="s">
        <v>365</v>
      </c>
      <c r="K19" s="54"/>
      <c r="L19" s="54" t="s">
        <v>360</v>
      </c>
      <c r="M19" s="103">
        <v>365</v>
      </c>
      <c r="N19" s="2"/>
      <c r="V19" s="62"/>
    </row>
    <row r="20" spans="1:22" ht="21">
      <c r="A20" s="374"/>
      <c r="B20" s="93" t="s">
        <v>361</v>
      </c>
      <c r="C20" s="93" t="s">
        <v>362</v>
      </c>
      <c r="D20" s="93" t="s">
        <v>363</v>
      </c>
      <c r="E20" s="348" t="s">
        <v>364</v>
      </c>
      <c r="F20" s="348"/>
      <c r="G20" s="349"/>
      <c r="H20" s="350"/>
      <c r="I20" s="351"/>
      <c r="J20" s="197" t="s">
        <v>359</v>
      </c>
      <c r="K20" s="16"/>
      <c r="L20" s="16" t="s">
        <v>360</v>
      </c>
      <c r="M20" s="104">
        <v>450</v>
      </c>
      <c r="N20" s="2"/>
      <c r="V20" s="63"/>
    </row>
    <row r="21" spans="1:22" ht="20.5" thickBot="1">
      <c r="A21" s="375"/>
      <c r="B21" s="11" t="s">
        <v>1009</v>
      </c>
      <c r="C21" s="11" t="s">
        <v>1008</v>
      </c>
      <c r="D21" s="99">
        <v>45791</v>
      </c>
      <c r="E21" s="13" t="s">
        <v>368</v>
      </c>
      <c r="F21" s="14" t="s">
        <v>1010</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0" t="s">
        <v>1011</v>
      </c>
      <c r="C23" s="10" t="s">
        <v>1006</v>
      </c>
      <c r="D23" s="4">
        <v>45790</v>
      </c>
      <c r="E23" s="10"/>
      <c r="F23" s="10" t="s">
        <v>1007</v>
      </c>
      <c r="G23" s="372" t="s">
        <v>1008</v>
      </c>
      <c r="H23" s="303"/>
      <c r="I23" s="373"/>
      <c r="J23" s="54" t="s">
        <v>365</v>
      </c>
      <c r="K23" s="54"/>
      <c r="L23" s="54" t="s">
        <v>360</v>
      </c>
      <c r="M23" s="103">
        <v>400</v>
      </c>
      <c r="N23" s="2"/>
      <c r="V23" s="63"/>
    </row>
    <row r="24" spans="1:22" ht="21.5" thickBot="1">
      <c r="A24" s="370"/>
      <c r="B24" s="93" t="s">
        <v>361</v>
      </c>
      <c r="C24" s="93" t="s">
        <v>362</v>
      </c>
      <c r="D24" s="93" t="s">
        <v>363</v>
      </c>
      <c r="E24" s="348" t="s">
        <v>364</v>
      </c>
      <c r="F24" s="348"/>
      <c r="G24" s="349"/>
      <c r="H24" s="350"/>
      <c r="I24" s="351"/>
      <c r="J24" s="197" t="s">
        <v>359</v>
      </c>
      <c r="K24" s="16"/>
      <c r="L24" s="16" t="s">
        <v>360</v>
      </c>
      <c r="M24" s="104">
        <v>680</v>
      </c>
      <c r="N24" s="2"/>
      <c r="V24" s="63"/>
    </row>
    <row r="25" spans="1:22" ht="20.5" thickBot="1">
      <c r="A25" s="371"/>
      <c r="B25" s="11" t="s">
        <v>1012</v>
      </c>
      <c r="C25" s="11" t="s">
        <v>1008</v>
      </c>
      <c r="D25" s="99">
        <v>45791</v>
      </c>
      <c r="E25" s="13" t="s">
        <v>368</v>
      </c>
      <c r="F25" s="14" t="s">
        <v>1010</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1013</v>
      </c>
      <c r="C27" s="10" t="s">
        <v>1006</v>
      </c>
      <c r="D27" s="4">
        <v>45790</v>
      </c>
      <c r="E27" s="10"/>
      <c r="F27" s="10" t="s">
        <v>1007</v>
      </c>
      <c r="G27" s="372" t="s">
        <v>1008</v>
      </c>
      <c r="H27" s="303"/>
      <c r="I27" s="373"/>
      <c r="J27" s="54" t="s">
        <v>365</v>
      </c>
      <c r="K27" s="54"/>
      <c r="L27" s="54" t="s">
        <v>360</v>
      </c>
      <c r="M27" s="103">
        <v>2000</v>
      </c>
      <c r="N27" s="2"/>
      <c r="V27" s="63"/>
    </row>
    <row r="28" spans="1:22" ht="21.5" thickBot="1">
      <c r="A28" s="370"/>
      <c r="B28" s="93" t="s">
        <v>361</v>
      </c>
      <c r="C28" s="93" t="s">
        <v>362</v>
      </c>
      <c r="D28" s="93" t="s">
        <v>363</v>
      </c>
      <c r="E28" s="348" t="s">
        <v>364</v>
      </c>
      <c r="F28" s="348"/>
      <c r="G28" s="349"/>
      <c r="H28" s="350"/>
      <c r="I28" s="351"/>
      <c r="J28" s="197" t="s">
        <v>359</v>
      </c>
      <c r="K28" s="16"/>
      <c r="L28" s="16" t="s">
        <v>360</v>
      </c>
      <c r="M28" s="104">
        <v>695</v>
      </c>
      <c r="N28" s="2"/>
      <c r="V28" s="63"/>
    </row>
    <row r="29" spans="1:22" ht="20.5" thickBot="1">
      <c r="A29" s="371"/>
      <c r="B29" s="11" t="s">
        <v>1012</v>
      </c>
      <c r="C29" s="11" t="s">
        <v>1008</v>
      </c>
      <c r="D29" s="99">
        <v>45791</v>
      </c>
      <c r="E29" s="13" t="s">
        <v>368</v>
      </c>
      <c r="F29" s="14" t="s">
        <v>1010</v>
      </c>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30.5" thickBot="1">
      <c r="A31" s="370"/>
      <c r="B31" s="10" t="s">
        <v>1014</v>
      </c>
      <c r="C31" s="10" t="s">
        <v>1015</v>
      </c>
      <c r="D31" s="99">
        <v>45791</v>
      </c>
      <c r="E31" s="10"/>
      <c r="F31" s="10" t="s">
        <v>1016</v>
      </c>
      <c r="G31" s="372" t="s">
        <v>1017</v>
      </c>
      <c r="H31" s="303"/>
      <c r="I31" s="373"/>
      <c r="J31" s="54" t="s">
        <v>365</v>
      </c>
      <c r="K31" s="54"/>
      <c r="L31" s="54" t="s">
        <v>360</v>
      </c>
      <c r="M31" s="55"/>
      <c r="N31" s="2"/>
      <c r="V31" s="63"/>
    </row>
    <row r="32" spans="1:22" ht="22" thickTop="1" thickBot="1">
      <c r="A32" s="370"/>
      <c r="B32" s="93" t="s">
        <v>361</v>
      </c>
      <c r="C32" s="93" t="s">
        <v>362</v>
      </c>
      <c r="D32" s="93" t="s">
        <v>363</v>
      </c>
      <c r="E32" s="348" t="s">
        <v>364</v>
      </c>
      <c r="F32" s="348"/>
      <c r="G32" s="349"/>
      <c r="H32" s="350"/>
      <c r="I32" s="351"/>
      <c r="J32" s="197" t="s">
        <v>359</v>
      </c>
      <c r="K32" s="16"/>
      <c r="L32" s="16" t="s">
        <v>360</v>
      </c>
      <c r="M32" s="17"/>
      <c r="N32" s="2"/>
      <c r="V32" s="63"/>
    </row>
    <row r="33" spans="1:22" ht="20.5" thickBot="1">
      <c r="A33" s="371"/>
      <c r="B33" s="11" t="s">
        <v>518</v>
      </c>
      <c r="C33" s="11" t="s">
        <v>1017</v>
      </c>
      <c r="D33" s="99">
        <v>45791</v>
      </c>
      <c r="E33" s="13" t="s">
        <v>368</v>
      </c>
      <c r="F33" s="14" t="s">
        <v>1018</v>
      </c>
      <c r="G33" s="352"/>
      <c r="H33" s="353"/>
      <c r="I33" s="354"/>
      <c r="J33" s="15" t="s">
        <v>1019</v>
      </c>
      <c r="K33" s="16"/>
      <c r="L33" s="16"/>
      <c r="M33" s="104">
        <v>2500</v>
      </c>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20.5" thickBot="1">
      <c r="A35" s="370"/>
      <c r="B35" s="10" t="s">
        <v>1020</v>
      </c>
      <c r="C35" s="10" t="s">
        <v>1021</v>
      </c>
      <c r="D35" s="99">
        <v>45792</v>
      </c>
      <c r="E35" s="10"/>
      <c r="F35" s="10" t="s">
        <v>1022</v>
      </c>
      <c r="G35" s="372" t="s">
        <v>1023</v>
      </c>
      <c r="H35" s="303"/>
      <c r="I35" s="373"/>
      <c r="J35" s="54" t="s">
        <v>365</v>
      </c>
      <c r="K35" s="54"/>
      <c r="L35" s="54" t="s">
        <v>360</v>
      </c>
      <c r="M35" s="55"/>
      <c r="N35" s="2"/>
      <c r="V35" s="63"/>
    </row>
    <row r="36" spans="1:22" ht="22" thickTop="1" thickBot="1">
      <c r="A36" s="370"/>
      <c r="B36" s="93" t="s">
        <v>361</v>
      </c>
      <c r="C36" s="93" t="s">
        <v>362</v>
      </c>
      <c r="D36" s="93" t="s">
        <v>363</v>
      </c>
      <c r="E36" s="348" t="s">
        <v>364</v>
      </c>
      <c r="F36" s="348"/>
      <c r="G36" s="349"/>
      <c r="H36" s="350"/>
      <c r="I36" s="351"/>
      <c r="J36" s="197" t="s">
        <v>359</v>
      </c>
      <c r="K36" s="16"/>
      <c r="L36" s="16" t="s">
        <v>360</v>
      </c>
      <c r="M36" s="17"/>
      <c r="N36" s="2"/>
      <c r="V36" s="63"/>
    </row>
    <row r="37" spans="1:22" ht="20.5" thickBot="1">
      <c r="A37" s="371"/>
      <c r="B37" s="11" t="s">
        <v>520</v>
      </c>
      <c r="C37" s="11" t="s">
        <v>1023</v>
      </c>
      <c r="D37" s="99">
        <v>45798</v>
      </c>
      <c r="E37" s="13" t="s">
        <v>368</v>
      </c>
      <c r="F37" s="14" t="s">
        <v>1024</v>
      </c>
      <c r="G37" s="352"/>
      <c r="H37" s="353"/>
      <c r="I37" s="354"/>
      <c r="J37" s="15" t="s">
        <v>1019</v>
      </c>
      <c r="K37" s="16"/>
      <c r="L37" s="16"/>
      <c r="M37" s="104">
        <v>1000</v>
      </c>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t="s">
        <v>1025</v>
      </c>
      <c r="C39" s="10" t="s">
        <v>1026</v>
      </c>
      <c r="D39" s="4">
        <v>45822</v>
      </c>
      <c r="E39" s="10"/>
      <c r="F39" s="10" t="s">
        <v>1027</v>
      </c>
      <c r="G39" s="372" t="s">
        <v>1028</v>
      </c>
      <c r="H39" s="303"/>
      <c r="I39" s="373"/>
      <c r="J39" s="54" t="s">
        <v>365</v>
      </c>
      <c r="K39" s="54"/>
      <c r="L39" s="54" t="s">
        <v>360</v>
      </c>
      <c r="M39" s="103">
        <v>1000</v>
      </c>
      <c r="N39" s="2"/>
      <c r="V39" s="63"/>
    </row>
    <row r="40" spans="1:22" ht="21.5" thickBot="1">
      <c r="A40" s="370"/>
      <c r="B40" s="93" t="s">
        <v>361</v>
      </c>
      <c r="C40" s="93" t="s">
        <v>362</v>
      </c>
      <c r="D40" s="93" t="s">
        <v>363</v>
      </c>
      <c r="E40" s="348" t="s">
        <v>364</v>
      </c>
      <c r="F40" s="348"/>
      <c r="G40" s="349"/>
      <c r="H40" s="350"/>
      <c r="I40" s="351"/>
      <c r="J40" s="197" t="s">
        <v>359</v>
      </c>
      <c r="K40" s="16"/>
      <c r="L40" s="16" t="s">
        <v>360</v>
      </c>
      <c r="M40" s="104">
        <v>800</v>
      </c>
      <c r="N40" s="2"/>
      <c r="V40" s="63"/>
    </row>
    <row r="41" spans="1:22" ht="20.5" thickBot="1">
      <c r="A41" s="371"/>
      <c r="B41" s="11" t="s">
        <v>530</v>
      </c>
      <c r="C41" s="11" t="s">
        <v>1028</v>
      </c>
      <c r="D41" s="99">
        <v>45826</v>
      </c>
      <c r="E41" s="13" t="s">
        <v>368</v>
      </c>
      <c r="F41" s="14" t="s">
        <v>1029</v>
      </c>
      <c r="G41" s="352"/>
      <c r="H41" s="353"/>
      <c r="I41" s="354"/>
      <c r="J41" s="15" t="s">
        <v>1030</v>
      </c>
      <c r="K41" s="16"/>
      <c r="L41" s="16" t="s">
        <v>360</v>
      </c>
      <c r="M41" s="104">
        <v>80</v>
      </c>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t="s">
        <v>1031</v>
      </c>
      <c r="C43" s="10" t="s">
        <v>1026</v>
      </c>
      <c r="D43" s="4">
        <v>45822</v>
      </c>
      <c r="E43" s="10"/>
      <c r="F43" s="10" t="s">
        <v>1027</v>
      </c>
      <c r="G43" s="372" t="s">
        <v>1028</v>
      </c>
      <c r="H43" s="303"/>
      <c r="I43" s="373"/>
      <c r="J43" s="54" t="s">
        <v>365</v>
      </c>
      <c r="K43" s="54"/>
      <c r="L43" s="54" t="s">
        <v>360</v>
      </c>
      <c r="M43" s="103">
        <v>1000</v>
      </c>
      <c r="N43" s="2"/>
      <c r="V43" s="63"/>
    </row>
    <row r="44" spans="1:22" ht="21.5" thickBot="1">
      <c r="A44" s="370"/>
      <c r="B44" s="93" t="s">
        <v>361</v>
      </c>
      <c r="C44" s="93" t="s">
        <v>362</v>
      </c>
      <c r="D44" s="93" t="s">
        <v>363</v>
      </c>
      <c r="E44" s="348" t="s">
        <v>364</v>
      </c>
      <c r="F44" s="348"/>
      <c r="G44" s="349"/>
      <c r="H44" s="350"/>
      <c r="I44" s="351"/>
      <c r="J44" s="197" t="s">
        <v>359</v>
      </c>
      <c r="K44" s="16"/>
      <c r="L44" s="16" t="s">
        <v>360</v>
      </c>
      <c r="M44" s="104">
        <v>800</v>
      </c>
      <c r="N44" s="2"/>
      <c r="V44" s="63"/>
    </row>
    <row r="45" spans="1:22" ht="20.5" thickBot="1">
      <c r="A45" s="371"/>
      <c r="B45" s="11" t="s">
        <v>1032</v>
      </c>
      <c r="C45" s="11" t="s">
        <v>1028</v>
      </c>
      <c r="D45" s="99">
        <v>45826</v>
      </c>
      <c r="E45" s="13" t="s">
        <v>368</v>
      </c>
      <c r="F45" s="14" t="s">
        <v>1029</v>
      </c>
      <c r="G45" s="352"/>
      <c r="H45" s="353"/>
      <c r="I45" s="354"/>
      <c r="J45" s="15" t="s">
        <v>1030</v>
      </c>
      <c r="K45" s="16"/>
      <c r="L45" s="16" t="s">
        <v>360</v>
      </c>
      <c r="M45" s="104">
        <v>80</v>
      </c>
      <c r="N45" s="2"/>
      <c r="V45" s="63"/>
    </row>
    <row r="46" spans="1:22" ht="21.65" customHeight="1"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20.5" thickBot="1">
      <c r="A47" s="370"/>
      <c r="B47" s="10" t="s">
        <v>1033</v>
      </c>
      <c r="C47" s="10" t="s">
        <v>1034</v>
      </c>
      <c r="D47" s="4">
        <v>45830</v>
      </c>
      <c r="E47" s="10"/>
      <c r="F47" s="10" t="s">
        <v>1035</v>
      </c>
      <c r="G47" s="372" t="s">
        <v>1036</v>
      </c>
      <c r="H47" s="303"/>
      <c r="I47" s="373"/>
      <c r="J47" s="54" t="s">
        <v>365</v>
      </c>
      <c r="K47" s="54"/>
      <c r="L47" s="54" t="s">
        <v>360</v>
      </c>
      <c r="M47" s="103">
        <v>650</v>
      </c>
      <c r="N47" s="2"/>
      <c r="V47" s="63"/>
    </row>
    <row r="48" spans="1:22" ht="21.5" thickBot="1">
      <c r="A48" s="370"/>
      <c r="B48" s="93" t="s">
        <v>361</v>
      </c>
      <c r="C48" s="93" t="s">
        <v>362</v>
      </c>
      <c r="D48" s="93" t="s">
        <v>363</v>
      </c>
      <c r="E48" s="348" t="s">
        <v>364</v>
      </c>
      <c r="F48" s="348"/>
      <c r="G48" s="349"/>
      <c r="H48" s="350"/>
      <c r="I48" s="351"/>
      <c r="J48" s="197" t="s">
        <v>1037</v>
      </c>
      <c r="K48" s="16"/>
      <c r="L48" s="16" t="s">
        <v>360</v>
      </c>
      <c r="M48" s="104">
        <v>2000</v>
      </c>
      <c r="N48" s="2"/>
      <c r="V48" s="63"/>
    </row>
    <row r="49" spans="1:22" ht="20.5" thickBot="1">
      <c r="A49" s="371"/>
      <c r="B49" s="11" t="s">
        <v>1038</v>
      </c>
      <c r="C49" s="11" t="s">
        <v>1036</v>
      </c>
      <c r="D49" s="99">
        <v>45836</v>
      </c>
      <c r="E49" s="13" t="s">
        <v>368</v>
      </c>
      <c r="F49" s="125" t="s">
        <v>1039</v>
      </c>
      <c r="G49" s="352"/>
      <c r="H49" s="353"/>
      <c r="I49" s="354"/>
      <c r="J49" s="15" t="s">
        <v>1030</v>
      </c>
      <c r="K49" s="16"/>
      <c r="L49" s="16" t="s">
        <v>360</v>
      </c>
      <c r="M49" s="104">
        <v>175</v>
      </c>
      <c r="N49" s="2"/>
      <c r="V49" s="63"/>
    </row>
    <row r="50" spans="1:22" ht="21.65" customHeight="1"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40.5" thickBot="1">
      <c r="A51" s="370"/>
      <c r="B51" s="10" t="s">
        <v>1040</v>
      </c>
      <c r="C51" s="10" t="s">
        <v>1041</v>
      </c>
      <c r="D51" s="4">
        <v>45845</v>
      </c>
      <c r="E51" s="10"/>
      <c r="F51" s="10" t="s">
        <v>1042</v>
      </c>
      <c r="G51" s="372" t="s">
        <v>1043</v>
      </c>
      <c r="H51" s="303"/>
      <c r="I51" s="373"/>
      <c r="J51" s="54" t="s">
        <v>365</v>
      </c>
      <c r="K51" s="54"/>
      <c r="L51" s="54" t="s">
        <v>360</v>
      </c>
      <c r="M51" s="103">
        <v>1500</v>
      </c>
      <c r="N51" s="2"/>
      <c r="V51" s="63"/>
    </row>
    <row r="52" spans="1:22" ht="21.5" thickBot="1">
      <c r="A52" s="370"/>
      <c r="B52" s="93" t="s">
        <v>361</v>
      </c>
      <c r="C52" s="93" t="s">
        <v>362</v>
      </c>
      <c r="D52" s="93" t="s">
        <v>363</v>
      </c>
      <c r="E52" s="348" t="s">
        <v>364</v>
      </c>
      <c r="F52" s="348"/>
      <c r="G52" s="349"/>
      <c r="H52" s="350"/>
      <c r="I52" s="351"/>
      <c r="J52" s="197" t="s">
        <v>359</v>
      </c>
      <c r="K52" s="16"/>
      <c r="L52" s="16" t="s">
        <v>360</v>
      </c>
      <c r="M52" s="104">
        <v>1800</v>
      </c>
      <c r="N52" s="2"/>
      <c r="V52" s="63"/>
    </row>
    <row r="53" spans="1:22" ht="30.5" thickBot="1">
      <c r="A53" s="371"/>
      <c r="B53" s="11" t="s">
        <v>1044</v>
      </c>
      <c r="C53" s="11" t="s">
        <v>1045</v>
      </c>
      <c r="D53" s="99">
        <v>45849</v>
      </c>
      <c r="E53" s="13" t="s">
        <v>368</v>
      </c>
      <c r="F53" s="14" t="s">
        <v>1046</v>
      </c>
      <c r="G53" s="352"/>
      <c r="H53" s="353"/>
      <c r="I53" s="354"/>
      <c r="J53" s="15" t="s">
        <v>1047</v>
      </c>
      <c r="K53" s="16"/>
      <c r="L53" s="16" t="s">
        <v>360</v>
      </c>
      <c r="M53" s="104">
        <v>2500</v>
      </c>
      <c r="N53" s="2"/>
      <c r="V53" s="63"/>
    </row>
    <row r="54" spans="1:22" ht="21.65" customHeight="1"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20.5" thickBot="1">
      <c r="A55" s="370"/>
      <c r="B55" s="10" t="s">
        <v>1020</v>
      </c>
      <c r="C55" s="10" t="s">
        <v>1048</v>
      </c>
      <c r="D55" s="4">
        <v>45914</v>
      </c>
      <c r="E55" s="10"/>
      <c r="F55" s="10" t="s">
        <v>843</v>
      </c>
      <c r="G55" s="372" t="s">
        <v>1049</v>
      </c>
      <c r="H55" s="303"/>
      <c r="I55" s="373"/>
      <c r="J55" s="197" t="s">
        <v>359</v>
      </c>
      <c r="K55" s="16"/>
      <c r="L55" s="16" t="s">
        <v>360</v>
      </c>
      <c r="M55" s="104">
        <v>1000</v>
      </c>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20.5" thickBot="1">
      <c r="A57" s="371"/>
      <c r="B57" s="11" t="s">
        <v>520</v>
      </c>
      <c r="C57" s="11" t="s">
        <v>1048</v>
      </c>
      <c r="D57" s="99">
        <v>45916</v>
      </c>
      <c r="E57" s="13" t="s">
        <v>368</v>
      </c>
      <c r="F57" s="14" t="s">
        <v>1050</v>
      </c>
      <c r="G57" s="352"/>
      <c r="H57" s="353"/>
      <c r="I57" s="354"/>
      <c r="J57" s="15" t="s">
        <v>373</v>
      </c>
      <c r="K57" s="16"/>
      <c r="L57" s="16"/>
      <c r="M57" s="17"/>
      <c r="N57" s="3"/>
      <c r="P57"/>
      <c r="Q57"/>
      <c r="V57" s="63"/>
    </row>
    <row r="58" spans="1:22" ht="21.65" customHeight="1"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20.5" thickBot="1">
      <c r="A59" s="370"/>
      <c r="B59" s="10" t="s">
        <v>1051</v>
      </c>
      <c r="C59" s="10" t="s">
        <v>1052</v>
      </c>
      <c r="D59" s="4">
        <v>45915</v>
      </c>
      <c r="E59" s="10"/>
      <c r="F59" s="10" t="s">
        <v>1007</v>
      </c>
      <c r="G59" s="372" t="s">
        <v>742</v>
      </c>
      <c r="H59" s="303"/>
      <c r="I59" s="373"/>
      <c r="J59" s="54" t="s">
        <v>365</v>
      </c>
      <c r="K59" s="54"/>
      <c r="L59" s="54" t="s">
        <v>360</v>
      </c>
      <c r="M59" s="103">
        <v>1000</v>
      </c>
      <c r="N59" s="2"/>
      <c r="V59" s="63"/>
    </row>
    <row r="60" spans="1:22" ht="21.5" thickBot="1">
      <c r="A60" s="370"/>
      <c r="B60" s="93" t="s">
        <v>361</v>
      </c>
      <c r="C60" s="93" t="s">
        <v>362</v>
      </c>
      <c r="D60" s="93" t="s">
        <v>363</v>
      </c>
      <c r="E60" s="348" t="s">
        <v>364</v>
      </c>
      <c r="F60" s="348"/>
      <c r="G60" s="349"/>
      <c r="H60" s="350"/>
      <c r="I60" s="351"/>
      <c r="J60" s="197" t="s">
        <v>359</v>
      </c>
      <c r="K60" s="16"/>
      <c r="L60" s="16" t="s">
        <v>360</v>
      </c>
      <c r="M60" s="104">
        <v>1000</v>
      </c>
      <c r="N60" s="2"/>
      <c r="V60" s="63"/>
    </row>
    <row r="61" spans="1:22" ht="30.5" thickBot="1">
      <c r="A61" s="371"/>
      <c r="B61" s="11" t="s">
        <v>741</v>
      </c>
      <c r="C61" s="11" t="s">
        <v>742</v>
      </c>
      <c r="D61" s="99">
        <v>45917</v>
      </c>
      <c r="E61" s="13" t="s">
        <v>368</v>
      </c>
      <c r="F61" s="14" t="s">
        <v>1053</v>
      </c>
      <c r="G61" s="352"/>
      <c r="H61" s="353"/>
      <c r="I61" s="354"/>
      <c r="J61" s="15" t="s">
        <v>370</v>
      </c>
      <c r="K61" s="16"/>
      <c r="L61" s="16" t="s">
        <v>360</v>
      </c>
      <c r="M61" s="104">
        <v>100</v>
      </c>
      <c r="N61" s="2"/>
      <c r="V61" s="63"/>
    </row>
    <row r="62" spans="1:22" ht="21.65" customHeight="1"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20.5" thickBot="1">
      <c r="A63" s="370"/>
      <c r="B63" s="10" t="s">
        <v>744</v>
      </c>
      <c r="C63" s="10" t="s">
        <v>1052</v>
      </c>
      <c r="D63" s="4">
        <v>45915</v>
      </c>
      <c r="E63" s="10"/>
      <c r="F63" s="10" t="s">
        <v>1007</v>
      </c>
      <c r="G63" s="372" t="s">
        <v>742</v>
      </c>
      <c r="H63" s="303"/>
      <c r="I63" s="373"/>
      <c r="J63" s="54" t="s">
        <v>365</v>
      </c>
      <c r="K63" s="54"/>
      <c r="L63" s="54" t="s">
        <v>360</v>
      </c>
      <c r="M63" s="103">
        <v>1000</v>
      </c>
      <c r="N63" s="2"/>
      <c r="V63" s="63"/>
    </row>
    <row r="64" spans="1:22" ht="21.5" thickBot="1">
      <c r="A64" s="370"/>
      <c r="B64" s="93" t="s">
        <v>361</v>
      </c>
      <c r="C64" s="93" t="s">
        <v>362</v>
      </c>
      <c r="D64" s="93" t="s">
        <v>363</v>
      </c>
      <c r="E64" s="348" t="s">
        <v>364</v>
      </c>
      <c r="F64" s="348"/>
      <c r="G64" s="349"/>
      <c r="H64" s="350"/>
      <c r="I64" s="351"/>
      <c r="J64" s="197" t="s">
        <v>359</v>
      </c>
      <c r="K64" s="16"/>
      <c r="L64" s="16" t="s">
        <v>360</v>
      </c>
      <c r="M64" s="104">
        <v>1000</v>
      </c>
      <c r="N64" s="2"/>
      <c r="V64" s="63"/>
    </row>
    <row r="65" spans="1:22" ht="30.5" thickBot="1">
      <c r="A65" s="371"/>
      <c r="B65" s="11" t="s">
        <v>1054</v>
      </c>
      <c r="C65" s="11" t="s">
        <v>742</v>
      </c>
      <c r="D65" s="99">
        <v>45917</v>
      </c>
      <c r="E65" s="13" t="s">
        <v>368</v>
      </c>
      <c r="F65" s="14" t="s">
        <v>1053</v>
      </c>
      <c r="G65" s="352"/>
      <c r="H65" s="353"/>
      <c r="I65" s="354"/>
      <c r="J65" s="15" t="s">
        <v>370</v>
      </c>
      <c r="K65" s="16"/>
      <c r="L65" s="16" t="s">
        <v>360</v>
      </c>
      <c r="M65" s="104">
        <v>100</v>
      </c>
      <c r="N65" s="2"/>
      <c r="V65" s="63"/>
    </row>
    <row r="66" spans="1:22" ht="21.65" customHeight="1"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20.5" thickBot="1">
      <c r="A67" s="370"/>
      <c r="B67" s="10" t="s">
        <v>1055</v>
      </c>
      <c r="C67" s="10" t="s">
        <v>1052</v>
      </c>
      <c r="D67" s="4">
        <v>45915</v>
      </c>
      <c r="E67" s="10"/>
      <c r="F67" s="10" t="s">
        <v>1007</v>
      </c>
      <c r="G67" s="372" t="s">
        <v>742</v>
      </c>
      <c r="H67" s="303"/>
      <c r="I67" s="373"/>
      <c r="J67" s="54" t="s">
        <v>365</v>
      </c>
      <c r="K67" s="54"/>
      <c r="L67" s="54" t="s">
        <v>360</v>
      </c>
      <c r="M67" s="103">
        <v>1000</v>
      </c>
      <c r="N67" s="2"/>
      <c r="V67" s="63"/>
    </row>
    <row r="68" spans="1:22" ht="21.5" thickBot="1">
      <c r="A68" s="370"/>
      <c r="B68" s="93" t="s">
        <v>361</v>
      </c>
      <c r="C68" s="93" t="s">
        <v>362</v>
      </c>
      <c r="D68" s="93" t="s">
        <v>363</v>
      </c>
      <c r="E68" s="348" t="s">
        <v>364</v>
      </c>
      <c r="F68" s="348"/>
      <c r="G68" s="349"/>
      <c r="H68" s="350"/>
      <c r="I68" s="351"/>
      <c r="J68" s="197" t="s">
        <v>359</v>
      </c>
      <c r="K68" s="16"/>
      <c r="L68" s="16" t="s">
        <v>360</v>
      </c>
      <c r="M68" s="104">
        <v>1000</v>
      </c>
      <c r="N68" s="2"/>
      <c r="V68" s="63"/>
    </row>
    <row r="69" spans="1:22" ht="30.5" thickBot="1">
      <c r="A69" s="371"/>
      <c r="B69" s="11" t="s">
        <v>1056</v>
      </c>
      <c r="C69" s="11" t="s">
        <v>742</v>
      </c>
      <c r="D69" s="99">
        <v>45917</v>
      </c>
      <c r="E69" s="13" t="s">
        <v>368</v>
      </c>
      <c r="F69" s="14" t="s">
        <v>1053</v>
      </c>
      <c r="G69" s="352"/>
      <c r="H69" s="353"/>
      <c r="I69" s="354"/>
      <c r="J69" s="15" t="s">
        <v>370</v>
      </c>
      <c r="K69" s="16"/>
      <c r="L69" s="16" t="s">
        <v>360</v>
      </c>
      <c r="M69" s="104">
        <v>100</v>
      </c>
      <c r="N69" s="2"/>
      <c r="V69" s="63"/>
    </row>
    <row r="70" spans="1:22" ht="21.65" customHeight="1"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20.5" thickBot="1">
      <c r="A71" s="370"/>
      <c r="B71" s="10" t="s">
        <v>1057</v>
      </c>
      <c r="C71" s="10" t="s">
        <v>1052</v>
      </c>
      <c r="D71" s="4">
        <v>45915</v>
      </c>
      <c r="E71" s="10"/>
      <c r="F71" s="10" t="s">
        <v>1058</v>
      </c>
      <c r="G71" s="372" t="s">
        <v>1059</v>
      </c>
      <c r="H71" s="303"/>
      <c r="I71" s="373"/>
      <c r="J71" s="54" t="s">
        <v>365</v>
      </c>
      <c r="K71" s="54"/>
      <c r="L71" s="54" t="s">
        <v>360</v>
      </c>
      <c r="M71" s="103">
        <v>1000</v>
      </c>
      <c r="N71" s="2"/>
      <c r="V71" s="64"/>
    </row>
    <row r="72" spans="1:22" ht="21.5" thickBot="1">
      <c r="A72" s="370"/>
      <c r="B72" s="93" t="s">
        <v>361</v>
      </c>
      <c r="C72" s="93" t="s">
        <v>362</v>
      </c>
      <c r="D72" s="93" t="s">
        <v>363</v>
      </c>
      <c r="E72" s="348" t="s">
        <v>364</v>
      </c>
      <c r="F72" s="348"/>
      <c r="G72" s="349"/>
      <c r="H72" s="350"/>
      <c r="I72" s="351"/>
      <c r="J72" s="197" t="s">
        <v>359</v>
      </c>
      <c r="K72" s="16"/>
      <c r="L72" s="16" t="s">
        <v>360</v>
      </c>
      <c r="M72" s="104">
        <v>1000</v>
      </c>
      <c r="N72" s="2"/>
      <c r="V72" s="63"/>
    </row>
    <row r="73" spans="1:22" ht="20.5" thickBot="1">
      <c r="A73" s="371"/>
      <c r="B73" s="11" t="s">
        <v>1060</v>
      </c>
      <c r="C73" s="11" t="s">
        <v>1059</v>
      </c>
      <c r="D73" s="99">
        <v>45917</v>
      </c>
      <c r="E73" s="13" t="s">
        <v>368</v>
      </c>
      <c r="F73" s="14" t="s">
        <v>1053</v>
      </c>
      <c r="G73" s="352"/>
      <c r="H73" s="353"/>
      <c r="I73" s="354"/>
      <c r="J73" s="15" t="s">
        <v>373</v>
      </c>
      <c r="K73" s="16"/>
      <c r="L73" s="16"/>
      <c r="M73" s="17"/>
      <c r="N73" s="2"/>
      <c r="V73" s="63"/>
    </row>
    <row r="74" spans="1:22" ht="21.65" customHeight="1"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20.5" thickBot="1">
      <c r="A75" s="370"/>
      <c r="B75" s="10" t="s">
        <v>1061</v>
      </c>
      <c r="C75" s="10" t="s">
        <v>1062</v>
      </c>
      <c r="D75" s="4">
        <v>45921</v>
      </c>
      <c r="E75" s="10"/>
      <c r="F75" s="10" t="s">
        <v>1063</v>
      </c>
      <c r="G75" s="372" t="s">
        <v>1064</v>
      </c>
      <c r="H75" s="303"/>
      <c r="I75" s="373"/>
      <c r="J75" s="54" t="s">
        <v>365</v>
      </c>
      <c r="K75" s="54"/>
      <c r="L75" s="54" t="s">
        <v>360</v>
      </c>
      <c r="M75" s="55"/>
      <c r="N75" s="2"/>
      <c r="V75" s="63"/>
    </row>
    <row r="76" spans="1:22" ht="21.5" thickBot="1">
      <c r="A76" s="370"/>
      <c r="B76" s="93" t="s">
        <v>361</v>
      </c>
      <c r="C76" s="93" t="s">
        <v>362</v>
      </c>
      <c r="D76" s="93" t="s">
        <v>363</v>
      </c>
      <c r="E76" s="348" t="s">
        <v>364</v>
      </c>
      <c r="F76" s="348"/>
      <c r="G76" s="349"/>
      <c r="H76" s="350"/>
      <c r="I76" s="351"/>
      <c r="J76" s="197" t="s">
        <v>359</v>
      </c>
      <c r="K76" s="16"/>
      <c r="L76" s="16" t="s">
        <v>360</v>
      </c>
      <c r="M76" s="17"/>
      <c r="N76" s="2"/>
      <c r="V76" s="63"/>
    </row>
    <row r="77" spans="1:22" ht="30.5" thickBot="1">
      <c r="A77" s="371"/>
      <c r="B77" s="11" t="s">
        <v>1065</v>
      </c>
      <c r="C77" s="11" t="s">
        <v>1064</v>
      </c>
      <c r="D77" s="99">
        <v>45925</v>
      </c>
      <c r="E77" s="13" t="s">
        <v>368</v>
      </c>
      <c r="F77" s="14"/>
      <c r="G77" s="352"/>
      <c r="H77" s="353"/>
      <c r="I77" s="354"/>
      <c r="J77" s="15" t="s">
        <v>1066</v>
      </c>
      <c r="K77" s="16"/>
      <c r="L77" s="16" t="s">
        <v>360</v>
      </c>
      <c r="M77" s="17"/>
      <c r="N77" s="2"/>
      <c r="V77" s="63"/>
    </row>
    <row r="78" spans="1:22" ht="21.65" customHeight="1"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t="s">
        <v>1067</v>
      </c>
      <c r="C79" s="10" t="s">
        <v>1068</v>
      </c>
      <c r="D79" s="4">
        <v>45922</v>
      </c>
      <c r="E79" s="10"/>
      <c r="F79" s="10" t="s">
        <v>907</v>
      </c>
      <c r="G79" s="372" t="s">
        <v>1069</v>
      </c>
      <c r="H79" s="303"/>
      <c r="I79" s="373"/>
      <c r="J79" s="54" t="s">
        <v>365</v>
      </c>
      <c r="K79" s="54"/>
      <c r="L79" s="54" t="s">
        <v>360</v>
      </c>
      <c r="M79" s="103">
        <v>10000</v>
      </c>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20.5" thickBot="1">
      <c r="A81" s="371"/>
      <c r="B81" s="11" t="s">
        <v>1070</v>
      </c>
      <c r="C81" s="11" t="s">
        <v>1069</v>
      </c>
      <c r="D81" s="4">
        <v>45922</v>
      </c>
      <c r="E81" s="13" t="s">
        <v>368</v>
      </c>
      <c r="F81" s="125">
        <v>45922</v>
      </c>
      <c r="G81" s="352"/>
      <c r="H81" s="353"/>
      <c r="I81" s="354"/>
      <c r="J81" s="15" t="s">
        <v>373</v>
      </c>
      <c r="K81" s="16"/>
      <c r="L81" s="16"/>
      <c r="M81" s="17"/>
      <c r="N81" s="2"/>
      <c r="V81" s="63"/>
    </row>
    <row r="82" spans="1:22" ht="21.65" customHeight="1"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t="s">
        <v>1071</v>
      </c>
      <c r="C83" s="10" t="s">
        <v>1072</v>
      </c>
      <c r="D83" s="4">
        <v>45929</v>
      </c>
      <c r="E83" s="10"/>
      <c r="F83" s="10" t="s">
        <v>843</v>
      </c>
      <c r="G83" s="372" t="s">
        <v>1073</v>
      </c>
      <c r="H83" s="303"/>
      <c r="I83" s="373"/>
      <c r="J83" s="54" t="s">
        <v>359</v>
      </c>
      <c r="K83" s="54"/>
      <c r="L83" s="54" t="s">
        <v>360</v>
      </c>
      <c r="M83" s="103">
        <v>800</v>
      </c>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30.5" thickBot="1">
      <c r="A85" s="371"/>
      <c r="B85" s="11" t="s">
        <v>520</v>
      </c>
      <c r="C85" s="11" t="s">
        <v>1073</v>
      </c>
      <c r="D85" s="99">
        <v>45932</v>
      </c>
      <c r="E85" s="13" t="s">
        <v>368</v>
      </c>
      <c r="F85" s="14" t="s">
        <v>1074</v>
      </c>
      <c r="G85" s="352"/>
      <c r="H85" s="353"/>
      <c r="I85" s="354"/>
      <c r="J85" s="15" t="s">
        <v>373</v>
      </c>
      <c r="K85" s="16"/>
      <c r="L85" s="16"/>
      <c r="M85" s="17"/>
      <c r="N85" s="2"/>
      <c r="V85" s="63"/>
    </row>
    <row r="86" spans="1:22" ht="21.65" customHeight="1"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20.5" thickBot="1">
      <c r="A87" s="370"/>
      <c r="B87" s="10" t="s">
        <v>1075</v>
      </c>
      <c r="C87" s="10" t="s">
        <v>1076</v>
      </c>
      <c r="D87" s="4">
        <v>45929</v>
      </c>
      <c r="E87" s="10"/>
      <c r="F87" s="10" t="s">
        <v>1077</v>
      </c>
      <c r="G87" s="372" t="s">
        <v>1078</v>
      </c>
      <c r="H87" s="303"/>
      <c r="I87" s="373"/>
      <c r="J87" s="54" t="s">
        <v>359</v>
      </c>
      <c r="K87" s="54"/>
      <c r="L87" s="54" t="s">
        <v>360</v>
      </c>
      <c r="M87" s="103">
        <v>450</v>
      </c>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30.5" thickBot="1">
      <c r="A89" s="371"/>
      <c r="B89" s="11" t="s">
        <v>1079</v>
      </c>
      <c r="C89" s="11" t="s">
        <v>1078</v>
      </c>
      <c r="D89" s="99">
        <v>45931</v>
      </c>
      <c r="E89" s="13" t="s">
        <v>368</v>
      </c>
      <c r="F89" s="14" t="s">
        <v>1080</v>
      </c>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86:A389"/>
    <mergeCell ref="E386:F386"/>
    <mergeCell ref="G386:H386"/>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4:A357"/>
    <mergeCell ref="E354:F354"/>
    <mergeCell ref="G354:H354"/>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2:A325"/>
    <mergeCell ref="E322:F322"/>
    <mergeCell ref="G322:H322"/>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0:A293"/>
    <mergeCell ref="E290:F290"/>
    <mergeCell ref="G290:H290"/>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58:A261"/>
    <mergeCell ref="E258:F258"/>
    <mergeCell ref="G258:H258"/>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26:A229"/>
    <mergeCell ref="E226:F226"/>
    <mergeCell ref="G226:H226"/>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4:A197"/>
    <mergeCell ref="E194:F194"/>
    <mergeCell ref="G194:H194"/>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2:A165"/>
    <mergeCell ref="E162:F162"/>
    <mergeCell ref="G162:H162"/>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0:A133"/>
    <mergeCell ref="E130:F130"/>
    <mergeCell ref="G130:H130"/>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98:A101"/>
    <mergeCell ref="E98:F98"/>
    <mergeCell ref="G98:H98"/>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66:A69"/>
    <mergeCell ref="E66:F66"/>
    <mergeCell ref="G66:H66"/>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4:A37"/>
    <mergeCell ref="E34:F34"/>
    <mergeCell ref="G34:H34"/>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B12:B13"/>
    <mergeCell ref="C12:C13"/>
    <mergeCell ref="D12:D13"/>
    <mergeCell ref="E12:F13"/>
    <mergeCell ref="G12:I13"/>
    <mergeCell ref="H9:H11"/>
    <mergeCell ref="G409:I409"/>
    <mergeCell ref="A402:A405"/>
    <mergeCell ref="E402:F402"/>
    <mergeCell ref="G402:H402"/>
    <mergeCell ref="A390:A393"/>
    <mergeCell ref="E390:F390"/>
    <mergeCell ref="G390:H390"/>
    <mergeCell ref="G391:I391"/>
    <mergeCell ref="E392:F392"/>
    <mergeCell ref="G392:I392"/>
    <mergeCell ref="G393:I393"/>
    <mergeCell ref="G403:I403"/>
    <mergeCell ref="E404:F404"/>
    <mergeCell ref="G404:I404"/>
    <mergeCell ref="G405:I405"/>
    <mergeCell ref="A406:A409"/>
    <mergeCell ref="E406:F406"/>
    <mergeCell ref="G406:H406"/>
    <mergeCell ref="G407:I407"/>
    <mergeCell ref="E408:F408"/>
    <mergeCell ref="G408:I408"/>
    <mergeCell ref="G377:I377"/>
    <mergeCell ref="A370:A373"/>
    <mergeCell ref="E370:F370"/>
    <mergeCell ref="G370:H370"/>
    <mergeCell ref="A358:A361"/>
    <mergeCell ref="E358:F358"/>
    <mergeCell ref="G358:H358"/>
    <mergeCell ref="G359:I359"/>
    <mergeCell ref="E360:F360"/>
    <mergeCell ref="G360:I360"/>
    <mergeCell ref="G361:I361"/>
    <mergeCell ref="G371:I371"/>
    <mergeCell ref="E372:F372"/>
    <mergeCell ref="G372:I372"/>
    <mergeCell ref="G373:I373"/>
    <mergeCell ref="A374:A377"/>
    <mergeCell ref="E374:F374"/>
    <mergeCell ref="G374:H374"/>
    <mergeCell ref="G375:I375"/>
    <mergeCell ref="E376:F376"/>
    <mergeCell ref="G376:I376"/>
    <mergeCell ref="G345:I345"/>
    <mergeCell ref="A338:A341"/>
    <mergeCell ref="E338:F338"/>
    <mergeCell ref="G338:H338"/>
    <mergeCell ref="A326:A329"/>
    <mergeCell ref="E326:F326"/>
    <mergeCell ref="G326:H326"/>
    <mergeCell ref="G327:I327"/>
    <mergeCell ref="E328:F328"/>
    <mergeCell ref="G328:I328"/>
    <mergeCell ref="G329:I329"/>
    <mergeCell ref="G339:I339"/>
    <mergeCell ref="E340:F340"/>
    <mergeCell ref="G340:I340"/>
    <mergeCell ref="G341:I341"/>
    <mergeCell ref="A342:A345"/>
    <mergeCell ref="E342:F342"/>
    <mergeCell ref="G342:H342"/>
    <mergeCell ref="G343:I343"/>
    <mergeCell ref="E344:F344"/>
    <mergeCell ref="G344:I344"/>
    <mergeCell ref="G313:I313"/>
    <mergeCell ref="A306:A309"/>
    <mergeCell ref="E306:F306"/>
    <mergeCell ref="G306:H306"/>
    <mergeCell ref="A294:A297"/>
    <mergeCell ref="E294:F294"/>
    <mergeCell ref="G294:H294"/>
    <mergeCell ref="G295:I295"/>
    <mergeCell ref="E296:F296"/>
    <mergeCell ref="G296:I296"/>
    <mergeCell ref="G297:I297"/>
    <mergeCell ref="G307:I307"/>
    <mergeCell ref="E308:F308"/>
    <mergeCell ref="G308:I308"/>
    <mergeCell ref="G309:I309"/>
    <mergeCell ref="A310:A313"/>
    <mergeCell ref="E310:F310"/>
    <mergeCell ref="G310:H310"/>
    <mergeCell ref="G311:I311"/>
    <mergeCell ref="E312:F312"/>
    <mergeCell ref="G312:I312"/>
    <mergeCell ref="G281:I281"/>
    <mergeCell ref="A274:A277"/>
    <mergeCell ref="E274:F274"/>
    <mergeCell ref="G274:H274"/>
    <mergeCell ref="A262:A265"/>
    <mergeCell ref="E262:F262"/>
    <mergeCell ref="G262:H262"/>
    <mergeCell ref="G263:I263"/>
    <mergeCell ref="E264:F264"/>
    <mergeCell ref="G264:I264"/>
    <mergeCell ref="G265:I265"/>
    <mergeCell ref="G275:I275"/>
    <mergeCell ref="E276:F276"/>
    <mergeCell ref="G276:I276"/>
    <mergeCell ref="G277:I277"/>
    <mergeCell ref="A278:A281"/>
    <mergeCell ref="E278:F278"/>
    <mergeCell ref="G278:H278"/>
    <mergeCell ref="G279:I279"/>
    <mergeCell ref="E280:F280"/>
    <mergeCell ref="G280:I280"/>
    <mergeCell ref="G249:I249"/>
    <mergeCell ref="A242:A245"/>
    <mergeCell ref="E242:F242"/>
    <mergeCell ref="G242:H242"/>
    <mergeCell ref="A230:A233"/>
    <mergeCell ref="E230:F230"/>
    <mergeCell ref="G230:H230"/>
    <mergeCell ref="G231:I231"/>
    <mergeCell ref="E232:F232"/>
    <mergeCell ref="G232:I232"/>
    <mergeCell ref="G233:I233"/>
    <mergeCell ref="G243:I243"/>
    <mergeCell ref="E244:F244"/>
    <mergeCell ref="G244:I244"/>
    <mergeCell ref="G245:I245"/>
    <mergeCell ref="A246:A249"/>
    <mergeCell ref="E246:F246"/>
    <mergeCell ref="G246:H246"/>
    <mergeCell ref="G247:I247"/>
    <mergeCell ref="E248:F248"/>
    <mergeCell ref="G248:I248"/>
    <mergeCell ref="G217:I217"/>
    <mergeCell ref="A210:A213"/>
    <mergeCell ref="E210:F210"/>
    <mergeCell ref="G210:H210"/>
    <mergeCell ref="A198:A201"/>
    <mergeCell ref="E198:F198"/>
    <mergeCell ref="G198:H198"/>
    <mergeCell ref="G199:I199"/>
    <mergeCell ref="E200:F200"/>
    <mergeCell ref="G200:I200"/>
    <mergeCell ref="G201:I201"/>
    <mergeCell ref="G211:I211"/>
    <mergeCell ref="E212:F212"/>
    <mergeCell ref="G212:I212"/>
    <mergeCell ref="G213:I213"/>
    <mergeCell ref="A214:A217"/>
    <mergeCell ref="E214:F214"/>
    <mergeCell ref="G214:H214"/>
    <mergeCell ref="G215:I215"/>
    <mergeCell ref="E216:F216"/>
    <mergeCell ref="G216:I216"/>
    <mergeCell ref="G185:I185"/>
    <mergeCell ref="A178:A181"/>
    <mergeCell ref="E178:F178"/>
    <mergeCell ref="G178:H178"/>
    <mergeCell ref="A166:A169"/>
    <mergeCell ref="E166:F166"/>
    <mergeCell ref="G166:H166"/>
    <mergeCell ref="G167:I167"/>
    <mergeCell ref="E168:F168"/>
    <mergeCell ref="G168:I168"/>
    <mergeCell ref="G169:I169"/>
    <mergeCell ref="G179:I179"/>
    <mergeCell ref="E180:F180"/>
    <mergeCell ref="G180:I180"/>
    <mergeCell ref="G181:I181"/>
    <mergeCell ref="A182:A185"/>
    <mergeCell ref="E182:F182"/>
    <mergeCell ref="G182:H182"/>
    <mergeCell ref="G183:I183"/>
    <mergeCell ref="E184:F184"/>
    <mergeCell ref="G184:I184"/>
    <mergeCell ref="G153:I153"/>
    <mergeCell ref="A146:A149"/>
    <mergeCell ref="E146:F146"/>
    <mergeCell ref="G146:H146"/>
    <mergeCell ref="A134:A137"/>
    <mergeCell ref="E134:F134"/>
    <mergeCell ref="G134:H134"/>
    <mergeCell ref="G135:I135"/>
    <mergeCell ref="E136:F136"/>
    <mergeCell ref="G136:I136"/>
    <mergeCell ref="G137:I137"/>
    <mergeCell ref="G147:I147"/>
    <mergeCell ref="E148:F148"/>
    <mergeCell ref="G148:I148"/>
    <mergeCell ref="G149:I149"/>
    <mergeCell ref="A150:A153"/>
    <mergeCell ref="E150:F150"/>
    <mergeCell ref="G150:H150"/>
    <mergeCell ref="G151:I151"/>
    <mergeCell ref="E152:F152"/>
    <mergeCell ref="G152:I152"/>
    <mergeCell ref="G121:I121"/>
    <mergeCell ref="A114:A117"/>
    <mergeCell ref="E114:F114"/>
    <mergeCell ref="G114:H114"/>
    <mergeCell ref="A102:A105"/>
    <mergeCell ref="E102:F102"/>
    <mergeCell ref="G102:H102"/>
    <mergeCell ref="G103:I103"/>
    <mergeCell ref="E104:F104"/>
    <mergeCell ref="G104:I104"/>
    <mergeCell ref="G105:I105"/>
    <mergeCell ref="G115:I115"/>
    <mergeCell ref="E116:F116"/>
    <mergeCell ref="G116:I116"/>
    <mergeCell ref="G117:I117"/>
    <mergeCell ref="A118:A121"/>
    <mergeCell ref="E118:F118"/>
    <mergeCell ref="G118:H118"/>
    <mergeCell ref="G119:I119"/>
    <mergeCell ref="E120:F120"/>
    <mergeCell ref="G120:I120"/>
    <mergeCell ref="G89:I89"/>
    <mergeCell ref="A82:A85"/>
    <mergeCell ref="E82:F82"/>
    <mergeCell ref="G82:H82"/>
    <mergeCell ref="A70:A73"/>
    <mergeCell ref="E70:F70"/>
    <mergeCell ref="G70:H70"/>
    <mergeCell ref="G71:I71"/>
    <mergeCell ref="E72:F72"/>
    <mergeCell ref="G72:I72"/>
    <mergeCell ref="G73:I73"/>
    <mergeCell ref="G83:I83"/>
    <mergeCell ref="E84:F84"/>
    <mergeCell ref="G84:I84"/>
    <mergeCell ref="G85:I85"/>
    <mergeCell ref="A86:A89"/>
    <mergeCell ref="E86:F86"/>
    <mergeCell ref="G86:H86"/>
    <mergeCell ref="G87:I87"/>
    <mergeCell ref="E88:F88"/>
    <mergeCell ref="G88:I88"/>
    <mergeCell ref="G57:I57"/>
    <mergeCell ref="A50:A53"/>
    <mergeCell ref="E50:F50"/>
    <mergeCell ref="G50:H50"/>
    <mergeCell ref="A38:A41"/>
    <mergeCell ref="E38:F38"/>
    <mergeCell ref="G38:H38"/>
    <mergeCell ref="G39:I39"/>
    <mergeCell ref="E40:F40"/>
    <mergeCell ref="G40:I40"/>
    <mergeCell ref="G41:I41"/>
    <mergeCell ref="G51:I51"/>
    <mergeCell ref="E52:F52"/>
    <mergeCell ref="G52:I52"/>
    <mergeCell ref="G53:I53"/>
    <mergeCell ref="A54:A57"/>
    <mergeCell ref="E54:F54"/>
    <mergeCell ref="G54:H54"/>
    <mergeCell ref="G55:I55"/>
    <mergeCell ref="E56:F56"/>
    <mergeCell ref="G56:I56"/>
    <mergeCell ref="I9:I11"/>
    <mergeCell ref="J9:J11"/>
    <mergeCell ref="E18:F18"/>
    <mergeCell ref="G18:I18"/>
    <mergeCell ref="G19:I19"/>
    <mergeCell ref="A14:A17"/>
    <mergeCell ref="E14:F14"/>
    <mergeCell ref="G14:H14"/>
    <mergeCell ref="G15:I15"/>
    <mergeCell ref="E16:F16"/>
    <mergeCell ref="G16:I16"/>
    <mergeCell ref="G17:I17"/>
  </mergeCells>
  <dataValidations count="52">
    <dataValidation allowBlank="1" showInputMessage="1" showErrorMessage="1" promptTitle="Benefit Source" prompt="List the benefit source here." sqref="G15:I15 G411:I411 G415:I415 G17:I17 G25:I25 G407:I407 G23:I23 G19 G29:I29 G33:I33 G37:I37 G319:I319 G323:I323 G327:I327 G331:I331 G335:I335 G339:I339 G343:I343 G347:I347 G351:I351 G355:I355 G359:I359 G363:I363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367:I367 G371:I371 G375:I375 G379:I379 G383:I383 G387:I387 G391:I391 G395:I395 G399:I399 G403:I403 G41:I41 G39:I39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45:I45 G49:I49 G53:I53 G57:I57 G61:I61 G65:I65 G69:I69 G73:I73 G77:I77 G81:I81 G85:I85 G89:I89 G43:I43 G47:I47 G51:I51 G55:I55 G59:I59 G63:I63 G67:I67 G71:I71 G75:I75 G79:I79 G83:I83 G87:I87" xr:uid="{67A27BBE-9CAC-4A3B-907F-52B19A1A604B}"/>
    <dataValidation allowBlank="1" showInputMessage="1" showErrorMessage="1" promptTitle="Benefit#1 Description Example" prompt="Benefit Description for Entry #1 is listed here." sqref="J15" xr:uid="{00541411-1D22-44B2-8482-5C87CBE5A70A}"/>
    <dataValidation allowBlank="1" showInputMessage="1" showErrorMessage="1" promptTitle="Benefit #1--Payment by Check" prompt="If payment type for benefit #1 was by check, this box would contain an x." sqref="K15" xr:uid="{0C76A7DF-4FF5-430F-BA94-BFD709DD4ADC}"/>
    <dataValidation allowBlank="1" showInputMessage="1" showErrorMessage="1" promptTitle="Benefit #1-- Payment in-kind" prompt="Since the payment type for benefit #1 was in-kind, this box contains an x." sqref="L15" xr:uid="{B2552003-2BE1-4286-BEF2-06AD350B2197}"/>
    <dataValidation allowBlank="1" showInputMessage="1" showErrorMessage="1" promptTitle="Benefit #1 Total Amount Example" prompt="The total amount of Benefit #1 is entered here." sqref="M15" xr:uid="{ACE1EDD3-9F39-464E-B7D5-C059BED1D5F0}"/>
    <dataValidation allowBlank="1" showInputMessage="1" showErrorMessage="1" promptTitle="Benefit #2 Description Example" prompt="Benefit #2 description is listed here" sqref="J16" xr:uid="{7C1A99EE-3411-488F-9F65-A178A2BDE042}"/>
    <dataValidation allowBlank="1" showInputMessage="1" showErrorMessage="1" promptTitle="Benefit #3 Description Example" prompt="Benefit #3 description is listed here" sqref="J17" xr:uid="{FCEA0258-FF9B-47C9-89B5-5EBB178966ED}"/>
    <dataValidation allowBlank="1" showInputMessage="1" showErrorMessage="1" promptTitle="Benefit #2-- Payment by Check" prompt="Since benefit #2 was paid by check, this box contains an x." sqref="K16" xr:uid="{D1734C4E-A5F7-4231-A87D-83D43B6EAB67}"/>
    <dataValidation allowBlank="1" showInputMessage="1" showErrorMessage="1" promptTitle="Benefit #3-- Payment by Check" prompt="If payment type for benefit #3 was by check, this box would contain an x." sqref="K17" xr:uid="{6DBD8AE2-1D48-4D17-8D90-EE399019D956}"/>
    <dataValidation allowBlank="1" showInputMessage="1" showErrorMessage="1" promptTitle="Benefit #3-- Payment in-kind" prompt="Since the payment type for benefit #3 was in-kind, this box contains an x." sqref="L17" xr:uid="{AACC30E2-F054-4C9B-89DC-4DB73C8ED0F0}"/>
    <dataValidation allowBlank="1" showInputMessage="1" showErrorMessage="1" promptTitle="Payment #2-- Payment in-kind" prompt="If payment type for benefit #2 was in-kind, this box would contain an x." sqref="L16" xr:uid="{0C1B3C36-5B07-4A43-9298-A725943EFB24}"/>
    <dataValidation allowBlank="1" showInputMessage="1" showErrorMessage="1" promptTitle="Benefit #2 Total Amount Example" prompt="The total amount of Benefit #2 is entered here." sqref="M16" xr:uid="{DFAB46C1-7375-4734-A69E-95B21625383C}"/>
    <dataValidation allowBlank="1" showInputMessage="1" showErrorMessage="1" promptTitle="Benefit #3 Total Amount Example" prompt="The total amount of Benefit #3 is entered here." sqref="M17" xr:uid="{5F5A5446-598D-4CD3-A2E6-0CD57345A77A}"/>
    <dataValidation type="whole" allowBlank="1" showInputMessage="1" showErrorMessage="1" promptTitle="Year" prompt="Enter the current year here.  It will populate the correct year in the rest of the form." sqref="M7" xr:uid="{BB58CD86-2E32-4C12-B089-8017DCF8647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2640573-68BE-4FE5-AFC4-76F628348A8A}">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9A07444-86E4-4E23-9CA5-C31638A187CE}">
      <formula1>40179</formula1>
      <formula2>73051</formula2>
    </dataValidation>
    <dataValidation allowBlank="1" showInputMessage="1" showErrorMessage="1" promptTitle="Traveler Name Example" prompt="Traveler Name Listed Here" sqref="B15" xr:uid="{9D239B72-607A-4F5E-B770-6AA3877F7FB1}"/>
    <dataValidation allowBlank="1" showInputMessage="1" showErrorMessage="1" promptTitle="Event Description Example" prompt="Event Description listed here._x000a_" sqref="C15" xr:uid="{586B2EFB-E48A-48CD-861A-F50AAF56CF3D}"/>
    <dataValidation allowBlank="1" showInputMessage="1" showErrorMessage="1" promptTitle="Location Example" prompt="Location listed here." sqref="F15" xr:uid="{89D3C21A-FF42-412E-B95A-F7375DCF1C02}"/>
    <dataValidation allowBlank="1" showInputMessage="1" showErrorMessage="1" promptTitle="Traveler Title Example" prompt="Traveler Title is listed here." sqref="B17" xr:uid="{64A6F7F4-3396-4250-A398-E66C38127D5A}"/>
    <dataValidation allowBlank="1" showInputMessage="1" showErrorMessage="1" promptTitle="Event Sponsor Example" prompt="Event Sponsor is listed here." sqref="C17" xr:uid="{56779BE5-91F4-493D-B806-ACD8FCBA9664}"/>
    <dataValidation allowBlank="1" showInputMessage="1" showErrorMessage="1" promptTitle="Travel Date(s) Example" prompt="Travel Date is listed here." sqref="F17" xr:uid="{A174EFAF-AC0F-4BA9-AB60-DF54451F4F73}"/>
    <dataValidation allowBlank="1" showInputMessage="1" showErrorMessage="1" promptTitle="Page Number" prompt="Enter page number referentially to the other pages in this workbook." sqref="K7" xr:uid="{E97C332B-78DD-473A-8A7E-5EC6E4A2FA19}"/>
    <dataValidation allowBlank="1" showInputMessage="1" showErrorMessage="1" promptTitle="Of Pages" prompt="Enter total number of pages in workbook." sqref="L7" xr:uid="{5247670B-4074-4D22-8F83-1E93D89EF385}"/>
    <dataValidation allowBlank="1" showInputMessage="1" showErrorMessage="1" promptTitle="Reporting Agency Name" prompt="Delete contents of this cell and enter reporting agency name." sqref="B9:F9" xr:uid="{B6341CE5-E7DD-4543-88D6-34549859EE24}"/>
    <dataValidation allowBlank="1" showInputMessage="1" showErrorMessage="1" promptTitle="Sub-Agency Name" prompt="Delete contents and enter sub-agency name.  If there is no sub-agency, then delete this cell." sqref="B10:F10" xr:uid="{FA0F6864-B180-4B4D-94EB-707F76350203}"/>
    <dataValidation allowBlank="1" showInputMessage="1" showErrorMessage="1" promptTitle="Agency Contact Name" prompt="Delete contents of this cell and enter agency contact's name" sqref="C11" xr:uid="{91A8EDBC-BA51-4227-A6F3-D2CD7B43BFBE}"/>
    <dataValidation allowBlank="1" showInputMessage="1" showErrorMessage="1" promptTitle="Agency Contact Email" prompt="Delete contents of this cell and replace with agency contact's email address." sqref="D11:F11" xr:uid="{364BCE95-A017-4F74-A2EA-28286067376A}"/>
    <dataValidation allowBlank="1" showInputMessage="1" showErrorMessage="1" promptTitle="Traveler Name " prompt="List traveler's first and last name here." sqref="B19" xr:uid="{7BC1842D-F39A-4E8D-9FB8-56A1BCA3A757}"/>
    <dataValidation allowBlank="1" showInputMessage="1" showErrorMessage="1" promptTitle="Event Description" prompt="Provide event description (e.g. title of the conference) here." sqref="C415 C19 C23 C27 C31 C35 C371 C375 C379 C383 C387 C391 C395 C399 C403 C407 C411 C39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43 C47 C51 C55 C59 C63 C67 C71 C75 C79 C83 C87" xr:uid="{20A8DA18-20BB-4BFC-B2B4-E7FAC7579A9B}"/>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371 D375 D379 D383 D387 D391 D395 D399 D403 D407 D411 D39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43 D47 D51 D55 D59 D63 D67 D71 D75 D79 D83 D87" xr:uid="{107F4F64-AA03-4693-926F-13314EB07359}">
      <formula1>40179</formula1>
      <formula2>73051</formula2>
    </dataValidation>
    <dataValidation allowBlank="1" showInputMessage="1" showErrorMessage="1" promptTitle="Location " prompt="List location of event here." sqref="F415 F19 F23 F27 F31 F35 F371 F375 F379 F383 F387 F391 F395 F399 F403 F407 F411 F39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43 F47 F51 F55 F59 F63 F67 F71 F75 F79 F83 F87" xr:uid="{B55D6F06-9247-4697-9E99-928FFEC744F9}"/>
    <dataValidation allowBlank="1" showInputMessage="1" showErrorMessage="1" promptTitle="Traveler Title" prompt="List traveler's title here." sqref="B417 B21 B25 B29 B33 B37 B373 B377 B381 B385 B389 B393 B397 B401 B405 B409 B413 B41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45 B49 B53 B57 B61 B65 B69 B73 B77 B81 B85 B89" xr:uid="{F3FECA0B-E47A-45B1-95A3-0B65BAE7DE8E}"/>
    <dataValidation allowBlank="1" showInputMessage="1" showErrorMessage="1" promptTitle="Event Sponsor" prompt="List the event sponsor here." sqref="C417 C21 C25 C29 C33 C37 C373 C377 C381 C385 C389 C393 C397 C401 C405 C409 C413 C41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45 C49 C53 C57 C61 C65 C69 C73 C77 C81 C85 C89" xr:uid="{258184A1-4446-4C40-9E2C-7DF98B6002A0}"/>
    <dataValidation type="date" allowBlank="1" showInputMessage="1" showErrorMessage="1" errorTitle="Data Entry Error" error="Please enter date using MM/DD/YYYY" promptTitle="Event Ending Date" prompt="List Event ending date here using the format MM/DD/YYYY." sqref="D417 D21 D25 D29 D33 D37 D373 D377 D381 D385 D389 D393 D397 D401 D405 D409 D413 D41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45 D49 D53 D57 D61 D65 D69 D73 D77 D81 D85 D89" xr:uid="{7894617C-C27F-4D15-9BD1-D4506F65A061}">
      <formula1>40179</formula1>
      <formula2>73051</formula2>
    </dataValidation>
    <dataValidation allowBlank="1" showInputMessage="1" showErrorMessage="1" promptTitle="Travel Date(s)" prompt="List the dates of travel here expressed in the format MM/DD/YYYY-MM/DD/YYYY." sqref="F417 F21 F25 F29 F33 F37 F373 F377 F381 F385 F389 F393 F397 F401 F405 F409 F413 F41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45 F49 F53 F57 F61 F65 F69 F73 F77 F81 F85 F89" xr:uid="{495D9CE1-F2BD-46C4-9550-2C7DF881ECA6}"/>
    <dataValidation allowBlank="1" showInputMessage="1" showErrorMessage="1" promptTitle="Benefit#1 Description" prompt="Benefit Description for Entry #1 is listed here." sqref="J414:J415 J18:J19 J22:J23 J26:J27 J30:J31 J34:J35 J370:J371 J374:J375 J378:J379 J382:J383 J386:J387 J390:J391 J394:J395 J398:J399 J402:J403 J406:J407 J410:J411 J38:J39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42:J43 J46:J47 J50:J51 J54:J55 J58:J59 J62:J63 J66:J67 J70:J71 J74:J75 J78:J79 J82:J83 J86:J87" xr:uid="{7AE3B3E7-AC4D-4739-BB1A-5C60D3ECA77C}"/>
    <dataValidation allowBlank="1" showInputMessage="1" showErrorMessage="1" promptTitle="Benefit #1 Total Amount" prompt="The total amount of Benefit #1 is entered here." sqref="M414:M415 M18:M19 M22:M23 M26:M27 M30:M31 M34:M35 M370:M371 M374:M375 M378:M379 M382:M383 M386:M387 M390:M391 M394:M395 M398:M399 M402:M403 M406:M407 M410:M411 M38:M39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42:M43 M46:M47 M50:M51 M54:M55 M58:M59 M62:M63 M66:M67 M70:M71 M74:M75 M78:M79 M82:M83 M86:M87" xr:uid="{AFCAC066-18DF-437E-9046-C69AD92CE721}"/>
    <dataValidation allowBlank="1" showInputMessage="1" showErrorMessage="1" promptTitle="Benefit #2 Description" prompt="Benefit #2 description is listed here" sqref="J416 J20 J24 J28 J32 J36 J372 J376 J380 J384 J388 J392 J396 J400 J404 J408 J412 J40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44 J48 J52 J56 J60 J64 J68 J72 J76 J80 J84 J88" xr:uid="{E1714500-251D-46E5-AC8C-C76A1ED6691C}"/>
    <dataValidation allowBlank="1" showInputMessage="1" showErrorMessage="1" promptTitle="Benefit #2 Total Amount" prompt="The total amount of Benefit #2 is entered here." sqref="M416 M20 M24 M28 M32 M36 M372 M376 M380 M384 M388 M392 M396 M400 M404 M408 M412 M40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44 M48 M52 M56 M60 M64 M68 M72 M76 M80 M84 M88" xr:uid="{30CF8BA6-584B-4F25-B505-DFD7733111FA}"/>
    <dataValidation allowBlank="1" showInputMessage="1" showErrorMessage="1" promptTitle="Benefit #3 Total Amount" prompt="The total amount of Benefit #3 is entered here." sqref="M21 M25 M417 M29 M33 M37 M373 M377 M381 M385 M389 M393 M397 M401 M405 M409 M413 M41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45 M49 M53 M57 M61 M65 M69 M73 M77 M81 M85 M89" xr:uid="{27788074-A3FF-4636-82EB-494D128AE7C3}"/>
    <dataValidation allowBlank="1" showInputMessage="1" showErrorMessage="1" promptTitle="Benefit #3 Description" prompt="Benefit #3 description is listed here" sqref="J21 J25 J417 J29 J33 J37 J373 J377 J381 J385 J389 J393 J397 J401 J405 J409 J413 J41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45 J49 J53 J57 J61 J65 J69 J73 J77 J81 J85 J89" xr:uid="{BAB1308F-743A-487D-83A0-9FE8115BEB36}"/>
    <dataValidation allowBlank="1" showInputMessage="1" showErrorMessage="1" promptTitle="Benefit #1--Payment by Check" prompt="If there is a benefit #1 and it was paid by check, mark an x in this cell._x000a_" sqref="K414:K415 K18:K19 K22:K23 K26:K27 K30:K31 K34:K35 K370:K371 K374:K375 K378:K379 K382:K383 K386:K387 K390:K391 K394:K395 K398:K399 K402:K403 K406:K407 K410:K411 K38:K39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42:K43 K46:K47 K50:K51 K54:K55 K58:K59 K62:K63 K66:K67 K70:K71 K74:K75 K78:K79 K82:K83 K86:K87" xr:uid="{13E79423-84C3-4AD7-9749-517F4E0B88FE}"/>
    <dataValidation allowBlank="1" showInputMessage="1" showErrorMessage="1" promptTitle="Benefit #2--Payment by Check" prompt="If there is a benefit #2 and it was paid by check, mark an x in this cell._x000a_" sqref="K416 K20 K24 K28 K32 K36 K372 K376 K380 K384 K388 K392 K396 K400 K404 K408 K412 K40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44 K48 K52 K56 K60 K64 K68 K72 K76 K80 K84 K88" xr:uid="{3FE9E57E-ACC8-4C37-907A-AFF6CEABFE4A}"/>
    <dataValidation allowBlank="1" showInputMessage="1" showErrorMessage="1" promptTitle="Benefit #3--Payment by Check" prompt="If there is a benefit #3 and it was paid by check, mark an x in this cell._x000a_" sqref="K21 K25 K417 K29 K33 K37 K373 K377 K381 K385 K389 K393 K397 K401 K405 K409 K413 K41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45 K49 K53 K57 K61 K65 K69 K73 K77 K81 K85 K89" xr:uid="{34646390-51AE-488D-AC57-913845DAC80F}"/>
    <dataValidation allowBlank="1" showInputMessage="1" showErrorMessage="1" promptTitle="Benefit #1- Payment in-kind" prompt="If there is a benefit #1 and it was paid in-kind, mark this box with an  x._x000a_" sqref="L414:L415 L18:L19 L22:L23 L26:L27 L30:L31 L34:L35 L370:L371 L374:L375 L378:L379 L382:L383 L386:L387 L390:L391 L394:L395 L398:L399 L402:L403 L406:L407 L410:L411 L38:L39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42:L43 L46:L47 L50:L51 L54:L55 L58:L59 L62:L63 L66:L67 L70:L71 L74:L75 L78:L79 L82:L83 L86:L87" xr:uid="{6AC9DD80-CEA8-413D-B939-4C0D76380A83}"/>
    <dataValidation allowBlank="1" showInputMessage="1" showErrorMessage="1" promptTitle="Benefit #2- Payment in-kind" prompt="If there is a benefit #2 and it was paid in-kind, mark this box with an  x._x000a_" sqref="L416 L20 L24 L28 L32 L36 L372 L376 L380 L384 L388 L392 L396 L400 L404 L408 L412 L40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44 L48 L52 L56 L60 L64 L68 L72 L76 L80 L84 L88" xr:uid="{DC54CD81-87EA-4124-8FD8-F928F9CC835C}"/>
    <dataValidation allowBlank="1" showInputMessage="1" showErrorMessage="1" promptTitle="Benefit #3- Payment in-kind" prompt="If there is a benefit #3 and it was paid in-kind, mark this box with an  x._x000a_" sqref="L21 L25 L417 L29 L33 L37 L373 L377 L381 L385 L389 L393 L397 L401 L405 L409 L413 L41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45 L49 L53 L57 L61 L65 L69 L73 L77 L81 L85 L89" xr:uid="{7C3828AB-BA4D-4DA2-9BFA-643430733AE6}"/>
    <dataValidation allowBlank="1" showInputMessage="1" showErrorMessage="1" promptTitle="Next Traveler Name " prompt="List traveler's first and last name here." sqref="B415 B23 B27 B31 B35 B371 B375 B379 B383 B387 B391 B395 B399 B403 B407 B411 B39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43 B47 B51 B55 B59 B63 B67 B71 B75 B79 B83 B87" xr:uid="{9389D938-615B-4A12-9CFF-8E850EDE9C83}"/>
    <dataValidation allowBlank="1" showInputMessage="1" showErrorMessage="1" promptTitle="Indicate Reporting Period" prompt="Mark an X in this box if you are reporting for the period October 1st-March 31st." sqref="G9:G11" xr:uid="{D04C9A53-8916-4DF3-BAAA-7D9A1C1C1DBE}"/>
    <dataValidation allowBlank="1" showInputMessage="1" showErrorMessage="1" promptTitle="Input Reporting Period" prompt="Mark an X in this box if you are reporting for the period April 1st-September 30th." sqref="I9:I11" xr:uid="{8E0BACA6-CC02-4943-941E-39781AF9A2E9}"/>
    <dataValidation allowBlank="1" showInputMessage="1" showErrorMessage="1" promptTitle="Indicate Negative Report" prompt="Mark an X in this box if you are submitting a negative report for this reporting period." sqref="K9:K11" xr:uid="{5B39A055-809A-494E-9505-870E425CF5EE}"/>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D28B3-0FE5-4396-ACA2-4D559901193F}">
  <dimension ref="A1:V425"/>
  <sheetViews>
    <sheetView topLeftCell="A2" workbookViewId="0">
      <selection activeCell="M19" sqref="M19"/>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428</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298" t="s">
        <v>339</v>
      </c>
      <c r="M9" s="299"/>
      <c r="N9" s="19"/>
      <c r="O9" s="83"/>
    </row>
    <row r="10" spans="1:19" customFormat="1" ht="15.75" customHeight="1">
      <c r="A10" s="316"/>
      <c r="B10" s="302" t="s">
        <v>429</v>
      </c>
      <c r="C10" s="303"/>
      <c r="D10" s="303"/>
      <c r="E10" s="303"/>
      <c r="F10" s="304"/>
      <c r="G10" s="330"/>
      <c r="H10" s="287"/>
      <c r="I10" s="290"/>
      <c r="J10" s="293"/>
      <c r="K10" s="296"/>
      <c r="L10" s="298"/>
      <c r="M10" s="299"/>
      <c r="N10" s="19"/>
      <c r="O10" s="83"/>
    </row>
    <row r="11" spans="1:19" customFormat="1" ht="13.5" thickBot="1">
      <c r="A11" s="316"/>
      <c r="B11" s="49" t="s">
        <v>340</v>
      </c>
      <c r="C11" s="85" t="s">
        <v>430</v>
      </c>
      <c r="D11" s="305" t="s">
        <v>431</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89FC806-8663-47DE-A953-5EF6FBC04463}"/>
    <dataValidation allowBlank="1" showInputMessage="1" showErrorMessage="1" promptTitle="Benefit#1 Description Example" prompt="Benefit Description for Entry #1 is listed here." sqref="J15" xr:uid="{FA9F7B56-585B-4624-ADC8-AFF43CB7217B}"/>
    <dataValidation allowBlank="1" showInputMessage="1" showErrorMessage="1" promptTitle="Benefit #1--Payment by Check" prompt="If payment type for benefit #1 was by check, this box would contain an x." sqref="K15" xr:uid="{50E3D1A6-F57B-4611-957A-FE12562281D7}"/>
    <dataValidation allowBlank="1" showInputMessage="1" showErrorMessage="1" promptTitle="Benefit #1-- Payment in-kind" prompt="Since the payment type for benefit #1 was in-kind, this box contains an x." sqref="L15" xr:uid="{B4780971-2A36-4FD8-8BF2-E7D4EA8AA607}"/>
    <dataValidation allowBlank="1" showInputMessage="1" showErrorMessage="1" promptTitle="Benefit #1 Total Amount Example" prompt="The total amount of Benefit #1 is entered here." sqref="M15" xr:uid="{5F7CA58F-6AC9-4AFA-A191-ED3725A83753}"/>
    <dataValidation allowBlank="1" showInputMessage="1" showErrorMessage="1" promptTitle="Benefit #2 Description Example" prompt="Benefit #2 description is listed here" sqref="J16" xr:uid="{33ADEF7F-B64C-4485-8895-BA27E6290475}"/>
    <dataValidation allowBlank="1" showInputMessage="1" showErrorMessage="1" promptTitle="Benefit #3 Description Example" prompt="Benefit #3 description is listed here" sqref="J17" xr:uid="{46E261BB-1DB3-4C47-9793-2183ECE3AD96}"/>
    <dataValidation allowBlank="1" showInputMessage="1" showErrorMessage="1" promptTitle="Benefit #2-- Payment by Check" prompt="Since benefit #2 was paid by check, this box contains an x." sqref="K16" xr:uid="{F2A5575E-ED4E-4011-AB14-8154FB0934EF}"/>
    <dataValidation allowBlank="1" showInputMessage="1" showErrorMessage="1" promptTitle="Benefit #3-- Payment by Check" prompt="If payment type for benefit #3 was by check, this box would contain an x." sqref="K17" xr:uid="{1DAC8FDC-3441-427C-A3C8-6C79E3731660}"/>
    <dataValidation allowBlank="1" showInputMessage="1" showErrorMessage="1" promptTitle="Benefit #3-- Payment in-kind" prompt="Since the payment type for benefit #3 was in-kind, this box contains an x." sqref="L17" xr:uid="{2CA2565B-8D4B-4D00-B4D6-545C5AD6AE97}"/>
    <dataValidation allowBlank="1" showInputMessage="1" showErrorMessage="1" promptTitle="Payment #2-- Payment in-kind" prompt="If payment type for benefit #2 was in-kind, this box would contain an x." sqref="L16" xr:uid="{F1F54587-87F7-4124-BA2C-4685AAC9AC94}"/>
    <dataValidation allowBlank="1" showInputMessage="1" showErrorMessage="1" promptTitle="Benefit #2 Total Amount Example" prompt="The total amount of Benefit #2 is entered here." sqref="M16" xr:uid="{18B1B725-2951-4C7C-A72E-C9DD0B630F11}"/>
    <dataValidation allowBlank="1" showInputMessage="1" showErrorMessage="1" promptTitle="Benefit #3 Total Amount Example" prompt="The total amount of Benefit #3 is entered here." sqref="M17" xr:uid="{49C67707-D695-4797-B1B5-C1B938D359B2}"/>
    <dataValidation type="whole" allowBlank="1" showInputMessage="1" showErrorMessage="1" promptTitle="Year" prompt="Enter the current year here.  It will populate the correct year in the rest of the form." sqref="M7" xr:uid="{AA5BCF40-40E1-4D77-86C3-896D95FFAECE}">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027A051-07BA-42BA-BADF-59F4DBAD0F91}">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EF52963-8636-4CD1-AC20-8F1CABADA042}">
      <formula1>40179</formula1>
      <formula2>73051</formula2>
    </dataValidation>
    <dataValidation allowBlank="1" showInputMessage="1" showErrorMessage="1" promptTitle="Traveler Name Example" prompt="Traveler Name Listed Here" sqref="B15" xr:uid="{9D67BA37-FB2C-4D80-86C9-050A269433D5}"/>
    <dataValidation allowBlank="1" showInputMessage="1" showErrorMessage="1" promptTitle="Event Description Example" prompt="Event Description listed here._x000a_" sqref="C15" xr:uid="{6F6B1E38-332B-4AD4-A80F-12E97B403AF9}"/>
    <dataValidation allowBlank="1" showInputMessage="1" showErrorMessage="1" promptTitle="Location Example" prompt="Location listed here." sqref="F15" xr:uid="{0F7E0C05-6F9D-448B-B639-AE10B1A6C3D8}"/>
    <dataValidation allowBlank="1" showInputMessage="1" showErrorMessage="1" promptTitle="Traveler Title Example" prompt="Traveler Title is listed here." sqref="B17" xr:uid="{A46B45FC-E03C-4F88-86B5-67BEBDB940FC}"/>
    <dataValidation allowBlank="1" showInputMessage="1" showErrorMessage="1" promptTitle="Event Sponsor Example" prompt="Event Sponsor is listed here." sqref="C17" xr:uid="{B43C028A-CC2C-4DEE-9118-476E2B4BEA4D}"/>
    <dataValidation allowBlank="1" showInputMessage="1" showErrorMessage="1" promptTitle="Travel Date(s) Example" prompt="Travel Date is listed here." sqref="F17" xr:uid="{EC1FC205-E867-4DE9-A575-0C4C1A46EED9}"/>
    <dataValidation allowBlank="1" showInputMessage="1" showErrorMessage="1" promptTitle="Page Number" prompt="Enter page number referentially to the other pages in this workbook." sqref="K7" xr:uid="{F5E2DDAB-942F-4247-83C6-02F35C343DE2}"/>
    <dataValidation allowBlank="1" showInputMessage="1" showErrorMessage="1" promptTitle="Of Pages" prompt="Enter total number of pages in workbook." sqref="L7" xr:uid="{0608CE19-182A-4F1A-925F-7CE563C58AA1}"/>
    <dataValidation allowBlank="1" showInputMessage="1" showErrorMessage="1" promptTitle="Reporting Agency Name" prompt="Delete contents of this cell and enter reporting agency name." sqref="B9:F9" xr:uid="{F88CAFD4-C653-4B29-8BC4-946A881C1DC1}"/>
    <dataValidation allowBlank="1" showInputMessage="1" showErrorMessage="1" promptTitle="Sub-Agency Name" prompt="Delete contents and enter sub-agency name.  If there is no sub-agency, then delete this cell." sqref="B10:F10" xr:uid="{5C8145F5-130C-4069-B237-6DDB45DC2C58}"/>
    <dataValidation allowBlank="1" showInputMessage="1" showErrorMessage="1" promptTitle="Agency Contact Name" prompt="Delete contents of this cell and enter agency contact's name" sqref="C11" xr:uid="{E4CAD9DE-2EAD-4689-8F26-D3D0BEAC8071}"/>
    <dataValidation allowBlank="1" showInputMessage="1" showErrorMessage="1" promptTitle="Agency Contact Email" prompt="Delete contents of this cell and replace with agency contact's email address." sqref="D11:F11" xr:uid="{12AA8D00-E6B7-4376-A617-FCB313E88B3F}"/>
    <dataValidation allowBlank="1" showInputMessage="1" showErrorMessage="1" promptTitle="Traveler Name " prompt="List traveler's first and last name here." sqref="B19" xr:uid="{BD389FC0-E6B1-46AB-AE35-DB0455274AE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2215F1B6-5076-48C1-BD67-C82EBFD0131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91C8998A-C00C-4450-99F8-FCBD883A033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D6FBF190-87D9-4CC8-8FF0-1FFF9B21882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AF09CEC0-F302-4CBA-9797-FB0C0D4A0A3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FD1F237-1969-4DC9-A3F4-E92A29DCE67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A20F8C9-5E12-47EE-8612-BB09EDE7DCE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DD54B5E-1D53-431D-A94D-5E08FA9B6AF2}"/>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0AFA269-5271-4AA6-B75E-0B015974C6FB}"/>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0911697-22AD-425C-A536-C3A31AC9D274}"/>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A22C4AA3-CF0A-4DF3-BFB1-ACD8E9B2226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CF29874-8B2E-4BEA-B368-60304D8DEE4F}"/>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EBCC8CE-6584-4518-BCBC-47160DD2DB7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6E5BA6D-47E9-46B5-A701-6A2014D6AAF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CF11C71-CA02-41DD-9B5A-D0704D43700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6E0FC5F-A6BA-4AAE-AC83-92972659087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16974FD-F3E2-4A4F-A07F-390AD3D4CA5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B6B1147B-A795-4CDD-8030-DCA1BFB3DEF1}"/>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7443CF6-649A-4768-B264-B0B89DFF1EB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1FC762AB-E548-44E0-8A3C-A6A6CFB36D7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EBEB1002-2EC5-40D3-9E0E-8D6CA166F8D4}"/>
    <dataValidation allowBlank="1" showInputMessage="1" showErrorMessage="1" promptTitle="Indicate Reporting Period" prompt="Mark an X in this box if you are reporting for the period October 1st-March 31st." sqref="G9:G11" xr:uid="{DDFC554D-F171-4BDA-A338-BED084389250}"/>
    <dataValidation allowBlank="1" showInputMessage="1" showErrorMessage="1" promptTitle="Input Reporting Period" prompt="Mark an X in this box if you are reporting for the period April 1st-September 30th." sqref="I9:I11" xr:uid="{DE162626-5C4E-485F-B70A-EB75DC35CD60}"/>
    <dataValidation allowBlank="1" showInputMessage="1" showErrorMessage="1" promptTitle="Indicate Negative Report" prompt="Mark an X in this box if you are submitting a negative report for this reporting period." sqref="K9:K11" xr:uid="{D4704CBB-C10A-4B05-924F-DA1BA4EDEE7D}"/>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11BCD-BD2C-4FBC-89D9-DDBAC0532FCC}">
  <dimension ref="A1:E68"/>
  <sheetViews>
    <sheetView zoomScale="115" zoomScaleNormal="115" workbookViewId="0">
      <pane ySplit="1" topLeftCell="A23" activePane="bottomLeft" state="frozen"/>
      <selection pane="bottomLeft" activeCell="D62" sqref="D62"/>
    </sheetView>
  </sheetViews>
  <sheetFormatPr defaultRowHeight="26.25" customHeight="1"/>
  <cols>
    <col min="1" max="1" width="37.26953125" style="108" customWidth="1"/>
    <col min="2" max="2" width="23.26953125" style="108" customWidth="1"/>
    <col min="3" max="3" width="28.26953125" style="108" customWidth="1"/>
    <col min="4" max="4" width="30.1796875" style="108" customWidth="1"/>
    <col min="5" max="5" width="59.54296875" style="108" customWidth="1"/>
  </cols>
  <sheetData>
    <row r="1" spans="1:5" s="108" customFormat="1" ht="26.25" customHeight="1">
      <c r="A1" s="107" t="s">
        <v>435</v>
      </c>
      <c r="B1" s="107" t="s">
        <v>436</v>
      </c>
      <c r="C1" s="107" t="s">
        <v>437</v>
      </c>
      <c r="D1" s="107" t="s">
        <v>438</v>
      </c>
      <c r="E1" s="107" t="s">
        <v>439</v>
      </c>
    </row>
    <row r="3" spans="1:5" ht="26.25" customHeight="1">
      <c r="A3" s="109" t="s">
        <v>960</v>
      </c>
      <c r="B3" s="110">
        <v>45944</v>
      </c>
      <c r="C3" s="109" t="s">
        <v>961</v>
      </c>
      <c r="D3" s="109" t="s">
        <v>440</v>
      </c>
    </row>
    <row r="4" spans="1:5" ht="26.25" customHeight="1">
      <c r="A4" s="109" t="s">
        <v>806</v>
      </c>
      <c r="B4" s="110">
        <v>45961</v>
      </c>
      <c r="C4" s="109" t="s">
        <v>805</v>
      </c>
      <c r="D4" s="109" t="s">
        <v>440</v>
      </c>
    </row>
    <row r="5" spans="1:5" ht="26.25" customHeight="1">
      <c r="A5" s="109" t="s">
        <v>493</v>
      </c>
      <c r="B5" s="110">
        <v>45937</v>
      </c>
      <c r="C5" s="109" t="s">
        <v>494</v>
      </c>
      <c r="D5" s="109" t="s">
        <v>440</v>
      </c>
    </row>
    <row r="6" spans="1:5" ht="26.25" customHeight="1">
      <c r="A6" s="109" t="s">
        <v>510</v>
      </c>
      <c r="B6" s="110">
        <v>45938</v>
      </c>
      <c r="C6" s="109" t="s">
        <v>511</v>
      </c>
      <c r="D6" s="109" t="s">
        <v>440</v>
      </c>
    </row>
    <row r="7" spans="1:5" ht="26.25" customHeight="1">
      <c r="A7" s="109" t="s">
        <v>480</v>
      </c>
      <c r="B7" s="110">
        <v>45937</v>
      </c>
      <c r="C7" s="108" t="s">
        <v>479</v>
      </c>
      <c r="D7" s="108" t="s">
        <v>440</v>
      </c>
    </row>
    <row r="8" spans="1:5" ht="26.25" customHeight="1">
      <c r="A8" s="109" t="s">
        <v>443</v>
      </c>
      <c r="B8" s="110">
        <v>45932</v>
      </c>
      <c r="C8" s="109" t="s">
        <v>444</v>
      </c>
      <c r="D8" s="109" t="s">
        <v>440</v>
      </c>
    </row>
    <row r="9" spans="1:5" ht="26.25" customHeight="1">
      <c r="A9" s="109" t="s">
        <v>445</v>
      </c>
      <c r="B9" s="110">
        <v>45932</v>
      </c>
      <c r="C9" s="109" t="s">
        <v>446</v>
      </c>
      <c r="D9" s="109" t="s">
        <v>440</v>
      </c>
    </row>
    <row r="10" spans="1:5" ht="26.25" customHeight="1">
      <c r="A10" s="109" t="s">
        <v>959</v>
      </c>
      <c r="B10" s="110">
        <v>45944</v>
      </c>
      <c r="C10" s="109" t="s">
        <v>958</v>
      </c>
      <c r="D10" s="109" t="s">
        <v>440</v>
      </c>
    </row>
    <row r="11" spans="1:5" ht="26.25" customHeight="1">
      <c r="A11" s="109" t="s">
        <v>950</v>
      </c>
      <c r="B11" s="110">
        <v>45945</v>
      </c>
      <c r="C11" s="109" t="s">
        <v>951</v>
      </c>
      <c r="D11" s="109" t="s">
        <v>440</v>
      </c>
    </row>
    <row r="12" spans="1:5" ht="26.25" customHeight="1">
      <c r="A12" s="109" t="s">
        <v>441</v>
      </c>
      <c r="B12" s="110">
        <v>45932</v>
      </c>
      <c r="C12" s="109" t="s">
        <v>442</v>
      </c>
      <c r="D12" s="109" t="s">
        <v>440</v>
      </c>
    </row>
    <row r="13" spans="1:5" ht="26.25" customHeight="1">
      <c r="A13" s="109" t="s">
        <v>966</v>
      </c>
      <c r="B13" s="110">
        <v>45944</v>
      </c>
      <c r="C13" s="109" t="s">
        <v>967</v>
      </c>
      <c r="D13" s="109" t="s">
        <v>440</v>
      </c>
    </row>
    <row r="14" spans="1:5" ht="26.25" customHeight="1">
      <c r="A14" s="109" t="s">
        <v>930</v>
      </c>
      <c r="B14" s="110">
        <v>45960</v>
      </c>
      <c r="C14" s="109" t="s">
        <v>931</v>
      </c>
      <c r="D14" s="109" t="s">
        <v>440</v>
      </c>
    </row>
    <row r="15" spans="1:5" ht="26.25" customHeight="1">
      <c r="A15" s="109" t="s">
        <v>940</v>
      </c>
      <c r="B15" s="110">
        <v>45950</v>
      </c>
      <c r="C15" s="109" t="s">
        <v>941</v>
      </c>
      <c r="D15" s="109" t="s">
        <v>440</v>
      </c>
    </row>
    <row r="16" spans="1:5" ht="26.25" customHeight="1">
      <c r="A16" s="109" t="s">
        <v>938</v>
      </c>
      <c r="B16" s="110">
        <v>45950</v>
      </c>
      <c r="C16" s="109" t="s">
        <v>939</v>
      </c>
      <c r="D16" s="109" t="s">
        <v>440</v>
      </c>
    </row>
    <row r="17" spans="1:5" ht="26.25" customHeight="1">
      <c r="A17" s="109" t="s">
        <v>942</v>
      </c>
      <c r="B17" s="110">
        <v>45945</v>
      </c>
      <c r="C17" s="109" t="s">
        <v>943</v>
      </c>
      <c r="D17" s="109" t="s">
        <v>440</v>
      </c>
    </row>
    <row r="18" spans="1:5" ht="26.25" customHeight="1">
      <c r="A18" s="109" t="s">
        <v>453</v>
      </c>
      <c r="B18" s="110">
        <v>45933</v>
      </c>
      <c r="C18" s="109" t="s">
        <v>454</v>
      </c>
      <c r="D18" s="109" t="s">
        <v>440</v>
      </c>
    </row>
    <row r="19" spans="1:5" ht="26.25" customHeight="1">
      <c r="A19" s="109" t="s">
        <v>962</v>
      </c>
      <c r="B19" s="110">
        <v>45944</v>
      </c>
      <c r="C19" s="109" t="s">
        <v>963</v>
      </c>
      <c r="D19" s="109" t="s">
        <v>440</v>
      </c>
    </row>
    <row r="20" spans="1:5" ht="26.25" customHeight="1">
      <c r="A20" s="109" t="s">
        <v>588</v>
      </c>
      <c r="B20" s="110">
        <v>45940</v>
      </c>
      <c r="C20" s="109" t="s">
        <v>587</v>
      </c>
      <c r="D20" s="109" t="s">
        <v>440</v>
      </c>
    </row>
    <row r="21" spans="1:5" ht="26.25" customHeight="1">
      <c r="A21" s="109" t="s">
        <v>954</v>
      </c>
      <c r="B21" s="110">
        <v>45945</v>
      </c>
      <c r="C21" s="109" t="s">
        <v>955</v>
      </c>
      <c r="D21" s="109" t="s">
        <v>440</v>
      </c>
    </row>
    <row r="22" spans="1:5" ht="26.25" customHeight="1">
      <c r="A22" s="109" t="s">
        <v>944</v>
      </c>
      <c r="B22" s="110">
        <v>45945</v>
      </c>
      <c r="C22" s="109" t="s">
        <v>945</v>
      </c>
      <c r="D22" s="109" t="s">
        <v>440</v>
      </c>
    </row>
    <row r="23" spans="1:5" ht="26.25" customHeight="1">
      <c r="A23" s="113" t="s">
        <v>463</v>
      </c>
      <c r="B23" s="114">
        <v>45936</v>
      </c>
      <c r="C23" s="113" t="s">
        <v>464</v>
      </c>
      <c r="D23" s="115"/>
      <c r="E23" s="115" t="s">
        <v>929</v>
      </c>
    </row>
    <row r="24" spans="1:5" ht="26.25" customHeight="1">
      <c r="A24" s="109" t="s">
        <v>499</v>
      </c>
      <c r="B24" s="110">
        <v>45937</v>
      </c>
      <c r="C24" s="109" t="s">
        <v>500</v>
      </c>
      <c r="D24" s="109" t="s">
        <v>440</v>
      </c>
    </row>
    <row r="25" spans="1:5" ht="26.25" customHeight="1">
      <c r="A25" s="109" t="s">
        <v>501</v>
      </c>
      <c r="B25" s="110">
        <v>45937</v>
      </c>
      <c r="C25" s="109" t="s">
        <v>502</v>
      </c>
      <c r="D25" s="109" t="s">
        <v>440</v>
      </c>
    </row>
    <row r="26" spans="1:5" ht="26.25" customHeight="1">
      <c r="A26" s="109" t="s">
        <v>498</v>
      </c>
      <c r="B26" s="110">
        <v>45937</v>
      </c>
      <c r="C26" s="109" t="s">
        <v>497</v>
      </c>
      <c r="D26" s="109" t="s">
        <v>440</v>
      </c>
    </row>
    <row r="27" spans="1:5" ht="26.25" customHeight="1">
      <c r="A27" s="109" t="s">
        <v>932</v>
      </c>
      <c r="B27" s="110">
        <v>45959</v>
      </c>
      <c r="C27" s="109" t="s">
        <v>933</v>
      </c>
      <c r="D27" s="109" t="s">
        <v>440</v>
      </c>
    </row>
    <row r="28" spans="1:5" ht="26.25" customHeight="1">
      <c r="A28" s="109" t="s">
        <v>504</v>
      </c>
      <c r="B28" s="110">
        <v>45937</v>
      </c>
      <c r="C28" s="109" t="s">
        <v>505</v>
      </c>
      <c r="D28" s="109" t="s">
        <v>440</v>
      </c>
    </row>
    <row r="29" spans="1:5" ht="26.25" customHeight="1">
      <c r="A29" s="109" t="s">
        <v>968</v>
      </c>
      <c r="B29" s="110">
        <v>45944</v>
      </c>
      <c r="C29" s="109" t="s">
        <v>969</v>
      </c>
      <c r="D29" s="109" t="s">
        <v>440</v>
      </c>
    </row>
    <row r="30" spans="1:5" ht="26.25" customHeight="1">
      <c r="A30" s="109" t="s">
        <v>948</v>
      </c>
      <c r="B30" s="110">
        <v>45945</v>
      </c>
      <c r="C30" s="109" t="s">
        <v>949</v>
      </c>
      <c r="D30" s="109" t="s">
        <v>440</v>
      </c>
    </row>
    <row r="31" spans="1:5" ht="26.25" customHeight="1">
      <c r="A31" s="109" t="s">
        <v>450</v>
      </c>
      <c r="B31" s="110">
        <v>45933</v>
      </c>
      <c r="C31" s="109" t="s">
        <v>449</v>
      </c>
      <c r="D31" s="109" t="s">
        <v>440</v>
      </c>
    </row>
    <row r="32" spans="1:5" ht="26.25" customHeight="1">
      <c r="A32" s="109" t="s">
        <v>934</v>
      </c>
      <c r="B32" s="110">
        <v>45957</v>
      </c>
      <c r="C32" s="109" t="s">
        <v>935</v>
      </c>
      <c r="D32" s="109" t="s">
        <v>440</v>
      </c>
    </row>
    <row r="33" spans="1:5" ht="26.25" customHeight="1">
      <c r="A33" s="109" t="s">
        <v>486</v>
      </c>
      <c r="B33" s="110">
        <v>45937</v>
      </c>
      <c r="C33" s="108" t="s">
        <v>485</v>
      </c>
      <c r="D33" s="108" t="s">
        <v>440</v>
      </c>
    </row>
    <row r="34" spans="1:5" ht="26.25" customHeight="1">
      <c r="A34" s="109" t="s">
        <v>461</v>
      </c>
      <c r="B34" s="110">
        <v>45936</v>
      </c>
      <c r="C34" s="109" t="s">
        <v>462</v>
      </c>
      <c r="D34" s="109" t="s">
        <v>440</v>
      </c>
    </row>
    <row r="35" spans="1:5" ht="26.25" customHeight="1">
      <c r="A35" s="109" t="s">
        <v>472</v>
      </c>
      <c r="B35" s="110">
        <v>45936</v>
      </c>
      <c r="C35" s="108" t="s">
        <v>471</v>
      </c>
      <c r="D35" s="108" t="s">
        <v>440</v>
      </c>
    </row>
    <row r="36" spans="1:5" ht="26.25" customHeight="1">
      <c r="A36" s="109" t="s">
        <v>487</v>
      </c>
      <c r="B36" s="110">
        <v>45937</v>
      </c>
      <c r="C36" s="109" t="s">
        <v>488</v>
      </c>
      <c r="D36" s="109" t="s">
        <v>440</v>
      </c>
    </row>
    <row r="37" spans="1:5" ht="26.25" customHeight="1">
      <c r="A37" s="108" t="s">
        <v>465</v>
      </c>
      <c r="B37" s="110">
        <v>45936</v>
      </c>
      <c r="C37" s="109" t="s">
        <v>466</v>
      </c>
      <c r="D37" s="108" t="s">
        <v>440</v>
      </c>
    </row>
    <row r="38" spans="1:5" ht="26.25" customHeight="1">
      <c r="A38" s="109" t="s">
        <v>477</v>
      </c>
      <c r="B38" s="116">
        <v>45936</v>
      </c>
      <c r="C38" s="108" t="s">
        <v>478</v>
      </c>
      <c r="D38" s="108" t="s">
        <v>440</v>
      </c>
    </row>
    <row r="39" spans="1:5" ht="26.25" customHeight="1">
      <c r="A39" s="109" t="s">
        <v>537</v>
      </c>
      <c r="B39" s="110">
        <v>45938</v>
      </c>
      <c r="C39" s="109" t="s">
        <v>536</v>
      </c>
      <c r="D39" s="109" t="s">
        <v>440</v>
      </c>
    </row>
    <row r="40" spans="1:5" ht="26.25" customHeight="1">
      <c r="A40" s="109" t="s">
        <v>543</v>
      </c>
      <c r="B40" s="110">
        <v>45939</v>
      </c>
      <c r="C40" s="109" t="s">
        <v>542</v>
      </c>
      <c r="D40" s="109" t="s">
        <v>440</v>
      </c>
    </row>
    <row r="41" spans="1:5" ht="26.25" customHeight="1">
      <c r="A41" s="109" t="s">
        <v>470</v>
      </c>
      <c r="B41" s="110">
        <v>45936</v>
      </c>
      <c r="C41" s="108" t="s">
        <v>469</v>
      </c>
      <c r="D41" s="108" t="s">
        <v>440</v>
      </c>
    </row>
    <row r="42" spans="1:5" ht="26.25" customHeight="1">
      <c r="A42" s="109" t="s">
        <v>970</v>
      </c>
      <c r="B42" s="110">
        <v>45938</v>
      </c>
      <c r="C42" s="108" t="s">
        <v>972</v>
      </c>
      <c r="D42" s="109" t="s">
        <v>440</v>
      </c>
      <c r="E42" s="109" t="s">
        <v>971</v>
      </c>
    </row>
    <row r="43" spans="1:5" ht="26.25" customHeight="1">
      <c r="A43" s="109" t="s">
        <v>936</v>
      </c>
      <c r="B43" s="110">
        <v>45950</v>
      </c>
      <c r="C43" s="109" t="s">
        <v>937</v>
      </c>
      <c r="D43" s="109" t="s">
        <v>440</v>
      </c>
    </row>
    <row r="44" spans="1:5" ht="26.25" customHeight="1">
      <c r="A44" s="109" t="s">
        <v>783</v>
      </c>
      <c r="B44" s="110">
        <v>45937</v>
      </c>
      <c r="C44" s="109" t="s">
        <v>784</v>
      </c>
      <c r="D44" s="109" t="s">
        <v>440</v>
      </c>
    </row>
    <row r="45" spans="1:5" ht="26.25" customHeight="1">
      <c r="A45" s="109" t="s">
        <v>459</v>
      </c>
      <c r="B45" s="110">
        <v>45935</v>
      </c>
      <c r="C45" s="109" t="s">
        <v>460</v>
      </c>
      <c r="D45" s="109" t="s">
        <v>440</v>
      </c>
    </row>
    <row r="46" spans="1:5" ht="26.25" customHeight="1">
      <c r="A46" s="109" t="s">
        <v>451</v>
      </c>
      <c r="B46" s="110">
        <v>45933</v>
      </c>
      <c r="C46" s="109" t="s">
        <v>452</v>
      </c>
      <c r="D46" s="109" t="s">
        <v>440</v>
      </c>
    </row>
    <row r="47" spans="1:5" ht="26.25" customHeight="1">
      <c r="A47" s="109" t="s">
        <v>489</v>
      </c>
      <c r="B47" s="110">
        <v>45937</v>
      </c>
      <c r="C47" s="109" t="s">
        <v>490</v>
      </c>
      <c r="D47" s="109" t="s">
        <v>440</v>
      </c>
    </row>
    <row r="48" spans="1:5" ht="26.25" customHeight="1">
      <c r="A48" s="109" t="s">
        <v>476</v>
      </c>
      <c r="B48" s="110">
        <v>45936</v>
      </c>
      <c r="C48" s="108" t="s">
        <v>475</v>
      </c>
      <c r="D48" s="108" t="s">
        <v>440</v>
      </c>
    </row>
    <row r="49" spans="1:4" ht="26.25" customHeight="1">
      <c r="A49" s="109" t="s">
        <v>952</v>
      </c>
      <c r="B49" s="110">
        <v>45945</v>
      </c>
      <c r="C49" s="109" t="s">
        <v>953</v>
      </c>
      <c r="D49" s="109" t="s">
        <v>440</v>
      </c>
    </row>
    <row r="50" spans="1:4" ht="26.25" customHeight="1">
      <c r="A50" s="109" t="s">
        <v>541</v>
      </c>
      <c r="B50" s="110">
        <v>45939</v>
      </c>
      <c r="C50" s="109" t="s">
        <v>540</v>
      </c>
      <c r="D50" s="109" t="s">
        <v>440</v>
      </c>
    </row>
    <row r="51" spans="1:4" ht="26.25" customHeight="1">
      <c r="A51" s="109" t="s">
        <v>570</v>
      </c>
      <c r="B51" s="110">
        <v>45939</v>
      </c>
      <c r="C51" s="109" t="s">
        <v>571</v>
      </c>
      <c r="D51" s="109" t="s">
        <v>440</v>
      </c>
    </row>
    <row r="52" spans="1:4" ht="26.25" customHeight="1">
      <c r="A52" s="109" t="s">
        <v>569</v>
      </c>
      <c r="B52" s="110">
        <v>45935</v>
      </c>
      <c r="C52" s="109" t="s">
        <v>568</v>
      </c>
      <c r="D52" s="109" t="s">
        <v>440</v>
      </c>
    </row>
    <row r="53" spans="1:4" ht="26.25" customHeight="1">
      <c r="A53" s="109" t="s">
        <v>956</v>
      </c>
      <c r="B53" s="110">
        <v>45944</v>
      </c>
      <c r="C53" s="109" t="s">
        <v>957</v>
      </c>
      <c r="D53" s="109" t="s">
        <v>440</v>
      </c>
    </row>
    <row r="54" spans="1:4" ht="26.25" customHeight="1">
      <c r="A54" s="109" t="s">
        <v>481</v>
      </c>
      <c r="B54" s="110">
        <v>45937</v>
      </c>
      <c r="C54" s="108" t="s">
        <v>482</v>
      </c>
      <c r="D54" s="108" t="s">
        <v>440</v>
      </c>
    </row>
    <row r="55" spans="1:4" ht="26.25" customHeight="1">
      <c r="A55" s="109" t="s">
        <v>484</v>
      </c>
      <c r="B55" s="110">
        <v>45937</v>
      </c>
      <c r="C55" s="108" t="s">
        <v>483</v>
      </c>
      <c r="D55" s="108" t="s">
        <v>440</v>
      </c>
    </row>
    <row r="56" spans="1:4" ht="26.25" customHeight="1">
      <c r="A56" s="108" t="s">
        <v>468</v>
      </c>
      <c r="B56" s="110">
        <v>45936</v>
      </c>
      <c r="C56" s="109" t="s">
        <v>467</v>
      </c>
      <c r="D56" s="108" t="s">
        <v>440</v>
      </c>
    </row>
    <row r="57" spans="1:4" ht="26.25" customHeight="1">
      <c r="A57" s="109" t="s">
        <v>538</v>
      </c>
      <c r="B57" s="110">
        <v>45938</v>
      </c>
      <c r="C57" s="109" t="s">
        <v>539</v>
      </c>
      <c r="D57" s="109" t="s">
        <v>440</v>
      </c>
    </row>
    <row r="58" spans="1:4" ht="26.25" customHeight="1">
      <c r="A58" s="109" t="s">
        <v>506</v>
      </c>
      <c r="B58" s="110">
        <v>45938</v>
      </c>
      <c r="C58" s="109" t="s">
        <v>507</v>
      </c>
      <c r="D58" s="109" t="s">
        <v>440</v>
      </c>
    </row>
    <row r="59" spans="1:4" ht="26.25" customHeight="1">
      <c r="A59" s="109" t="s">
        <v>448</v>
      </c>
      <c r="B59" s="110">
        <v>45933</v>
      </c>
      <c r="C59" s="109" t="s">
        <v>447</v>
      </c>
      <c r="D59" s="109" t="s">
        <v>440</v>
      </c>
    </row>
    <row r="60" spans="1:4" ht="26.25" customHeight="1">
      <c r="A60" s="109" t="s">
        <v>473</v>
      </c>
      <c r="B60" s="110">
        <v>45936</v>
      </c>
      <c r="C60" s="108" t="s">
        <v>474</v>
      </c>
      <c r="D60" s="108" t="s">
        <v>440</v>
      </c>
    </row>
    <row r="61" spans="1:4" ht="26.25" customHeight="1">
      <c r="A61" s="109" t="s">
        <v>946</v>
      </c>
      <c r="B61" s="110">
        <v>45945</v>
      </c>
      <c r="C61" s="108" t="s">
        <v>947</v>
      </c>
      <c r="D61" s="109" t="s">
        <v>440</v>
      </c>
    </row>
    <row r="62" spans="1:4" ht="26.25" customHeight="1">
      <c r="A62" s="109" t="s">
        <v>973</v>
      </c>
      <c r="B62" s="110">
        <v>45940</v>
      </c>
      <c r="C62" s="108" t="s">
        <v>974</v>
      </c>
      <c r="D62" s="109" t="s">
        <v>440</v>
      </c>
    </row>
    <row r="63" spans="1:4" ht="26.25" customHeight="1">
      <c r="A63" s="109" t="s">
        <v>509</v>
      </c>
      <c r="B63" s="110">
        <v>45938</v>
      </c>
      <c r="C63" s="109" t="s">
        <v>508</v>
      </c>
      <c r="D63" s="109" t="s">
        <v>440</v>
      </c>
    </row>
    <row r="64" spans="1:4" ht="26.25" customHeight="1">
      <c r="A64" s="109" t="s">
        <v>496</v>
      </c>
      <c r="B64" s="110">
        <v>45937</v>
      </c>
      <c r="C64" s="109" t="s">
        <v>495</v>
      </c>
      <c r="D64" s="109" t="s">
        <v>440</v>
      </c>
    </row>
    <row r="65" spans="1:4" ht="26.25" customHeight="1">
      <c r="A65" s="109" t="s">
        <v>503</v>
      </c>
      <c r="B65" s="110">
        <v>45937</v>
      </c>
      <c r="C65" s="109" t="s">
        <v>505</v>
      </c>
      <c r="D65" s="109" t="s">
        <v>440</v>
      </c>
    </row>
    <row r="66" spans="1:4" ht="26.25" customHeight="1">
      <c r="A66" s="109" t="s">
        <v>491</v>
      </c>
      <c r="B66" s="110">
        <v>45937</v>
      </c>
      <c r="C66" s="109" t="s">
        <v>492</v>
      </c>
      <c r="D66" s="109" t="s">
        <v>440</v>
      </c>
    </row>
    <row r="67" spans="1:4" ht="26.25" customHeight="1">
      <c r="A67" s="108" t="s">
        <v>913</v>
      </c>
      <c r="B67" s="110">
        <v>45930</v>
      </c>
      <c r="C67" s="108" t="s">
        <v>914</v>
      </c>
      <c r="D67" s="108" t="s">
        <v>440</v>
      </c>
    </row>
    <row r="68" spans="1:4" ht="26.25" customHeight="1">
      <c r="A68" s="109" t="s">
        <v>964</v>
      </c>
      <c r="B68" s="110">
        <v>45944</v>
      </c>
      <c r="C68" s="108" t="s">
        <v>965</v>
      </c>
      <c r="D68" s="109" t="s">
        <v>440</v>
      </c>
    </row>
  </sheetData>
  <sortState xmlns:xlrd2="http://schemas.microsoft.com/office/spreadsheetml/2017/richdata2" ref="A4:E70">
    <sortCondition ref="A4:A70"/>
  </sortState>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198A9-24D3-4C79-A2A2-439C598E45D0}">
  <dimension ref="A1:V425"/>
  <sheetViews>
    <sheetView topLeftCell="A2" workbookViewId="0">
      <selection activeCell="R18" sqref="R18"/>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609</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144</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610</v>
      </c>
      <c r="C10" s="303"/>
      <c r="D10" s="303"/>
      <c r="E10" s="303"/>
      <c r="F10" s="304"/>
      <c r="G10" s="330"/>
      <c r="H10" s="287"/>
      <c r="I10" s="290"/>
      <c r="J10" s="293"/>
      <c r="K10" s="296"/>
      <c r="L10" s="298"/>
      <c r="M10" s="299"/>
      <c r="N10" s="19"/>
      <c r="O10" s="83"/>
    </row>
    <row r="11" spans="1:19" customFormat="1" ht="13.5" thickBot="1">
      <c r="A11" s="316"/>
      <c r="B11" s="49" t="s">
        <v>340</v>
      </c>
      <c r="C11" s="95" t="s">
        <v>611</v>
      </c>
      <c r="D11" s="306" t="s">
        <v>612</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3">
      <c r="A19" s="374"/>
      <c r="B19" s="10" t="s">
        <v>613</v>
      </c>
      <c r="C19" s="150" t="s">
        <v>614</v>
      </c>
      <c r="D19" s="4">
        <v>45954</v>
      </c>
      <c r="E19" s="10"/>
      <c r="F19" s="10" t="s">
        <v>615</v>
      </c>
      <c r="G19" s="372" t="s">
        <v>616</v>
      </c>
      <c r="H19" s="303"/>
      <c r="I19" s="373"/>
      <c r="J19" s="54" t="s">
        <v>365</v>
      </c>
      <c r="K19" s="54"/>
      <c r="L19" s="54" t="s">
        <v>360</v>
      </c>
      <c r="M19" s="105">
        <v>1367.27</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44" thickBot="1">
      <c r="A21" s="375"/>
      <c r="B21" s="11" t="s">
        <v>617</v>
      </c>
      <c r="C21" s="151" t="s">
        <v>616</v>
      </c>
      <c r="D21" s="99">
        <v>45955</v>
      </c>
      <c r="E21" s="13"/>
      <c r="F21" s="14" t="s">
        <v>618</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0" t="s">
        <v>619</v>
      </c>
      <c r="C23" s="10" t="s">
        <v>614</v>
      </c>
      <c r="D23" s="4">
        <v>45954</v>
      </c>
      <c r="E23" s="10"/>
      <c r="F23" s="10" t="s">
        <v>615</v>
      </c>
      <c r="G23" s="372" t="s">
        <v>620</v>
      </c>
      <c r="H23" s="303"/>
      <c r="I23" s="373"/>
      <c r="J23" s="54" t="s">
        <v>365</v>
      </c>
      <c r="K23" s="54"/>
      <c r="L23" s="54" t="s">
        <v>360</v>
      </c>
      <c r="M23" s="105">
        <v>1367.27</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20.5" thickBot="1">
      <c r="A25" s="371"/>
      <c r="B25" s="11" t="s">
        <v>621</v>
      </c>
      <c r="C25" s="11" t="s">
        <v>616</v>
      </c>
      <c r="D25" s="99">
        <v>45955</v>
      </c>
      <c r="E25" s="13" t="s">
        <v>368</v>
      </c>
      <c r="F25" s="14" t="s">
        <v>618</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84B2E482-AE8F-4FB9-AFA6-FF8ED181C591}"/>
    <dataValidation allowBlank="1" showInputMessage="1" showErrorMessage="1" promptTitle="Input Reporting Period" prompt="Mark an X in this box if you are reporting for the period April 1st-September 30th." sqref="I9:I11" xr:uid="{2C97A005-473D-4192-94C8-00E0461BD13B}"/>
    <dataValidation allowBlank="1" showInputMessage="1" showErrorMessage="1" promptTitle="Indicate Reporting Period" prompt="Mark an X in this box if you are reporting for the period October 1st-March 31st." sqref="G9:G11" xr:uid="{5D71CCFC-AAAD-443F-9E3A-213B846807F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8EBF1CD4-F9DE-494D-972A-236E35A1B08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B8447855-C816-465C-994B-AA550A06739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5DDDB6CA-81A0-415D-B64B-DF0D1000EE7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40878209-8B00-4396-AD08-4877F2C08FC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C2E4848-15FB-425E-9D86-6DCB8897B86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21E5878-9814-4D57-865E-55FAF925640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19C50B0-3BB3-4712-978E-9A34E339417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040312D2-9A99-431C-BB40-495CFD50E05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D3F01E47-B4B7-4549-8EF5-701FF4DBACF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B4EE7286-808F-4A9A-B290-236EEDC02B38}"/>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B6424AF-CE00-4849-A99E-C6F6D8FE191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698CD1E3-1B67-4EA0-B38C-A41B2C8708E1}"/>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E5BDA2C-2F85-492F-A3D1-C6A708C1218C}"/>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CC5F603D-BD1D-4810-ADE9-A8CA6898763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085C717-2A18-4E40-8F96-295A90F48709}">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xr:uid="{B23BBF4C-3629-46A8-9D39-604B3DE0BF9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86BD15CB-67B2-4A2E-87BE-991486C63C9F}"/>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E704FFD-A9FC-4B07-BBA6-FE6EA339FC3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8ABC31AF-2A96-4B16-ACAC-8179EB946753}">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xr:uid="{03DE5139-1EF3-4A50-9D3D-B2DB10CE9837}"/>
    <dataValidation allowBlank="1" showInputMessage="1" showErrorMessage="1" promptTitle="Traveler Name " prompt="List traveler's first and last name here." sqref="B19" xr:uid="{653BFC4B-035A-4A63-ADB3-3BD22DB1F118}"/>
    <dataValidation allowBlank="1" showInputMessage="1" showErrorMessage="1" promptTitle="Agency Contact Email" prompt="Delete contents of this cell and replace with agency contact's email address." sqref="D11:F11" xr:uid="{8055160F-B5D8-4C2E-92A2-E24CAFE7FEDD}"/>
    <dataValidation allowBlank="1" showInputMessage="1" showErrorMessage="1" promptTitle="Agency Contact Name" prompt="Delete contents of this cell and enter agency contact's name" sqref="C11" xr:uid="{4E806F9B-FAD1-4263-B45A-5B75448CB93C}"/>
    <dataValidation allowBlank="1" showInputMessage="1" showErrorMessage="1" promptTitle="Sub-Agency Name" prompt="Delete contents and enter sub-agency name.  If there is no sub-agency, then delete this cell." sqref="B10:F10" xr:uid="{568B00EC-428A-4362-A6B4-82B65D1945DD}"/>
    <dataValidation allowBlank="1" showInputMessage="1" showErrorMessage="1" promptTitle="Reporting Agency Name" prompt="Delete contents of this cell and enter reporting agency name." sqref="B9:F9" xr:uid="{7BD3B75F-2BFF-428F-AD3E-EAACCCC35818}"/>
    <dataValidation allowBlank="1" showInputMessage="1" showErrorMessage="1" promptTitle="Of Pages" prompt="Enter total number of pages in workbook." sqref="L7" xr:uid="{DF9621FD-3802-4D30-B603-72C59EAA2075}"/>
    <dataValidation allowBlank="1" showInputMessage="1" showErrorMessage="1" promptTitle="Page Number" prompt="Enter page number referentially to the other pages in this workbook." sqref="K7" xr:uid="{B5A6B90E-3091-4BA7-9404-04CE42C1C75B}"/>
    <dataValidation allowBlank="1" showInputMessage="1" showErrorMessage="1" promptTitle="Travel Date(s) Example" prompt="Travel Date is listed here." sqref="F17" xr:uid="{605F8B31-BB4B-4DCE-94A1-C39C66154225}"/>
    <dataValidation allowBlank="1" showInputMessage="1" showErrorMessage="1" promptTitle="Event Sponsor Example" prompt="Event Sponsor is listed here." sqref="C17" xr:uid="{44EA21C5-F41C-4BED-86AE-09EAD2E710B2}"/>
    <dataValidation allowBlank="1" showInputMessage="1" showErrorMessage="1" promptTitle="Traveler Title Example" prompt="Traveler Title is listed here." sqref="B17" xr:uid="{17A269CE-70FA-43BC-BE9B-97FB23082EB8}"/>
    <dataValidation allowBlank="1" showInputMessage="1" showErrorMessage="1" promptTitle="Location Example" prompt="Location listed here." sqref="F15" xr:uid="{1A7DDE6D-83F6-4900-A52B-E2CD19B87749}"/>
    <dataValidation allowBlank="1" showInputMessage="1" showErrorMessage="1" promptTitle="Event Description Example" prompt="Event Description listed here._x000a_" sqref="C15" xr:uid="{FD22E1FB-B9C5-4EFA-AF7E-8AA5787056DC}"/>
    <dataValidation allowBlank="1" showInputMessage="1" showErrorMessage="1" promptTitle="Traveler Name Example" prompt="Traveler Name Listed Here" sqref="B15" xr:uid="{FA241EEE-BFA0-4AFE-A469-410F71930290}"/>
    <dataValidation type="date" allowBlank="1" showInputMessage="1" showErrorMessage="1" errorTitle="Data Entry Error" error="Please enter date using MM/DD/YYYY" promptTitle="Event Ending Date Example" prompt="Event ending date is listed here using the form MM/DD/YYYY." sqref="D17" xr:uid="{AF640D1A-4C4C-4A39-8CCA-0E304E7428E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C8B897B-9AB7-4AFF-A8AB-03F492CB077D}">
      <formula1>40179</formula1>
      <formula2>73051</formula2>
    </dataValidation>
    <dataValidation type="whole" allowBlank="1" showInputMessage="1" showErrorMessage="1" promptTitle="Year" prompt="Enter the current year here.  It will populate the correct year in the rest of the form." sqref="M7" xr:uid="{EC0F8830-B2EB-409D-B3F3-6ED61F0A8A72}">
      <formula1>2011</formula1>
      <formula2>2050</formula2>
    </dataValidation>
    <dataValidation allowBlank="1" showInputMessage="1" showErrorMessage="1" promptTitle="Benefit #3 Total Amount Example" prompt="The total amount of Benefit #3 is entered here." sqref="M17" xr:uid="{00D2684F-F9F2-474C-A941-CF8A1D772D13}"/>
    <dataValidation allowBlank="1" showInputMessage="1" showErrorMessage="1" promptTitle="Benefit #2 Total Amount Example" prompt="The total amount of Benefit #2 is entered here." sqref="M16" xr:uid="{487E87F2-B534-48D4-A210-5EB347566B64}"/>
    <dataValidation allowBlank="1" showInputMessage="1" showErrorMessage="1" promptTitle="Payment #2-- Payment in-kind" prompt="If payment type for benefit #2 was in-kind, this box would contain an x." sqref="L16" xr:uid="{B1566132-2B29-4C7F-B731-E8B563C7DA0B}"/>
    <dataValidation allowBlank="1" showInputMessage="1" showErrorMessage="1" promptTitle="Benefit #3-- Payment in-kind" prompt="Since the payment type for benefit #3 was in-kind, this box contains an x." sqref="L17" xr:uid="{BAAB8DCB-0823-4C63-8ECE-9317E4BBAF5F}"/>
    <dataValidation allowBlank="1" showInputMessage="1" showErrorMessage="1" promptTitle="Benefit #3-- Payment by Check" prompt="If payment type for benefit #3 was by check, this box would contain an x." sqref="K17" xr:uid="{CCD1321B-7EE3-4DF6-9A75-436B3F059297}"/>
    <dataValidation allowBlank="1" showInputMessage="1" showErrorMessage="1" promptTitle="Benefit #2-- Payment by Check" prompt="Since benefit #2 was paid by check, this box contains an x." sqref="K16" xr:uid="{8A25EECA-B403-4E6F-8ED5-449C27DBA7E3}"/>
    <dataValidation allowBlank="1" showInputMessage="1" showErrorMessage="1" promptTitle="Benefit #3 Description Example" prompt="Benefit #3 description is listed here" sqref="J17" xr:uid="{EA2BDD66-7E41-49CE-83D3-EDADF29C070B}"/>
    <dataValidation allowBlank="1" showInputMessage="1" showErrorMessage="1" promptTitle="Benefit #2 Description Example" prompt="Benefit #2 description is listed here" sqref="J16" xr:uid="{01EE33D5-4852-4D0F-AF30-D9B7CF50783D}"/>
    <dataValidation allowBlank="1" showInputMessage="1" showErrorMessage="1" promptTitle="Benefit #1 Total Amount Example" prompt="The total amount of Benefit #1 is entered here." sqref="M15" xr:uid="{225E2A18-EFC6-45E9-8336-8FDB2BDA369B}"/>
    <dataValidation allowBlank="1" showInputMessage="1" showErrorMessage="1" promptTitle="Benefit #1-- Payment in-kind" prompt="Since the payment type for benefit #1 was in-kind, this box contains an x." sqref="L15" xr:uid="{191AD3AE-061C-48D2-B92C-F577CDDC7E5C}"/>
    <dataValidation allowBlank="1" showInputMessage="1" showErrorMessage="1" promptTitle="Benefit #1--Payment by Check" prompt="If payment type for benefit #1 was by check, this box would contain an x." sqref="K15" xr:uid="{63B5FCF3-3BA0-4198-9AB8-8050CB4EFEA5}"/>
    <dataValidation allowBlank="1" showInputMessage="1" showErrorMessage="1" promptTitle="Benefit#1 Description Example" prompt="Benefit Description for Entry #1 is listed here." sqref="J15" xr:uid="{E6A6E8DD-5436-4153-A554-6DFA4C547DDC}"/>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47048A7-0844-4628-8249-1DC8E60F6FE5}"/>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64CE-3A90-435A-9698-7467053C56BB}">
  <dimension ref="A1:V425"/>
  <sheetViews>
    <sheetView topLeftCell="A2" workbookViewId="0">
      <selection sqref="A1:XFD1048576"/>
    </sheetView>
  </sheetViews>
  <sheetFormatPr defaultRowHeight="12.5"/>
  <cols>
    <col min="1" max="1" width="3.7265625" customWidth="1"/>
    <col min="2" max="2" width="16.26953125" customWidth="1"/>
    <col min="3" max="3" width="17.7265625" customWidth="1"/>
    <col min="4" max="4" width="14.453125" customWidth="1"/>
    <col min="5" max="5" width="18.7265625" hidden="1" customWidth="1"/>
    <col min="6" max="6" width="14.7265625" customWidth="1"/>
    <col min="7" max="7" width="3" customWidth="1"/>
    <col min="8" max="8" width="11.26953125" customWidth="1"/>
    <col min="9" max="9" width="3" customWidth="1"/>
    <col min="10" max="10" width="12.26953125" customWidth="1"/>
    <col min="11" max="11" width="9.26953125" customWidth="1"/>
    <col min="12" max="12" width="8.7265625" customWidth="1"/>
    <col min="13" max="13" width="8" customWidth="1"/>
    <col min="14" max="14" width="0.2695312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767</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143</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768</v>
      </c>
      <c r="C10" s="303"/>
      <c r="D10" s="303"/>
      <c r="E10" s="303"/>
      <c r="F10" s="304"/>
      <c r="G10" s="330"/>
      <c r="H10" s="287"/>
      <c r="I10" s="290"/>
      <c r="J10" s="293"/>
      <c r="K10" s="296"/>
      <c r="L10" s="298"/>
      <c r="M10" s="299"/>
      <c r="N10" s="19"/>
      <c r="O10" s="83"/>
    </row>
    <row r="11" spans="1:19" customFormat="1" ht="13.5" thickBot="1">
      <c r="A11" s="316"/>
      <c r="B11" s="49" t="s">
        <v>340</v>
      </c>
      <c r="C11" s="95" t="s">
        <v>769</v>
      </c>
      <c r="D11" s="306" t="s">
        <v>770</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40">
      <c r="A19" s="374"/>
      <c r="B19" s="10" t="s">
        <v>771</v>
      </c>
      <c r="C19" s="10" t="s">
        <v>772</v>
      </c>
      <c r="D19" s="4">
        <v>45870</v>
      </c>
      <c r="E19" s="10"/>
      <c r="F19" s="10" t="s">
        <v>773</v>
      </c>
      <c r="G19" s="372" t="s">
        <v>774</v>
      </c>
      <c r="H19" s="303"/>
      <c r="I19" s="373"/>
      <c r="J19" s="54" t="s">
        <v>775</v>
      </c>
      <c r="K19" s="54"/>
      <c r="L19" s="54" t="s">
        <v>360</v>
      </c>
      <c r="M19" s="103">
        <v>155</v>
      </c>
      <c r="N19" s="2"/>
      <c r="V19" s="62"/>
    </row>
    <row r="20" spans="1:22" ht="21">
      <c r="A20" s="374"/>
      <c r="B20" s="93" t="s">
        <v>361</v>
      </c>
      <c r="C20" s="93" t="s">
        <v>362</v>
      </c>
      <c r="D20" s="93" t="s">
        <v>363</v>
      </c>
      <c r="E20" s="348" t="s">
        <v>364</v>
      </c>
      <c r="F20" s="348"/>
      <c r="G20" s="349"/>
      <c r="H20" s="350"/>
      <c r="I20" s="351"/>
      <c r="J20" s="15" t="s">
        <v>776</v>
      </c>
      <c r="K20" s="16"/>
      <c r="L20" s="16" t="s">
        <v>360</v>
      </c>
      <c r="M20" s="104">
        <v>45</v>
      </c>
      <c r="N20" s="2"/>
      <c r="V20" s="63"/>
    </row>
    <row r="21" spans="1:22" ht="20.5" thickBot="1">
      <c r="A21" s="375"/>
      <c r="B21" s="11" t="s">
        <v>777</v>
      </c>
      <c r="C21" s="11" t="s">
        <v>778</v>
      </c>
      <c r="D21" s="99">
        <v>45870</v>
      </c>
      <c r="E21" s="13" t="s">
        <v>368</v>
      </c>
      <c r="F21" s="125">
        <v>45870</v>
      </c>
      <c r="G21" s="379"/>
      <c r="H21" s="380"/>
      <c r="I21" s="381"/>
      <c r="J21" s="15" t="s">
        <v>370</v>
      </c>
      <c r="K21" s="16"/>
      <c r="L21" s="16" t="s">
        <v>360</v>
      </c>
      <c r="M21" s="106">
        <v>47.25</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50.5" thickBot="1">
      <c r="A23" s="370"/>
      <c r="B23" s="10" t="s">
        <v>771</v>
      </c>
      <c r="C23" s="10" t="s">
        <v>779</v>
      </c>
      <c r="D23" s="4">
        <v>45885</v>
      </c>
      <c r="E23" s="10"/>
      <c r="F23" s="10" t="s">
        <v>780</v>
      </c>
      <c r="G23" s="372" t="s">
        <v>781</v>
      </c>
      <c r="H23" s="303"/>
      <c r="I23" s="373"/>
      <c r="J23" s="54" t="s">
        <v>775</v>
      </c>
      <c r="K23" s="54"/>
      <c r="L23" s="54" t="s">
        <v>360</v>
      </c>
      <c r="M23" s="103">
        <v>155</v>
      </c>
      <c r="N23" s="2"/>
      <c r="V23" s="63"/>
    </row>
    <row r="24" spans="1:22" ht="21.5" thickBot="1">
      <c r="A24" s="370"/>
      <c r="B24" s="93" t="s">
        <v>361</v>
      </c>
      <c r="C24" s="93" t="s">
        <v>362</v>
      </c>
      <c r="D24" s="93" t="s">
        <v>363</v>
      </c>
      <c r="E24" s="348" t="s">
        <v>364</v>
      </c>
      <c r="F24" s="348"/>
      <c r="G24" s="349"/>
      <c r="H24" s="350"/>
      <c r="I24" s="351"/>
      <c r="J24" s="15" t="s">
        <v>776</v>
      </c>
      <c r="K24" s="16"/>
      <c r="L24" s="16" t="s">
        <v>360</v>
      </c>
      <c r="M24" s="104">
        <v>45</v>
      </c>
      <c r="N24" s="2"/>
      <c r="V24" s="63"/>
    </row>
    <row r="25" spans="1:22" ht="30.5" thickBot="1">
      <c r="A25" s="371"/>
      <c r="B25" s="11" t="s">
        <v>777</v>
      </c>
      <c r="C25" s="11" t="s">
        <v>782</v>
      </c>
      <c r="D25" s="99">
        <v>45885</v>
      </c>
      <c r="E25" s="13" t="s">
        <v>368</v>
      </c>
      <c r="F25" s="125">
        <v>45885</v>
      </c>
      <c r="G25" s="352"/>
      <c r="H25" s="353"/>
      <c r="I25" s="354"/>
      <c r="J25" s="15" t="s">
        <v>370</v>
      </c>
      <c r="K25" s="16"/>
      <c r="L25" s="16" t="s">
        <v>360</v>
      </c>
      <c r="M25" s="106">
        <v>47.25</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B80EB77-2A10-448F-B82F-B5702B5B1F11}"/>
    <dataValidation allowBlank="1" showInputMessage="1" showErrorMessage="1" promptTitle="Benefit#1 Description Example" prompt="Benefit Description for Entry #1 is listed here." sqref="J15" xr:uid="{D7AAB6BA-669A-4A91-B1CF-6C22F4DE8B96}"/>
    <dataValidation allowBlank="1" showInputMessage="1" showErrorMessage="1" promptTitle="Benefit #1--Payment by Check" prompt="If payment type for benefit #1 was by check, this box would contain an x." sqref="K15" xr:uid="{2DF97799-E20F-45DE-800B-F777790E1FB8}"/>
    <dataValidation allowBlank="1" showInputMessage="1" showErrorMessage="1" promptTitle="Benefit #1-- Payment in-kind" prompt="Since the payment type for benefit #1 was in-kind, this box contains an x." sqref="L15" xr:uid="{41CDA26F-06FC-4581-BF84-EB6926178753}"/>
    <dataValidation allowBlank="1" showInputMessage="1" showErrorMessage="1" promptTitle="Benefit #1 Total Amount Example" prompt="The total amount of Benefit #1 is entered here." sqref="M15" xr:uid="{2365CC7A-075F-4CD3-B31B-82DE04203574}"/>
    <dataValidation allowBlank="1" showInputMessage="1" showErrorMessage="1" promptTitle="Benefit #2 Description Example" prompt="Benefit #2 description is listed here" sqref="J16" xr:uid="{92DD30E5-4569-4423-BFC1-DE84BD0E9C21}"/>
    <dataValidation allowBlank="1" showInputMessage="1" showErrorMessage="1" promptTitle="Benefit #3 Description Example" prompt="Benefit #3 description is listed here" sqref="J17" xr:uid="{3AC5D7A0-4E00-4DE1-890B-315F6EC33579}"/>
    <dataValidation allowBlank="1" showInputMessage="1" showErrorMessage="1" promptTitle="Benefit #2-- Payment by Check" prompt="Since benefit #2 was paid by check, this box contains an x." sqref="K16" xr:uid="{E4F80963-0877-4DEC-8C63-8031AFDEAA7C}"/>
    <dataValidation allowBlank="1" showInputMessage="1" showErrorMessage="1" promptTitle="Benefit #3-- Payment by Check" prompt="If payment type for benefit #3 was by check, this box would contain an x." sqref="K17" xr:uid="{287BB6FF-9DA4-434B-BB42-E7BA38230396}"/>
    <dataValidation allowBlank="1" showInputMessage="1" showErrorMessage="1" promptTitle="Benefit #3-- Payment in-kind" prompt="Since the payment type for benefit #3 was in-kind, this box contains an x." sqref="L17" xr:uid="{2C676B06-D5BA-4A5F-8FF1-485B1A98F159}"/>
    <dataValidation allowBlank="1" showInputMessage="1" showErrorMessage="1" promptTitle="Payment #2-- Payment in-kind" prompt="If payment type for benefit #2 was in-kind, this box would contain an x." sqref="L16" xr:uid="{E9771473-9E34-4A6F-BBFB-3643D8130902}"/>
    <dataValidation allowBlank="1" showInputMessage="1" showErrorMessage="1" promptTitle="Benefit #2 Total Amount Example" prompt="The total amount of Benefit #2 is entered here." sqref="M16" xr:uid="{78A29839-199D-4986-9274-7158600CD172}"/>
    <dataValidation allowBlank="1" showInputMessage="1" showErrorMessage="1" promptTitle="Benefit #3 Total Amount Example" prompt="The total amount of Benefit #3 is entered here." sqref="M17" xr:uid="{2EAEA2F9-C251-4F7C-9F9B-FDE8CA9C0A04}"/>
    <dataValidation type="whole" allowBlank="1" showInputMessage="1" showErrorMessage="1" promptTitle="Year" prompt="Enter the current year here.  It will populate the correct year in the rest of the form." sqref="M7" xr:uid="{BEB03C94-6C84-45E2-A11D-A752DDBEA92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A3BC6D4-01DF-4EA4-9694-6B671877902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7A8B7AF9-54AC-47EB-A56F-80FF99C03D45}">
      <formula1>40179</formula1>
      <formula2>73051</formula2>
    </dataValidation>
    <dataValidation allowBlank="1" showInputMessage="1" showErrorMessage="1" promptTitle="Traveler Name Example" prompt="Traveler Name Listed Here" sqref="B15" xr:uid="{7CA63FC0-B576-4C60-9403-9F3FFFEC7516}"/>
    <dataValidation allowBlank="1" showInputMessage="1" showErrorMessage="1" promptTitle="Event Description Example" prompt="Event Description listed here._x000a_" sqref="C15" xr:uid="{F0CF35CB-4F0F-483C-A279-060A759A6A26}"/>
    <dataValidation allowBlank="1" showInputMessage="1" showErrorMessage="1" promptTitle="Location Example" prompt="Location listed here." sqref="F15" xr:uid="{74E28470-7CC6-4D70-9DFB-03AA52EA2DE5}"/>
    <dataValidation allowBlank="1" showInputMessage="1" showErrorMessage="1" promptTitle="Traveler Title Example" prompt="Traveler Title is listed here." sqref="B17" xr:uid="{1F964CB5-168E-439B-B9FA-4D12981146BF}"/>
    <dataValidation allowBlank="1" showInputMessage="1" showErrorMessage="1" promptTitle="Event Sponsor Example" prompt="Event Sponsor is listed here." sqref="C17" xr:uid="{FEBF9A67-8F44-4FAA-8A42-9DC002863F96}"/>
    <dataValidation allowBlank="1" showInputMessage="1" showErrorMessage="1" promptTitle="Travel Date(s) Example" prompt="Travel Date is listed here." sqref="F17" xr:uid="{4DC71E20-1F44-4E91-ABEA-4365929A5888}"/>
    <dataValidation allowBlank="1" showInputMessage="1" showErrorMessage="1" promptTitle="Page Number" prompt="Enter page number referentially to the other pages in this workbook." sqref="K7" xr:uid="{EB84B5D2-79EF-42F5-B444-FF8C962B039A}"/>
    <dataValidation allowBlank="1" showInputMessage="1" showErrorMessage="1" promptTitle="Of Pages" prompt="Enter total number of pages in workbook." sqref="L7" xr:uid="{D801E51B-497F-4D90-A31A-577CD11CD1A5}"/>
    <dataValidation allowBlank="1" showInputMessage="1" showErrorMessage="1" promptTitle="Reporting Agency Name" prompt="Delete contents of this cell and enter reporting agency name." sqref="B9:F9" xr:uid="{DE741CE2-523E-427F-9E7D-8EA5BBA7B181}"/>
    <dataValidation allowBlank="1" showInputMessage="1" showErrorMessage="1" promptTitle="Sub-Agency Name" prompt="Delete contents and enter sub-agency name.  If there is no sub-agency, then delete this cell." sqref="B10:F10" xr:uid="{867D8813-273B-4F8F-BA10-587FFD3A254C}"/>
    <dataValidation allowBlank="1" showInputMessage="1" showErrorMessage="1" promptTitle="Agency Contact Name" prompt="Delete contents of this cell and enter agency contact's name" sqref="C11" xr:uid="{62002129-F632-4632-A676-B818166CD8AA}"/>
    <dataValidation allowBlank="1" showInputMessage="1" showErrorMessage="1" promptTitle="Agency Contact Email" prompt="Delete contents of this cell and replace with agency contact's email address." sqref="D11:F11" xr:uid="{4012885A-2006-4D6C-92E8-3115A8365070}"/>
    <dataValidation allowBlank="1" showInputMessage="1" showErrorMessage="1" promptTitle="Traveler Name " prompt="List traveler's first and last name here." sqref="B19" xr:uid="{CC6638CD-2CDA-4726-9A67-D287821E4CDE}"/>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3625602-17C6-4760-9F94-F71BEB1D6E2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982AA52-4AAB-4778-967B-4A8D4CC396A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4BA2A45-8FDB-4F49-A68A-C20748C915D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AB40AE9-CD29-4D85-9ADE-E30B02C6A363}"/>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C0F8BB8-62EA-4C2D-AC79-8BBE4111E76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EE1E177-AC7C-47EC-81D3-311A7C17F31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82CDB840-15C0-4D90-ACE5-8A7457A091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83346D3F-D705-4692-A1FE-3B3A2D1C9BF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201AD65-885E-41E7-A0C3-364539D8D3D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04FCB7B-23F6-4236-9054-7670F960FEEB}"/>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10A846DA-65A2-4224-AEB7-BB995354F4E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917C9C43-74E0-4914-9355-4412FA92C86A}"/>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D98D964-999A-473B-A9CA-3998F4B6CC7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93FC1F8-A1EC-4F7F-B1D3-CAE604350CE8}"/>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9E8C53C0-EFF6-47D1-8F79-B61C5DA1334C}"/>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1B079EE-E5C8-4CE7-8161-9460BA37B3D9}"/>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F8DB99F-E233-4637-97E5-9316F2A57D0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804EEC2-48F6-4403-BBAD-D9B6E53F25B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B05F0DEA-EE53-4212-B722-68571219B645}"/>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ABDAD9EF-A72A-4C45-91F5-AA19825BFE47}"/>
    <dataValidation allowBlank="1" showInputMessage="1" showErrorMessage="1" promptTitle="Indicate Reporting Period" prompt="Mark an X in this box if you are reporting for the period October 1st-March 31st." sqref="G9:G11" xr:uid="{2FAAFC69-1272-4B40-96E8-4BD8DB3859C3}"/>
    <dataValidation allowBlank="1" showInputMessage="1" showErrorMessage="1" promptTitle="Input Reporting Period" prompt="Mark an X in this box if you are reporting for the period April 1st-September 30th." sqref="I9:I11" xr:uid="{36F8C23B-7ACF-4728-AEEB-EBB775D51D3C}"/>
    <dataValidation allowBlank="1" showInputMessage="1" showErrorMessage="1" promptTitle="Indicate Negative Report" prompt="Mark an X in this box if you are submitting a negative report for this reporting period." sqref="K9:K11" xr:uid="{DAC27548-5929-4B54-BF31-BC61FD8C5C05}"/>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72D66-4307-4F85-8780-4FCEA8A2CCAE}">
  <dimension ref="A1:V425"/>
  <sheetViews>
    <sheetView topLeftCell="A2" workbookViewId="0">
      <selection activeCell="P18" sqref="P18"/>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685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686</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687</v>
      </c>
      <c r="C10" s="303"/>
      <c r="D10" s="303"/>
      <c r="E10" s="303"/>
      <c r="F10" s="304"/>
      <c r="G10" s="330"/>
      <c r="H10" s="287"/>
      <c r="I10" s="290"/>
      <c r="J10" s="293"/>
      <c r="K10" s="296"/>
      <c r="L10" s="298"/>
      <c r="M10" s="299"/>
      <c r="N10" s="19"/>
      <c r="O10" s="83"/>
    </row>
    <row r="11" spans="1:19" customFormat="1" ht="19" thickBot="1">
      <c r="A11" s="316"/>
      <c r="B11" s="49" t="s">
        <v>340</v>
      </c>
      <c r="C11" s="166" t="s">
        <v>688</v>
      </c>
      <c r="D11" s="306" t="s">
        <v>689</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690</v>
      </c>
      <c r="C19" s="10" t="s">
        <v>691</v>
      </c>
      <c r="D19" s="4">
        <v>45798</v>
      </c>
      <c r="E19" s="10"/>
      <c r="F19" s="10" t="s">
        <v>692</v>
      </c>
      <c r="G19" s="372" t="s">
        <v>693</v>
      </c>
      <c r="H19" s="303"/>
      <c r="I19" s="373"/>
      <c r="J19" s="54" t="s">
        <v>359</v>
      </c>
      <c r="K19" s="54"/>
      <c r="L19" s="54" t="s">
        <v>383</v>
      </c>
      <c r="M19" s="55">
        <v>700</v>
      </c>
      <c r="N19" s="2"/>
      <c r="V19" s="62"/>
    </row>
    <row r="20" spans="1:22" ht="21">
      <c r="A20" s="374"/>
      <c r="B20" s="93" t="s">
        <v>361</v>
      </c>
      <c r="C20" s="93" t="s">
        <v>362</v>
      </c>
      <c r="D20" s="93" t="s">
        <v>363</v>
      </c>
      <c r="E20" s="348" t="s">
        <v>364</v>
      </c>
      <c r="F20" s="348"/>
      <c r="G20" s="349"/>
      <c r="H20" s="350"/>
      <c r="I20" s="351"/>
      <c r="J20" s="15" t="s">
        <v>365</v>
      </c>
      <c r="K20" s="16"/>
      <c r="L20" s="16" t="s">
        <v>383</v>
      </c>
      <c r="M20" s="17">
        <v>250</v>
      </c>
      <c r="N20" s="2"/>
      <c r="V20" s="63"/>
    </row>
    <row r="21" spans="1:22" ht="20.5" thickBot="1">
      <c r="A21" s="375"/>
      <c r="B21" s="11" t="s">
        <v>694</v>
      </c>
      <c r="C21" s="11" t="s">
        <v>693</v>
      </c>
      <c r="D21" s="99">
        <v>45800</v>
      </c>
      <c r="E21" s="13" t="s">
        <v>368</v>
      </c>
      <c r="F21" s="14" t="s">
        <v>695</v>
      </c>
      <c r="G21" s="379"/>
      <c r="H21" s="380"/>
      <c r="I21" s="381"/>
      <c r="J21" s="15" t="s">
        <v>370</v>
      </c>
      <c r="K21" s="16"/>
      <c r="L21" s="16" t="s">
        <v>383</v>
      </c>
      <c r="M21" s="17">
        <v>100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t="s">
        <v>696</v>
      </c>
      <c r="C23" s="10" t="s">
        <v>697</v>
      </c>
      <c r="D23" s="4">
        <v>45781</v>
      </c>
      <c r="E23" s="10"/>
      <c r="F23" s="167" t="s">
        <v>453</v>
      </c>
      <c r="G23" s="372" t="s">
        <v>698</v>
      </c>
      <c r="H23" s="303"/>
      <c r="I23" s="373"/>
      <c r="J23" s="54" t="s">
        <v>699</v>
      </c>
      <c r="K23" s="54"/>
      <c r="L23" s="54" t="s">
        <v>383</v>
      </c>
      <c r="M23" s="55">
        <v>550</v>
      </c>
      <c r="N23" s="2"/>
      <c r="V23" s="63"/>
    </row>
    <row r="24" spans="1:22" ht="21.5" thickBot="1">
      <c r="A24" s="370"/>
      <c r="B24" s="93" t="s">
        <v>361</v>
      </c>
      <c r="C24" s="93" t="s">
        <v>362</v>
      </c>
      <c r="D24" s="93" t="s">
        <v>363</v>
      </c>
      <c r="E24" s="348" t="s">
        <v>364</v>
      </c>
      <c r="F24" s="348"/>
      <c r="G24" s="349"/>
      <c r="H24" s="350"/>
      <c r="I24" s="351"/>
      <c r="J24" s="15" t="s">
        <v>359</v>
      </c>
      <c r="K24" s="16"/>
      <c r="L24" s="16" t="s">
        <v>383</v>
      </c>
      <c r="M24" s="17">
        <v>924</v>
      </c>
      <c r="N24" s="2"/>
      <c r="V24" s="63"/>
    </row>
    <row r="25" spans="1:22" ht="13" thickBot="1">
      <c r="A25" s="371"/>
      <c r="B25" s="11" t="s">
        <v>694</v>
      </c>
      <c r="C25" s="11" t="s">
        <v>698</v>
      </c>
      <c r="D25" s="99">
        <v>45787</v>
      </c>
      <c r="E25" s="13" t="s">
        <v>368</v>
      </c>
      <c r="F25" s="10" t="s">
        <v>700</v>
      </c>
      <c r="G25" s="352"/>
      <c r="H25" s="353"/>
      <c r="I25" s="354"/>
      <c r="J25" s="15" t="s">
        <v>370</v>
      </c>
      <c r="K25" s="16"/>
      <c r="L25" s="16" t="s">
        <v>383</v>
      </c>
      <c r="M25" s="17">
        <v>637</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701</v>
      </c>
      <c r="C27" s="10" t="s">
        <v>702</v>
      </c>
      <c r="D27" s="4">
        <v>45924</v>
      </c>
      <c r="E27" s="10"/>
      <c r="F27" s="10" t="s">
        <v>703</v>
      </c>
      <c r="G27" s="372" t="s">
        <v>693</v>
      </c>
      <c r="H27" s="303"/>
      <c r="I27" s="373"/>
      <c r="J27" s="54" t="s">
        <v>699</v>
      </c>
      <c r="K27" s="54"/>
      <c r="L27" s="54" t="s">
        <v>383</v>
      </c>
      <c r="M27" s="55">
        <v>270</v>
      </c>
      <c r="N27" s="2"/>
      <c r="V27" s="63"/>
    </row>
    <row r="28" spans="1:22" ht="21.5" thickBot="1">
      <c r="A28" s="370"/>
      <c r="B28" s="93" t="s">
        <v>361</v>
      </c>
      <c r="C28" s="93" t="s">
        <v>362</v>
      </c>
      <c r="D28" s="93" t="s">
        <v>363</v>
      </c>
      <c r="E28" s="348" t="s">
        <v>364</v>
      </c>
      <c r="F28" s="348"/>
      <c r="G28" s="349"/>
      <c r="H28" s="350"/>
      <c r="I28" s="351"/>
      <c r="J28" s="15" t="s">
        <v>359</v>
      </c>
      <c r="K28" s="16"/>
      <c r="L28" s="16" t="s">
        <v>383</v>
      </c>
      <c r="M28" s="17">
        <v>200</v>
      </c>
      <c r="N28" s="2"/>
      <c r="V28" s="63"/>
    </row>
    <row r="29" spans="1:22" ht="20.5" thickBot="1">
      <c r="A29" s="371"/>
      <c r="B29" s="11" t="s">
        <v>704</v>
      </c>
      <c r="C29" s="11" t="s">
        <v>693</v>
      </c>
      <c r="D29" s="99">
        <v>45925</v>
      </c>
      <c r="E29" s="13" t="s">
        <v>368</v>
      </c>
      <c r="F29" s="14" t="s">
        <v>705</v>
      </c>
      <c r="G29" s="352"/>
      <c r="H29" s="353"/>
      <c r="I29" s="354"/>
      <c r="J29" s="15" t="s">
        <v>370</v>
      </c>
      <c r="K29" s="16"/>
      <c r="L29" s="16" t="s">
        <v>383</v>
      </c>
      <c r="M29" s="17">
        <v>30</v>
      </c>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20.5" thickBot="1">
      <c r="A31" s="370"/>
      <c r="B31" s="10" t="s">
        <v>706</v>
      </c>
      <c r="C31" s="10" t="s">
        <v>702</v>
      </c>
      <c r="D31" s="4">
        <v>45924</v>
      </c>
      <c r="E31" s="10"/>
      <c r="F31" s="10" t="s">
        <v>703</v>
      </c>
      <c r="G31" s="372" t="s">
        <v>693</v>
      </c>
      <c r="H31" s="303"/>
      <c r="I31" s="373"/>
      <c r="J31" s="54" t="s">
        <v>699</v>
      </c>
      <c r="K31" s="54"/>
      <c r="L31" s="54" t="s">
        <v>383</v>
      </c>
      <c r="M31" s="55">
        <v>270</v>
      </c>
      <c r="N31" s="2"/>
      <c r="V31" s="63"/>
    </row>
    <row r="32" spans="1:22" ht="21.5" thickBot="1">
      <c r="A32" s="370"/>
      <c r="B32" s="93" t="s">
        <v>361</v>
      </c>
      <c r="C32" s="93" t="s">
        <v>362</v>
      </c>
      <c r="D32" s="93" t="s">
        <v>363</v>
      </c>
      <c r="E32" s="348" t="s">
        <v>364</v>
      </c>
      <c r="F32" s="348"/>
      <c r="G32" s="349"/>
      <c r="H32" s="350"/>
      <c r="I32" s="351"/>
      <c r="J32" s="15" t="s">
        <v>359</v>
      </c>
      <c r="K32" s="16"/>
      <c r="L32" s="16" t="s">
        <v>383</v>
      </c>
      <c r="M32" s="17">
        <v>200</v>
      </c>
      <c r="N32" s="2"/>
      <c r="V32" s="63"/>
    </row>
    <row r="33" spans="1:22" ht="20.5" thickBot="1">
      <c r="A33" s="371"/>
      <c r="B33" s="11" t="s">
        <v>704</v>
      </c>
      <c r="C33" s="11" t="s">
        <v>693</v>
      </c>
      <c r="D33" s="99">
        <v>45925</v>
      </c>
      <c r="E33" s="13" t="s">
        <v>368</v>
      </c>
      <c r="F33" s="14" t="s">
        <v>707</v>
      </c>
      <c r="G33" s="352"/>
      <c r="H33" s="353"/>
      <c r="I33" s="354"/>
      <c r="J33" s="15" t="s">
        <v>370</v>
      </c>
      <c r="K33" s="16"/>
      <c r="L33" s="16" t="s">
        <v>383</v>
      </c>
      <c r="M33" s="17">
        <v>150</v>
      </c>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xr:uid="{5C3B129A-8AC4-41CD-B4DF-A75C313AB9B0}"/>
    <dataValidation allowBlank="1" showInputMessage="1" showErrorMessage="1" promptTitle="Input Reporting Period" prompt="Mark an X in this box if you are reporting for the period April 1st-September 30th." sqref="I9:I11" xr:uid="{E197ED50-E2F5-494D-B86F-E9F1039185BC}"/>
    <dataValidation allowBlank="1" showInputMessage="1" showErrorMessage="1" promptTitle="Indicate Reporting Period" prompt="Mark an X in this box if you are reporting for the period October 1st-March 31st." sqref="G9:G11" xr:uid="{CB5AAF19-E0EE-47A9-84C4-3ADB4C6BA0D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32D0CE7-A462-456A-91F5-377666C0196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21184FB-320D-4D3F-BAAD-5D426BFD73C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0044137-2D49-4510-B6D7-73E4B7FFD9F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673E326-7994-443E-9CC3-7EE9400D4368}"/>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07D9277-4829-480A-A0CD-E913E2BE152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5F565AF-DAA8-41C3-A9D8-465FDCC6020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5F5D0AB-B936-4EE9-AA4A-6C69F6A1F77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D08C3DC-8581-4192-8CB4-75A771064925}"/>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B1E3F3D-154D-48E4-9C41-897DD8EB3065}"/>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D3F1E16-E610-4CCA-9FD0-8A287360F152}"/>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1A59789-4DAD-4877-8F60-5EA2D9CC1A0B}"/>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7C2B223-3AA4-4871-A0BD-86D682C38FF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67CDEC0-B459-4CAE-A2F1-074E6B062829}"/>
    <dataValidation allowBlank="1" showInputMessage="1" showErrorMessage="1" promptTitle="Travel Date(s)" prompt="List the dates of travel here expressed in the format MM/DD/YYYY-MM/DD/YYYY." sqref="F21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F9C5503D-B652-482C-A53F-B16EF181461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7D3EBB0-FA7C-4D7C-B006-0EB4E53AAA34}">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3C4CB5CE-6780-48F5-B68F-EF88AB91DFD1}"/>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771F9DF-3A5A-41F4-8F76-087E20C8F7FF}"/>
    <dataValidation allowBlank="1" showInputMessage="1" showErrorMessage="1" promptTitle="Location " prompt="List location of event here." sqref="F19 F25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A38B9C1-5C6B-4CD8-A8C9-CA12440A10A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C92EDD6-1E0D-41BB-BCEC-D64D367E9522}">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EB61AB2-5440-4ADB-94E2-C8B8215085CB}"/>
    <dataValidation allowBlank="1" showInputMessage="1" showErrorMessage="1" promptTitle="Traveler Name " prompt="List traveler's first and last name here." sqref="B19" xr:uid="{46DCE30E-4E7C-462E-BA37-0F0A5726E37A}"/>
    <dataValidation allowBlank="1" showInputMessage="1" showErrorMessage="1" promptTitle="Agency Contact Email" prompt="Delete contents of this cell and replace with agency contact's email address." sqref="D11:F11" xr:uid="{7FAEA483-B850-4620-9661-14457E9C3F7F}"/>
    <dataValidation allowBlank="1" showInputMessage="1" showErrorMessage="1" promptTitle="Sub-Agency Name" prompt="Delete contents and enter sub-agency name.  If there is no sub-agency, then delete this cell." sqref="B10:F10" xr:uid="{F8DB94FD-B12F-4249-888A-859655F86D81}"/>
    <dataValidation allowBlank="1" showInputMessage="1" showErrorMessage="1" promptTitle="Reporting Agency Name" prompt="Delete contents of this cell and enter reporting agency name." sqref="B9:F9" xr:uid="{D2865C36-0970-487C-9A2C-006BD0D8E51A}"/>
    <dataValidation allowBlank="1" showInputMessage="1" showErrorMessage="1" promptTitle="Of Pages" prompt="Enter total number of pages in workbook." sqref="L7" xr:uid="{26E24A9F-F0B4-4903-8B7B-83139EC32BF7}"/>
    <dataValidation allowBlank="1" showInputMessage="1" showErrorMessage="1" promptTitle="Page Number" prompt="Enter page number referentially to the other pages in this workbook." sqref="K7" xr:uid="{7CC8CD5C-D2DF-4794-8A4C-5B8B03877226}"/>
    <dataValidation allowBlank="1" showInputMessage="1" showErrorMessage="1" promptTitle="Travel Date(s) Example" prompt="Travel Date is listed here." sqref="F17" xr:uid="{3A7C3D99-36DE-4473-888C-FD45E627BED5}"/>
    <dataValidation allowBlank="1" showInputMessage="1" showErrorMessage="1" promptTitle="Event Sponsor Example" prompt="Event Sponsor is listed here." sqref="C17" xr:uid="{68A828BE-70FE-4917-AFC3-E9A2ED5D6FBA}"/>
    <dataValidation allowBlank="1" showInputMessage="1" showErrorMessage="1" promptTitle="Traveler Title Example" prompt="Traveler Title is listed here." sqref="B17" xr:uid="{B3CFBDC8-C253-4C73-B597-9D3887CDC89F}"/>
    <dataValidation allowBlank="1" showInputMessage="1" showErrorMessage="1" promptTitle="Location Example" prompt="Location listed here." sqref="F15" xr:uid="{73E0116F-F1E5-4677-9734-3703CB2EF36D}"/>
    <dataValidation allowBlank="1" showInputMessage="1" showErrorMessage="1" promptTitle="Event Description Example" prompt="Event Description listed here._x000a_" sqref="C15" xr:uid="{1BD62966-F0BA-434A-9EA5-D5CBF26F516B}"/>
    <dataValidation allowBlank="1" showInputMessage="1" showErrorMessage="1" promptTitle="Traveler Name Example" prompt="Traveler Name Listed Here" sqref="B15" xr:uid="{E1B878F4-30D6-4276-B5A2-4A616F77A4D2}"/>
    <dataValidation type="date" allowBlank="1" showInputMessage="1" showErrorMessage="1" errorTitle="Data Entry Error" error="Please enter date using MM/DD/YYYY" promptTitle="Event Ending Date Example" prompt="Event ending date is listed here using the form MM/DD/YYYY." sqref="D17" xr:uid="{93948620-CB43-4A81-B338-DC355FCEFE9B}">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DBF778A-AF23-45E9-A7F4-124AE12F0765}">
      <formula1>40179</formula1>
      <formula2>73051</formula2>
    </dataValidation>
    <dataValidation type="whole" allowBlank="1" showInputMessage="1" showErrorMessage="1" promptTitle="Year" prompt="Enter the current year here.  It will populate the correct year in the rest of the form." sqref="M7" xr:uid="{ED31DECB-6671-4C6B-941A-559C2E1A22C6}">
      <formula1>2011</formula1>
      <formula2>2050</formula2>
    </dataValidation>
    <dataValidation allowBlank="1" showInputMessage="1" showErrorMessage="1" promptTitle="Benefit #3 Total Amount Example" prompt="The total amount of Benefit #3 is entered here." sqref="M17" xr:uid="{B37D7B8C-4F01-4929-9A83-583BC9BA75C6}"/>
    <dataValidation allowBlank="1" showInputMessage="1" showErrorMessage="1" promptTitle="Benefit #2 Total Amount Example" prompt="The total amount of Benefit #2 is entered here." sqref="M16" xr:uid="{0C8C5820-0168-4AAC-B886-CC83E1D602ED}"/>
    <dataValidation allowBlank="1" showInputMessage="1" showErrorMessage="1" promptTitle="Payment #2-- Payment in-kind" prompt="If payment type for benefit #2 was in-kind, this box would contain an x." sqref="L16" xr:uid="{0EDF69A4-23C4-4859-9B8A-621D788D0C63}"/>
    <dataValidation allowBlank="1" showInputMessage="1" showErrorMessage="1" promptTitle="Benefit #3-- Payment in-kind" prompt="Since the payment type for benefit #3 was in-kind, this box contains an x." sqref="L17" xr:uid="{61E7106B-7AD5-4CA6-968B-EB9C68D690AA}"/>
    <dataValidation allowBlank="1" showInputMessage="1" showErrorMessage="1" promptTitle="Benefit #3-- Payment by Check" prompt="If payment type for benefit #3 was by check, this box would contain an x." sqref="K17" xr:uid="{93D02BAC-D762-45F0-9A0A-A2412B968FFA}"/>
    <dataValidation allowBlank="1" showInputMessage="1" showErrorMessage="1" promptTitle="Benefit #2-- Payment by Check" prompt="Since benefit #2 was paid by check, this box contains an x." sqref="K16" xr:uid="{4F1BBE70-D775-4A32-8AD7-BB2230D0DC35}"/>
    <dataValidation allowBlank="1" showInputMessage="1" showErrorMessage="1" promptTitle="Benefit #3 Description Example" prompt="Benefit #3 description is listed here" sqref="J17" xr:uid="{F79F6204-0DCB-454D-8664-AA6A4EC61CFC}"/>
    <dataValidation allowBlank="1" showInputMessage="1" showErrorMessage="1" promptTitle="Benefit #2 Description Example" prompt="Benefit #2 description is listed here" sqref="J16" xr:uid="{19B7217A-1FDE-4352-8D68-9643DE5B8468}"/>
    <dataValidation allowBlank="1" showInputMessage="1" showErrorMessage="1" promptTitle="Benefit #1 Total Amount Example" prompt="The total amount of Benefit #1 is entered here." sqref="M15" xr:uid="{79F67F3C-A00E-4824-864C-0137F6B7A040}"/>
    <dataValidation allowBlank="1" showInputMessage="1" showErrorMessage="1" promptTitle="Benefit #1-- Payment in-kind" prompt="Since the payment type for benefit #1 was in-kind, this box contains an x." sqref="L15" xr:uid="{EFE0042A-E7B2-4154-9002-321930E41297}"/>
    <dataValidation allowBlank="1" showInputMessage="1" showErrorMessage="1" promptTitle="Benefit #1--Payment by Check" prompt="If payment type for benefit #1 was by check, this box would contain an x." sqref="K15" xr:uid="{DE52B368-74BB-4A44-9952-0267EB84A8CC}"/>
    <dataValidation allowBlank="1" showInputMessage="1" showErrorMessage="1" promptTitle="Benefit#1 Description Example" prompt="Benefit Description for Entry #1 is listed here." sqref="J15" xr:uid="{B7818E30-9C3E-4D3B-B233-779C8CB2CB6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F7723A4-4E3A-49E5-96B5-861F284523BF}"/>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BAE6E-B07F-4EE5-A31B-6A95058000D0}">
  <dimension ref="A1:V425"/>
  <sheetViews>
    <sheetView topLeftCell="A2" workbookViewId="0">
      <selection activeCell="R15" sqref="R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733</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456"/>
      <c r="H9" s="286" t="str">
        <f>"REPORTING PERIOD: "&amp;Q422</f>
        <v>REPORTING PERIOD: OCTOBER 1, 2024- MARCH 31, 2025</v>
      </c>
      <c r="I9" s="453" t="s">
        <v>360</v>
      </c>
      <c r="J9" s="292" t="str">
        <f>"REPORTING PERIOD: "&amp;Q423</f>
        <v>REPORTING PERIOD: APRIL 1 - SEPTEMBER 30, 2025</v>
      </c>
      <c r="K9" s="295"/>
      <c r="L9" s="298" t="s">
        <v>339</v>
      </c>
      <c r="M9" s="299"/>
      <c r="N9" s="19"/>
      <c r="O9" s="83"/>
    </row>
    <row r="10" spans="1:19" customFormat="1" ht="15.75" customHeight="1">
      <c r="A10" s="316"/>
      <c r="B10" s="302" t="s">
        <v>734</v>
      </c>
      <c r="C10" s="303"/>
      <c r="D10" s="303"/>
      <c r="E10" s="303"/>
      <c r="F10" s="304"/>
      <c r="G10" s="457"/>
      <c r="H10" s="287"/>
      <c r="I10" s="454"/>
      <c r="J10" s="293"/>
      <c r="K10" s="296"/>
      <c r="L10" s="298"/>
      <c r="M10" s="299"/>
      <c r="N10" s="19"/>
      <c r="O10" s="83"/>
    </row>
    <row r="11" spans="1:19" customFormat="1" ht="29.25" customHeight="1" thickBot="1">
      <c r="A11" s="316"/>
      <c r="B11" s="49" t="s">
        <v>340</v>
      </c>
      <c r="C11" s="85" t="s">
        <v>735</v>
      </c>
      <c r="D11" s="305" t="s">
        <v>736</v>
      </c>
      <c r="E11" s="306"/>
      <c r="F11" s="307"/>
      <c r="G11" s="458"/>
      <c r="H11" s="288"/>
      <c r="I11" s="455"/>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737</v>
      </c>
      <c r="C19" s="10" t="s">
        <v>738</v>
      </c>
      <c r="D19" s="168">
        <v>45915</v>
      </c>
      <c r="E19" s="10"/>
      <c r="F19" s="10" t="s">
        <v>739</v>
      </c>
      <c r="G19" s="372" t="s">
        <v>740</v>
      </c>
      <c r="H19" s="303"/>
      <c r="I19" s="373"/>
      <c r="J19" s="54" t="s">
        <v>365</v>
      </c>
      <c r="K19" s="54"/>
      <c r="L19" s="154" t="s">
        <v>360</v>
      </c>
      <c r="M19" s="169">
        <v>1000</v>
      </c>
      <c r="N19" s="2"/>
      <c r="V19" s="62"/>
    </row>
    <row r="20" spans="1:22" ht="21">
      <c r="A20" s="374"/>
      <c r="B20" s="93" t="s">
        <v>361</v>
      </c>
      <c r="C20" s="93" t="s">
        <v>362</v>
      </c>
      <c r="D20" s="93" t="s">
        <v>363</v>
      </c>
      <c r="E20" s="348" t="s">
        <v>364</v>
      </c>
      <c r="F20" s="348"/>
      <c r="G20" s="349"/>
      <c r="H20" s="350"/>
      <c r="I20" s="351"/>
      <c r="J20" s="15" t="s">
        <v>359</v>
      </c>
      <c r="K20" s="16"/>
      <c r="L20" s="156" t="s">
        <v>360</v>
      </c>
      <c r="M20" s="170">
        <v>1000</v>
      </c>
      <c r="N20" s="2"/>
      <c r="V20" s="63"/>
    </row>
    <row r="21" spans="1:22" ht="30.5" thickBot="1">
      <c r="A21" s="375"/>
      <c r="B21" s="11" t="s">
        <v>741</v>
      </c>
      <c r="C21" s="11" t="s">
        <v>742</v>
      </c>
      <c r="D21" s="171">
        <v>45917</v>
      </c>
      <c r="E21" s="13" t="s">
        <v>368</v>
      </c>
      <c r="F21" s="14" t="s">
        <v>743</v>
      </c>
      <c r="G21" s="379"/>
      <c r="H21" s="380"/>
      <c r="I21" s="381"/>
      <c r="J21" s="15" t="s">
        <v>370</v>
      </c>
      <c r="K21" s="16"/>
      <c r="L21" s="156" t="s">
        <v>360</v>
      </c>
      <c r="M21" s="170">
        <v>100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37.5" customHeight="1" thickBot="1">
      <c r="A23" s="370"/>
      <c r="B23" s="10" t="s">
        <v>744</v>
      </c>
      <c r="C23" s="10" t="s">
        <v>738</v>
      </c>
      <c r="D23" s="168">
        <v>45915</v>
      </c>
      <c r="E23" s="10"/>
      <c r="F23" s="10" t="s">
        <v>739</v>
      </c>
      <c r="G23" s="372" t="s">
        <v>740</v>
      </c>
      <c r="H23" s="303"/>
      <c r="I23" s="373"/>
      <c r="J23" s="54" t="s">
        <v>365</v>
      </c>
      <c r="K23" s="54"/>
      <c r="L23" s="154" t="s">
        <v>360</v>
      </c>
      <c r="M23" s="169">
        <v>1000</v>
      </c>
      <c r="N23" s="2"/>
      <c r="V23" s="63"/>
    </row>
    <row r="24" spans="1:22" ht="21.5" thickBot="1">
      <c r="A24" s="370"/>
      <c r="B24" s="93" t="s">
        <v>361</v>
      </c>
      <c r="C24" s="93" t="s">
        <v>362</v>
      </c>
      <c r="D24" s="93" t="s">
        <v>363</v>
      </c>
      <c r="E24" s="348" t="s">
        <v>364</v>
      </c>
      <c r="F24" s="348"/>
      <c r="G24" s="349"/>
      <c r="H24" s="350"/>
      <c r="I24" s="351"/>
      <c r="J24" s="15" t="s">
        <v>359</v>
      </c>
      <c r="K24" s="16"/>
      <c r="L24" s="156" t="s">
        <v>360</v>
      </c>
      <c r="M24" s="170">
        <v>1000</v>
      </c>
      <c r="N24" s="2"/>
      <c r="V24" s="63"/>
    </row>
    <row r="25" spans="1:22" ht="30.5" thickBot="1">
      <c r="A25" s="371"/>
      <c r="B25" s="11" t="s">
        <v>745</v>
      </c>
      <c r="C25" s="11" t="s">
        <v>742</v>
      </c>
      <c r="D25" s="171">
        <v>45917</v>
      </c>
      <c r="E25" s="13" t="s">
        <v>368</v>
      </c>
      <c r="F25" s="14" t="s">
        <v>743</v>
      </c>
      <c r="G25" s="352"/>
      <c r="H25" s="353"/>
      <c r="I25" s="354"/>
      <c r="J25" s="15" t="s">
        <v>370</v>
      </c>
      <c r="K25" s="16"/>
      <c r="L25" s="156" t="s">
        <v>360</v>
      </c>
      <c r="M25" s="170">
        <v>100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746</v>
      </c>
      <c r="C27" s="10" t="s">
        <v>738</v>
      </c>
      <c r="D27" s="168">
        <v>45915</v>
      </c>
      <c r="E27" s="10"/>
      <c r="F27" s="10" t="s">
        <v>739</v>
      </c>
      <c r="G27" s="372" t="s">
        <v>740</v>
      </c>
      <c r="H27" s="303"/>
      <c r="I27" s="373"/>
      <c r="J27" s="15" t="s">
        <v>359</v>
      </c>
      <c r="K27" s="16"/>
      <c r="L27" s="156" t="s">
        <v>360</v>
      </c>
      <c r="M27" s="170">
        <v>1000</v>
      </c>
      <c r="N27" s="2"/>
      <c r="V27" s="63"/>
    </row>
    <row r="28" spans="1:22" ht="21.5" thickBot="1">
      <c r="A28" s="370"/>
      <c r="B28" s="93" t="s">
        <v>361</v>
      </c>
      <c r="C28" s="93" t="s">
        <v>362</v>
      </c>
      <c r="D28" s="93" t="s">
        <v>363</v>
      </c>
      <c r="E28" s="348" t="s">
        <v>364</v>
      </c>
      <c r="F28" s="348"/>
      <c r="G28" s="349"/>
      <c r="H28" s="350"/>
      <c r="I28" s="351"/>
      <c r="J28" s="15" t="s">
        <v>370</v>
      </c>
      <c r="K28" s="16"/>
      <c r="L28" s="156" t="s">
        <v>360</v>
      </c>
      <c r="M28" s="170">
        <v>100</v>
      </c>
      <c r="N28" s="2"/>
      <c r="V28" s="63"/>
    </row>
    <row r="29" spans="1:22" ht="30.5" thickBot="1">
      <c r="A29" s="371"/>
      <c r="B29" s="11" t="s">
        <v>747</v>
      </c>
      <c r="C29" s="11" t="s">
        <v>742</v>
      </c>
      <c r="D29" s="171">
        <v>45917</v>
      </c>
      <c r="E29" s="13" t="s">
        <v>368</v>
      </c>
      <c r="F29" s="14" t="s">
        <v>743</v>
      </c>
      <c r="G29" s="352"/>
      <c r="H29" s="353"/>
      <c r="I29" s="354"/>
      <c r="J29" s="15"/>
      <c r="K29" s="16"/>
      <c r="L29" s="156"/>
      <c r="M29" s="170"/>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30.5" thickBot="1">
      <c r="A31" s="370"/>
      <c r="B31" s="10" t="s">
        <v>748</v>
      </c>
      <c r="C31" s="10" t="s">
        <v>749</v>
      </c>
      <c r="D31" s="171">
        <v>45801</v>
      </c>
      <c r="E31" s="10"/>
      <c r="F31" s="10" t="s">
        <v>750</v>
      </c>
      <c r="G31" s="372" t="s">
        <v>751</v>
      </c>
      <c r="H31" s="303"/>
      <c r="I31" s="373"/>
      <c r="J31" s="54" t="s">
        <v>752</v>
      </c>
      <c r="K31" s="54"/>
      <c r="L31" s="154" t="s">
        <v>360</v>
      </c>
      <c r="M31" s="172">
        <v>172.6</v>
      </c>
      <c r="N31" s="2"/>
      <c r="V31" s="63"/>
    </row>
    <row r="32" spans="1:22" ht="22" thickTop="1" thickBot="1">
      <c r="A32" s="370"/>
      <c r="B32" s="93" t="s">
        <v>361</v>
      </c>
      <c r="C32" s="93" t="s">
        <v>362</v>
      </c>
      <c r="D32" s="93" t="s">
        <v>363</v>
      </c>
      <c r="E32" s="348" t="s">
        <v>364</v>
      </c>
      <c r="F32" s="348"/>
      <c r="G32" s="349"/>
      <c r="H32" s="350"/>
      <c r="I32" s="351"/>
      <c r="J32" s="15" t="s">
        <v>370</v>
      </c>
      <c r="K32" s="16"/>
      <c r="L32" s="156" t="s">
        <v>360</v>
      </c>
      <c r="M32" s="172">
        <v>26.45</v>
      </c>
      <c r="N32" s="2"/>
      <c r="V32" s="63"/>
    </row>
    <row r="33" spans="1:22" ht="13" thickBot="1">
      <c r="A33" s="371"/>
      <c r="B33" s="11" t="s">
        <v>530</v>
      </c>
      <c r="C33" s="11" t="s">
        <v>753</v>
      </c>
      <c r="D33" s="171">
        <v>45801</v>
      </c>
      <c r="E33" s="13" t="s">
        <v>368</v>
      </c>
      <c r="F33" s="171">
        <v>45801</v>
      </c>
      <c r="G33" s="352"/>
      <c r="H33" s="353"/>
      <c r="I33" s="354"/>
      <c r="J33" s="15" t="s">
        <v>373</v>
      </c>
      <c r="K33" s="16"/>
      <c r="L33" s="15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158"/>
      <c r="M34" s="58"/>
      <c r="N34" s="2"/>
      <c r="V34" s="63"/>
    </row>
    <row r="35" spans="1:22" ht="30.5" thickBot="1">
      <c r="A35" s="370"/>
      <c r="B35" s="10" t="s">
        <v>754</v>
      </c>
      <c r="C35" s="10" t="s">
        <v>749</v>
      </c>
      <c r="D35" s="171">
        <v>45801</v>
      </c>
      <c r="E35" s="10"/>
      <c r="F35" s="10" t="s">
        <v>750</v>
      </c>
      <c r="G35" s="372" t="s">
        <v>751</v>
      </c>
      <c r="H35" s="303"/>
      <c r="I35" s="373"/>
      <c r="J35" s="54" t="s">
        <v>752</v>
      </c>
      <c r="K35" s="54"/>
      <c r="L35" s="154" t="s">
        <v>360</v>
      </c>
      <c r="M35" s="172">
        <v>172.6</v>
      </c>
      <c r="N35" s="2"/>
      <c r="V35" s="63"/>
    </row>
    <row r="36" spans="1:22" ht="22" thickTop="1" thickBot="1">
      <c r="A36" s="370"/>
      <c r="B36" s="93" t="s">
        <v>361</v>
      </c>
      <c r="C36" s="93" t="s">
        <v>362</v>
      </c>
      <c r="D36" s="93" t="s">
        <v>363</v>
      </c>
      <c r="E36" s="348" t="s">
        <v>364</v>
      </c>
      <c r="F36" s="348"/>
      <c r="G36" s="349"/>
      <c r="H36" s="350"/>
      <c r="I36" s="351"/>
      <c r="J36" s="15" t="s">
        <v>370</v>
      </c>
      <c r="K36" s="16"/>
      <c r="L36" s="156" t="s">
        <v>360</v>
      </c>
      <c r="M36" s="172">
        <v>26.45</v>
      </c>
      <c r="N36" s="2"/>
      <c r="V36" s="63"/>
    </row>
    <row r="37" spans="1:22" ht="13" thickBot="1">
      <c r="A37" s="371"/>
      <c r="B37" s="11" t="s">
        <v>530</v>
      </c>
      <c r="C37" s="11" t="s">
        <v>753</v>
      </c>
      <c r="D37" s="171">
        <v>45801</v>
      </c>
      <c r="E37" s="13" t="s">
        <v>368</v>
      </c>
      <c r="F37" s="171">
        <v>45801</v>
      </c>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46.5" customHeight="1" thickBot="1">
      <c r="A39" s="370"/>
      <c r="B39" s="10" t="s">
        <v>755</v>
      </c>
      <c r="C39" s="10" t="s">
        <v>756</v>
      </c>
      <c r="D39" s="171">
        <v>45775</v>
      </c>
      <c r="E39" s="10"/>
      <c r="F39" s="10" t="s">
        <v>757</v>
      </c>
      <c r="G39" s="372" t="s">
        <v>758</v>
      </c>
      <c r="H39" s="459"/>
      <c r="I39" s="460"/>
      <c r="J39" s="54" t="s">
        <v>365</v>
      </c>
      <c r="K39" s="54"/>
      <c r="L39" s="54"/>
      <c r="M39" s="172">
        <v>160</v>
      </c>
      <c r="N39" s="2"/>
      <c r="V39" s="63"/>
    </row>
    <row r="40" spans="1:22" ht="22" thickTop="1" thickBot="1">
      <c r="A40" s="370"/>
      <c r="B40" s="93" t="s">
        <v>361</v>
      </c>
      <c r="C40" s="93" t="s">
        <v>362</v>
      </c>
      <c r="D40" s="93" t="s">
        <v>363</v>
      </c>
      <c r="E40" s="348" t="s">
        <v>364</v>
      </c>
      <c r="F40" s="348"/>
      <c r="G40" s="349"/>
      <c r="H40" s="350"/>
      <c r="I40" s="351"/>
      <c r="J40" s="15" t="s">
        <v>598</v>
      </c>
      <c r="K40" s="16"/>
      <c r="L40" s="16"/>
      <c r="M40" s="172">
        <v>200</v>
      </c>
      <c r="N40" s="2"/>
      <c r="V40" s="63"/>
    </row>
    <row r="41" spans="1:22" ht="13" thickBot="1">
      <c r="A41" s="371"/>
      <c r="B41" s="11" t="s">
        <v>759</v>
      </c>
      <c r="C41" s="11" t="s">
        <v>760</v>
      </c>
      <c r="D41" s="171">
        <v>45775</v>
      </c>
      <c r="E41" s="13" t="s">
        <v>368</v>
      </c>
      <c r="F41" s="14" t="s">
        <v>761</v>
      </c>
      <c r="G41" s="352"/>
      <c r="H41" s="353"/>
      <c r="I41" s="354"/>
      <c r="J41" s="15"/>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46.5" customHeight="1" thickBot="1">
      <c r="A43" s="370"/>
      <c r="B43" s="10" t="s">
        <v>762</v>
      </c>
      <c r="C43" s="10" t="s">
        <v>756</v>
      </c>
      <c r="D43" s="171">
        <v>45775</v>
      </c>
      <c r="E43" s="10"/>
      <c r="F43" s="10" t="s">
        <v>757</v>
      </c>
      <c r="G43" s="372" t="s">
        <v>758</v>
      </c>
      <c r="H43" s="303"/>
      <c r="I43" s="373"/>
      <c r="J43" s="54" t="s">
        <v>365</v>
      </c>
      <c r="K43" s="54"/>
      <c r="L43" s="54"/>
      <c r="M43" s="172">
        <v>125</v>
      </c>
      <c r="N43" s="2"/>
      <c r="V43" s="63"/>
    </row>
    <row r="44" spans="1:22" ht="22" thickTop="1" thickBot="1">
      <c r="A44" s="370"/>
      <c r="B44" s="93" t="s">
        <v>361</v>
      </c>
      <c r="C44" s="93" t="s">
        <v>362</v>
      </c>
      <c r="D44" s="93" t="s">
        <v>363</v>
      </c>
      <c r="E44" s="348" t="s">
        <v>364</v>
      </c>
      <c r="F44" s="348"/>
      <c r="G44" s="349"/>
      <c r="H44" s="350"/>
      <c r="I44" s="351"/>
      <c r="J44" s="15" t="s">
        <v>598</v>
      </c>
      <c r="K44" s="16"/>
      <c r="L44" s="16"/>
      <c r="M44" s="172">
        <v>200</v>
      </c>
      <c r="N44" s="2"/>
      <c r="V44" s="63"/>
    </row>
    <row r="45" spans="1:22" ht="30.5" thickBot="1">
      <c r="A45" s="371"/>
      <c r="B45" s="11" t="s">
        <v>763</v>
      </c>
      <c r="C45" s="11" t="s">
        <v>760</v>
      </c>
      <c r="D45" s="171">
        <v>45775</v>
      </c>
      <c r="E45" s="13" t="s">
        <v>368</v>
      </c>
      <c r="F45" s="14" t="s">
        <v>761</v>
      </c>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45" customHeight="1" thickBot="1">
      <c r="A47" s="370"/>
      <c r="B47" s="10" t="s">
        <v>764</v>
      </c>
      <c r="C47" s="10" t="s">
        <v>756</v>
      </c>
      <c r="D47" s="171">
        <v>45775</v>
      </c>
      <c r="E47" s="10"/>
      <c r="F47" s="10" t="s">
        <v>757</v>
      </c>
      <c r="G47" s="372" t="s">
        <v>758</v>
      </c>
      <c r="H47" s="303"/>
      <c r="I47" s="373"/>
      <c r="J47" s="54" t="s">
        <v>365</v>
      </c>
      <c r="K47" s="54"/>
      <c r="L47" s="54"/>
      <c r="M47" s="172">
        <v>178</v>
      </c>
      <c r="N47" s="2"/>
      <c r="V47" s="63"/>
    </row>
    <row r="48" spans="1:22" ht="22" thickTop="1" thickBot="1">
      <c r="A48" s="370"/>
      <c r="B48" s="93" t="s">
        <v>361</v>
      </c>
      <c r="C48" s="93" t="s">
        <v>362</v>
      </c>
      <c r="D48" s="93" t="s">
        <v>363</v>
      </c>
      <c r="E48" s="348" t="s">
        <v>364</v>
      </c>
      <c r="F48" s="348"/>
      <c r="G48" s="349"/>
      <c r="H48" s="350"/>
      <c r="I48" s="351"/>
      <c r="J48" s="15" t="s">
        <v>598</v>
      </c>
      <c r="K48" s="16"/>
      <c r="L48" s="16"/>
      <c r="M48" s="172">
        <v>200</v>
      </c>
      <c r="N48" s="2"/>
      <c r="V48" s="63"/>
    </row>
    <row r="49" spans="1:22" ht="30.5" thickBot="1">
      <c r="A49" s="371"/>
      <c r="B49" s="11" t="s">
        <v>765</v>
      </c>
      <c r="C49" s="11" t="s">
        <v>760</v>
      </c>
      <c r="D49" s="171">
        <v>45775</v>
      </c>
      <c r="E49" s="13" t="s">
        <v>368</v>
      </c>
      <c r="F49" s="14" t="s">
        <v>761</v>
      </c>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44.25" customHeight="1" thickBot="1">
      <c r="A51" s="370"/>
      <c r="B51" s="10" t="s">
        <v>675</v>
      </c>
      <c r="C51" s="10" t="s">
        <v>756</v>
      </c>
      <c r="D51" s="171">
        <v>45775</v>
      </c>
      <c r="E51" s="10"/>
      <c r="F51" s="10" t="s">
        <v>757</v>
      </c>
      <c r="G51" s="372" t="s">
        <v>758</v>
      </c>
      <c r="H51" s="303"/>
      <c r="I51" s="373"/>
      <c r="J51" s="54" t="s">
        <v>365</v>
      </c>
      <c r="K51" s="54"/>
      <c r="L51" s="54"/>
      <c r="M51" s="172">
        <v>232</v>
      </c>
      <c r="N51" s="2"/>
      <c r="V51" s="63"/>
    </row>
    <row r="52" spans="1:22" ht="22" thickTop="1" thickBot="1">
      <c r="A52" s="370"/>
      <c r="B52" s="93" t="s">
        <v>361</v>
      </c>
      <c r="C52" s="93" t="s">
        <v>362</v>
      </c>
      <c r="D52" s="93" t="s">
        <v>363</v>
      </c>
      <c r="E52" s="348" t="s">
        <v>364</v>
      </c>
      <c r="F52" s="348"/>
      <c r="G52" s="349"/>
      <c r="H52" s="350"/>
      <c r="I52" s="351"/>
      <c r="J52" s="15" t="s">
        <v>598</v>
      </c>
      <c r="K52" s="16"/>
      <c r="L52" s="16"/>
      <c r="M52" s="172">
        <v>200</v>
      </c>
      <c r="N52" s="2"/>
      <c r="V52" s="63"/>
    </row>
    <row r="53" spans="1:22" ht="20.5" thickBot="1">
      <c r="A53" s="371"/>
      <c r="B53" s="11" t="s">
        <v>766</v>
      </c>
      <c r="C53" s="11" t="s">
        <v>760</v>
      </c>
      <c r="D53" s="171">
        <v>45775</v>
      </c>
      <c r="E53" s="13" t="s">
        <v>368</v>
      </c>
      <c r="F53" s="14" t="s">
        <v>761</v>
      </c>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74767CBF-1BAF-44C4-9488-518221B38852}"/>
    <dataValidation allowBlank="1" showInputMessage="1" showErrorMessage="1" promptTitle="Benefit#1 Description Example" prompt="Benefit Description for Entry #1 is listed here." sqref="J15" xr:uid="{007DC2D3-39AF-4032-A5A8-10B724E145AD}"/>
    <dataValidation allowBlank="1" showInputMessage="1" showErrorMessage="1" promptTitle="Benefit #1--Payment by Check" prompt="If payment type for benefit #1 was by check, this box would contain an x." sqref="K15" xr:uid="{3D2C597A-F2A6-40BA-9338-03F98BE42BE6}"/>
    <dataValidation allowBlank="1" showInputMessage="1" showErrorMessage="1" promptTitle="Benefit #1-- Payment in-kind" prompt="Since the payment type for benefit #1 was in-kind, this box contains an x." sqref="L15" xr:uid="{3EC2C185-701D-42EF-B9F0-D214B03A1B31}"/>
    <dataValidation allowBlank="1" showInputMessage="1" showErrorMessage="1" promptTitle="Benefit #1 Total Amount Example" prompt="The total amount of Benefit #1 is entered here." sqref="M15" xr:uid="{05EFA8E6-D96D-464B-B990-AC193876EBF2}"/>
    <dataValidation allowBlank="1" showInputMessage="1" showErrorMessage="1" promptTitle="Benefit #2 Description Example" prompt="Benefit #2 description is listed here" sqref="J16" xr:uid="{1D9F3D76-DD1D-44C2-B2E5-62320811A715}"/>
    <dataValidation allowBlank="1" showInputMessage="1" showErrorMessage="1" promptTitle="Benefit #3 Description Example" prompt="Benefit #3 description is listed here" sqref="J17" xr:uid="{B9BE60D6-1531-470A-A503-4A8BD8B81CB8}"/>
    <dataValidation allowBlank="1" showInputMessage="1" showErrorMessage="1" promptTitle="Benefit #2-- Payment by Check" prompt="Since benefit #2 was paid by check, this box contains an x." sqref="K16" xr:uid="{8C83510C-0BD8-4038-9B8A-FCB77CC76858}"/>
    <dataValidation allowBlank="1" showInputMessage="1" showErrorMessage="1" promptTitle="Benefit #3-- Payment by Check" prompt="If payment type for benefit #3 was by check, this box would contain an x." sqref="K17" xr:uid="{CC50A5CB-19FE-49AE-81C3-4221E25A8AB0}"/>
    <dataValidation allowBlank="1" showInputMessage="1" showErrorMessage="1" promptTitle="Benefit #3-- Payment in-kind" prompt="Since the payment type for benefit #3 was in-kind, this box contains an x." sqref="L17" xr:uid="{3704D666-9E0F-4759-A07F-C08012685DAB}"/>
    <dataValidation allowBlank="1" showInputMessage="1" showErrorMessage="1" promptTitle="Payment #2-- Payment in-kind" prompt="If payment type for benefit #2 was in-kind, this box would contain an x." sqref="L16" xr:uid="{D5EBDBC6-3BAF-44F9-8535-EEE34E1ECAB7}"/>
    <dataValidation allowBlank="1" showInputMessage="1" showErrorMessage="1" promptTitle="Benefit #2 Total Amount Example" prompt="The total amount of Benefit #2 is entered here." sqref="M16" xr:uid="{0A6465E9-9BB2-4354-AD5F-96B075D6E3EE}"/>
    <dataValidation allowBlank="1" showInputMessage="1" showErrorMessage="1" promptTitle="Benefit #3 Total Amount Example" prompt="The total amount of Benefit #3 is entered here." sqref="M17" xr:uid="{E8B557A6-9867-44FD-8A6A-A5A1D5FC8901}"/>
    <dataValidation type="whole" allowBlank="1" showInputMessage="1" showErrorMessage="1" promptTitle="Year" prompt="Enter the current year here.  It will populate the correct year in the rest of the form." sqref="M7" xr:uid="{783C3A69-0527-43D8-B831-9002D4280774}">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3A50F128-80A8-4507-8D8D-04A47F906C8D}">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5A53DE6A-46DE-4679-BDEF-49FDD2863F6F}">
      <formula1>40179</formula1>
      <formula2>73051</formula2>
    </dataValidation>
    <dataValidation allowBlank="1" showInputMessage="1" showErrorMessage="1" promptTitle="Traveler Name Example" prompt="Traveler Name Listed Here" sqref="B15" xr:uid="{47A26550-A941-4492-A90B-D97CBCA89DDD}"/>
    <dataValidation allowBlank="1" showInputMessage="1" showErrorMessage="1" promptTitle="Event Description Example" prompt="Event Description listed here._x000a_" sqref="C15" xr:uid="{704A8CAD-64E7-4D16-AAF2-6F3926FE43C3}"/>
    <dataValidation allowBlank="1" showInputMessage="1" showErrorMessage="1" promptTitle="Location Example" prompt="Location listed here." sqref="F15" xr:uid="{31A26E34-9403-496F-ABF4-AED7773051BD}"/>
    <dataValidation allowBlank="1" showInputMessage="1" showErrorMessage="1" promptTitle="Traveler Title Example" prompt="Traveler Title is listed here." sqref="B17" xr:uid="{4AC347E3-D254-4C68-9D00-647BB2AC10A6}"/>
    <dataValidation allowBlank="1" showInputMessage="1" showErrorMessage="1" promptTitle="Event Sponsor Example" prompt="Event Sponsor is listed here." sqref="C17" xr:uid="{A851288E-FB20-4989-B5E5-A7A170C964FC}"/>
    <dataValidation allowBlank="1" showInputMessage="1" showErrorMessage="1" promptTitle="Travel Date(s) Example" prompt="Travel Date is listed here." sqref="F17" xr:uid="{DC852F01-7E61-4F97-8F4B-127C248A679A}"/>
    <dataValidation allowBlank="1" showInputMessage="1" showErrorMessage="1" promptTitle="Page Number" prompt="Enter page number referentially to the other pages in this workbook." sqref="K7" xr:uid="{BA09E5B3-2553-48C6-97CD-6AC85A869C8A}"/>
    <dataValidation allowBlank="1" showInputMessage="1" showErrorMessage="1" promptTitle="Of Pages" prompt="Enter total number of pages in workbook." sqref="L7" xr:uid="{BE7B180F-414C-4B44-86DC-C93270ABF199}"/>
    <dataValidation allowBlank="1" showInputMessage="1" showErrorMessage="1" promptTitle="Reporting Agency Name" prompt="Delete contents of this cell and enter reporting agency name." sqref="B9:F9" xr:uid="{C1F9E7FF-D17E-41A7-9E6E-A9F478700882}"/>
    <dataValidation allowBlank="1" showInputMessage="1" showErrorMessage="1" promptTitle="Sub-Agency Name" prompt="Delete contents and enter sub-agency name.  If there is no sub-agency, then delete this cell." sqref="B10:F10" xr:uid="{493AC08C-BD3A-4E39-AE70-642976AA9793}"/>
    <dataValidation allowBlank="1" showInputMessage="1" showErrorMessage="1" promptTitle="Agency Contact Name" prompt="Delete contents of this cell and enter agency contact's name" sqref="C11" xr:uid="{000F5A4C-571A-46F2-A0AE-EE5746DE0A85}"/>
    <dataValidation allowBlank="1" showInputMessage="1" showErrorMessage="1" promptTitle="Agency Contact Email" prompt="Delete contents of this cell and replace with agency contact's email address." sqref="D11:F11" xr:uid="{38F76C8A-249C-46E3-8E55-20EEDB2D36D7}"/>
    <dataValidation allowBlank="1" showInputMessage="1" showErrorMessage="1" promptTitle="Traveler Name " prompt="List traveler's first and last name here." sqref="B19" xr:uid="{1AF3E595-39D1-4F8E-A4E2-FDA86A4E179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9F99038-A76D-43F9-97EE-6E832E18A84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201A281-B232-4D12-B18C-5C582E7FAFA7}">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4F47581-D035-4D41-A8D1-7D8D03257C8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F8F03010-D107-4952-A84E-B55D0B34D0B0}"/>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4F49DC3-287F-4216-8FEB-4FA376E6ACBC}"/>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6B43763-E798-484F-98CE-48C32601F938}">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237CDEE-670A-4FE1-A505-A6608C26F18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6CA3F6A-37ED-4E97-B547-07181FEE65D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9E6866A7-C8EE-4BDF-9383-D7B0229CA08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96A91A3-2F1C-412C-A8E9-B32422FDD248}"/>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70FC8232-8749-4A0E-BB60-B753D680B9B3}"/>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A8E76074-5F23-4F22-BEDB-0A50E83C0D2B}"/>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F09DCEFE-7CB2-4048-8DD1-AE4B4DE67BE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763F13C-BDA1-41BF-8E29-A7DAC7E8EBA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51C7045-038A-496C-B6CC-08B48ACCC64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3A60BF6-C7A9-487C-87DB-7D4C4583370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26E698E3-5B88-4C09-960F-9ABB04EF2E8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CAEA9D7-166D-4D3B-87CD-A1991571713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F464AD1-F197-4897-A911-64FC242B66E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E33CBD3-9628-4526-94F5-B2C49B8C3E18}"/>
    <dataValidation allowBlank="1" showInputMessage="1" showErrorMessage="1" promptTitle="Indicate Reporting Period" prompt="Mark an X in this box if you are reporting for the period October 1st-March 31st." sqref="G9:G11" xr:uid="{EA83A84F-24EE-4527-A7AA-3E808B5A3B73}"/>
    <dataValidation allowBlank="1" showInputMessage="1" showErrorMessage="1" promptTitle="Input Reporting Period" prompt="Mark an X in this box if you are reporting for the period April 1st-September 30th." sqref="I9:I11" xr:uid="{AAB06FAD-7683-4553-8D89-00F707398A97}"/>
    <dataValidation allowBlank="1" showInputMessage="1" showErrorMessage="1" promptTitle="Indicate Negative Report" prompt="Mark an X in this box if you are submitting a negative report for this reporting period." sqref="K9:K11" xr:uid="{9B60FA78-D919-4D8A-BBB8-415CE808FF80}"/>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A0494-31FE-432E-9F4D-038C2F0FD0BF}">
  <dimension ref="A1:V425"/>
  <sheetViews>
    <sheetView topLeftCell="A2" workbookViewId="0">
      <selection activeCell="P21" sqref="P21"/>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572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144</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573</v>
      </c>
      <c r="C10" s="303"/>
      <c r="D10" s="303"/>
      <c r="E10" s="303"/>
      <c r="F10" s="304"/>
      <c r="G10" s="330"/>
      <c r="H10" s="287"/>
      <c r="I10" s="290"/>
      <c r="J10" s="293"/>
      <c r="K10" s="296"/>
      <c r="L10" s="298"/>
      <c r="M10" s="299"/>
      <c r="N10" s="19"/>
      <c r="O10" s="83"/>
    </row>
    <row r="11" spans="1:19" customFormat="1" ht="13.5" thickBot="1">
      <c r="A11" s="316"/>
      <c r="B11" s="49" t="s">
        <v>340</v>
      </c>
      <c r="C11" s="95" t="s">
        <v>574</v>
      </c>
      <c r="D11" s="306" t="s">
        <v>575</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577</v>
      </c>
      <c r="C19" s="10" t="s">
        <v>578</v>
      </c>
      <c r="D19" s="4">
        <v>45922</v>
      </c>
      <c r="E19" s="10"/>
      <c r="F19" s="10" t="s">
        <v>579</v>
      </c>
      <c r="G19" s="372" t="s">
        <v>580</v>
      </c>
      <c r="H19" s="303"/>
      <c r="I19" s="373"/>
      <c r="J19" s="54" t="s">
        <v>359</v>
      </c>
      <c r="K19" s="54" t="s">
        <v>360</v>
      </c>
      <c r="L19" s="54"/>
      <c r="M19" s="55" t="s">
        <v>581</v>
      </c>
      <c r="N19" s="2"/>
      <c r="V19" s="62"/>
    </row>
    <row r="20" spans="1:22" ht="21">
      <c r="A20" s="374"/>
      <c r="B20" s="93" t="s">
        <v>361</v>
      </c>
      <c r="C20" s="93" t="s">
        <v>362</v>
      </c>
      <c r="D20" s="93" t="s">
        <v>363</v>
      </c>
      <c r="E20" s="348" t="s">
        <v>364</v>
      </c>
      <c r="F20" s="348"/>
      <c r="G20" s="349"/>
      <c r="H20" s="350"/>
      <c r="I20" s="351"/>
      <c r="J20" s="15" t="s">
        <v>365</v>
      </c>
      <c r="K20" s="16" t="s">
        <v>360</v>
      </c>
      <c r="L20" s="16"/>
      <c r="M20" s="17" t="s">
        <v>582</v>
      </c>
      <c r="N20" s="2"/>
      <c r="V20" s="63"/>
    </row>
    <row r="21" spans="1:22" ht="30.5" thickBot="1">
      <c r="A21" s="375"/>
      <c r="B21" s="11" t="s">
        <v>583</v>
      </c>
      <c r="C21" s="11" t="s">
        <v>580</v>
      </c>
      <c r="D21" s="99">
        <v>45926</v>
      </c>
      <c r="E21" s="13" t="s">
        <v>368</v>
      </c>
      <c r="F21" s="14" t="s">
        <v>584</v>
      </c>
      <c r="G21" s="379"/>
      <c r="H21" s="380"/>
      <c r="I21" s="381"/>
      <c r="J21" s="15" t="s">
        <v>585</v>
      </c>
      <c r="K21" s="16" t="s">
        <v>360</v>
      </c>
      <c r="L21" s="16"/>
      <c r="M21" s="17" t="s">
        <v>586</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563B5F3F-2692-4700-8E20-1A7A95DC7E57}"/>
    <dataValidation allowBlank="1" showInputMessage="1" showErrorMessage="1" promptTitle="Input Reporting Period" prompt="Mark an X in this box if you are reporting for the period April 1st-September 30th." sqref="I9:I11" xr:uid="{4703403E-D351-4C7F-8C76-059CD85DB122}"/>
    <dataValidation allowBlank="1" showInputMessage="1" showErrorMessage="1" promptTitle="Indicate Reporting Period" prompt="Mark an X in this box if you are reporting for the period October 1st-March 31st." sqref="G9:G11" xr:uid="{A67DDF16-F4CC-47B5-B944-5BA19ACADE64}"/>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826FC36-E31A-4CA1-8F44-A5EC4E055C3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233AF10F-0CFA-484F-A536-32EE6A12785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826A4989-0F3F-48CA-B36F-C96D8DC26F6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968FF9F9-B93F-46BF-947F-5B1BEA58B51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7A1D02D6-7E2E-4801-A168-88CB47D85FC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E61347A-6137-4B30-AAD9-B28A522C216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17B8802-0072-43E2-8F59-7F6AE13FB7A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D8FE639-D299-4016-AEF9-FB88E42D4C25}"/>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53C6904-454B-49B1-811B-CB3BDA408539}"/>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09D87C5-4035-4D44-949D-99518D6F12D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96A1891-4CB1-445A-9EC9-51469D78DE72}"/>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90C776F-5BB1-4B43-BBBD-C701FB0F61F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56F7CE4-EE81-4B24-AB1F-04CA171381CA}"/>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FBFAA13-F61B-461F-A956-017FE921DDA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00B53117-F91D-4860-8E4F-2C30BB08C73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715F2D0-C5F2-46F2-84F0-8A137ADB397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967538D-3286-488A-8425-91BDD29B67B0}"/>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30C38EF3-F117-4A9F-B1C5-DAB27B3E927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E0F7E22-F7AA-401C-B03A-144BAA58F12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A78E333A-83A7-4EE5-B1E8-C8A2C50A8E67}"/>
    <dataValidation allowBlank="1" showInputMessage="1" showErrorMessage="1" promptTitle="Traveler Name " prompt="List traveler's first and last name here." sqref="B19" xr:uid="{C0D0F9AC-90DF-49B5-98E3-DA89A74CD0DF}"/>
    <dataValidation allowBlank="1" showInputMessage="1" showErrorMessage="1" promptTitle="Agency Contact Email" prompt="Delete contents of this cell and replace with agency contact's email address." sqref="D11:F11" xr:uid="{BC42D5FD-EDAB-4A8E-9595-CE7F701E9E6A}"/>
    <dataValidation allowBlank="1" showInputMessage="1" showErrorMessage="1" promptTitle="Agency Contact Name" prompt="Delete contents of this cell and enter agency contact's name" sqref="C11" xr:uid="{3BAF3B7C-9510-4CE7-B41E-2BFC1D942686}"/>
    <dataValidation allowBlank="1" showInputMessage="1" showErrorMessage="1" promptTitle="Sub-Agency Name" prompt="Delete contents and enter sub-agency name.  If there is no sub-agency, then delete this cell." sqref="B10:F10" xr:uid="{83051584-1F20-4DE8-9E64-54CDC5046230}"/>
    <dataValidation allowBlank="1" showInputMessage="1" showErrorMessage="1" promptTitle="Reporting Agency Name" prompt="Delete contents of this cell and enter reporting agency name." sqref="B9:F9" xr:uid="{1CEB982B-172D-4545-9C9D-E06332C0E2AB}"/>
    <dataValidation allowBlank="1" showInputMessage="1" showErrorMessage="1" promptTitle="Of Pages" prompt="Enter total number of pages in workbook." sqref="L7" xr:uid="{458B3D79-9A6E-4918-9BCF-2C6E30C1342E}"/>
    <dataValidation allowBlank="1" showInputMessage="1" showErrorMessage="1" promptTitle="Page Number" prompt="Enter page number referentially to the other pages in this workbook." sqref="K7" xr:uid="{C1F99635-8100-46EA-8335-D954C5DA353B}"/>
    <dataValidation allowBlank="1" showInputMessage="1" showErrorMessage="1" promptTitle="Travel Date(s) Example" prompt="Travel Date is listed here." sqref="F17" xr:uid="{964EA32E-0FCC-4422-B461-FD4FBB3F164B}"/>
    <dataValidation allowBlank="1" showInputMessage="1" showErrorMessage="1" promptTitle="Event Sponsor Example" prompt="Event Sponsor is listed here." sqref="C17" xr:uid="{B62BD89F-7D03-4ED5-8E90-5CA8EEFE9EC9}"/>
    <dataValidation allowBlank="1" showInputMessage="1" showErrorMessage="1" promptTitle="Traveler Title Example" prompt="Traveler Title is listed here." sqref="B17" xr:uid="{E1463C9A-9B85-46DA-9BA9-8D437A4D73BA}"/>
    <dataValidation allowBlank="1" showInputMessage="1" showErrorMessage="1" promptTitle="Location Example" prompt="Location listed here." sqref="F15" xr:uid="{5B49BD85-709F-4F39-96AC-DB9247F85FAA}"/>
    <dataValidation allowBlank="1" showInputMessage="1" showErrorMessage="1" promptTitle="Event Description Example" prompt="Event Description listed here._x000a_" sqref="C15" xr:uid="{33BAFAF1-8FE3-4DE0-B1BF-80F9EA219C0C}"/>
    <dataValidation allowBlank="1" showInputMessage="1" showErrorMessage="1" promptTitle="Traveler Name Example" prompt="Traveler Name Listed Here" sqref="B15" xr:uid="{B1B1CCD4-3067-4888-8085-C977921046A5}"/>
    <dataValidation type="date" allowBlank="1" showInputMessage="1" showErrorMessage="1" errorTitle="Data Entry Error" error="Please enter date using MM/DD/YYYY" promptTitle="Event Ending Date Example" prompt="Event ending date is listed here using the form MM/DD/YYYY." sqref="D17" xr:uid="{1F2E6FCC-5355-4D10-9120-A20544A7FBF5}">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C37C2E9-6B06-40DD-B672-62FE04A2EF33}">
      <formula1>40179</formula1>
      <formula2>73051</formula2>
    </dataValidation>
    <dataValidation type="whole" allowBlank="1" showInputMessage="1" showErrorMessage="1" promptTitle="Year" prompt="Enter the current year here.  It will populate the correct year in the rest of the form." sqref="M7" xr:uid="{7EFBA7C1-1CD5-4F9C-BDC0-68CACFA0DF59}">
      <formula1>2011</formula1>
      <formula2>2050</formula2>
    </dataValidation>
    <dataValidation allowBlank="1" showInputMessage="1" showErrorMessage="1" promptTitle="Benefit #3 Total Amount Example" prompt="The total amount of Benefit #3 is entered here." sqref="M17" xr:uid="{A0F3B689-62A4-4FB0-9588-1DD78784C153}"/>
    <dataValidation allowBlank="1" showInputMessage="1" showErrorMessage="1" promptTitle="Benefit #2 Total Amount Example" prompt="The total amount of Benefit #2 is entered here." sqref="M16" xr:uid="{51B39CDE-8F7F-497C-85FA-87E21F981B47}"/>
    <dataValidation allowBlank="1" showInputMessage="1" showErrorMessage="1" promptTitle="Payment #2-- Payment in-kind" prompt="If payment type for benefit #2 was in-kind, this box would contain an x." sqref="L16" xr:uid="{7DEA7D58-C31A-42C5-8665-683B5B49493E}"/>
    <dataValidation allowBlank="1" showInputMessage="1" showErrorMessage="1" promptTitle="Benefit #3-- Payment in-kind" prompt="Since the payment type for benefit #3 was in-kind, this box contains an x." sqref="L17" xr:uid="{09941428-8B9B-443F-A2BA-2B8811F2B48C}"/>
    <dataValidation allowBlank="1" showInputMessage="1" showErrorMessage="1" promptTitle="Benefit #3-- Payment by Check" prompt="If payment type for benefit #3 was by check, this box would contain an x." sqref="K17" xr:uid="{795D62D6-96AA-41F9-A577-BE37BE2D4F24}"/>
    <dataValidation allowBlank="1" showInputMessage="1" showErrorMessage="1" promptTitle="Benefit #2-- Payment by Check" prompt="Since benefit #2 was paid by check, this box contains an x." sqref="K16" xr:uid="{32224434-CDB8-4AF6-894D-BD17A168457A}"/>
    <dataValidation allowBlank="1" showInputMessage="1" showErrorMessage="1" promptTitle="Benefit #3 Description Example" prompt="Benefit #3 description is listed here" sqref="J17" xr:uid="{A3573E18-E3A5-4E56-B579-9A558E0FC977}"/>
    <dataValidation allowBlank="1" showInputMessage="1" showErrorMessage="1" promptTitle="Benefit #2 Description Example" prompt="Benefit #2 description is listed here" sqref="J16" xr:uid="{50A56788-561C-4A31-8B07-919164CC5F35}"/>
    <dataValidation allowBlank="1" showInputMessage="1" showErrorMessage="1" promptTitle="Benefit #1 Total Amount Example" prompt="The total amount of Benefit #1 is entered here." sqref="M15" xr:uid="{7BB3E966-FA31-4A3D-9F4B-EE484D0B6EAE}"/>
    <dataValidation allowBlank="1" showInputMessage="1" showErrorMessage="1" promptTitle="Benefit #1-- Payment in-kind" prompt="Since the payment type for benefit #1 was in-kind, this box contains an x." sqref="L15" xr:uid="{D884B8DB-98DB-46EB-95D1-353211E5718A}"/>
    <dataValidation allowBlank="1" showInputMessage="1" showErrorMessage="1" promptTitle="Benefit #1--Payment by Check" prompt="If payment type for benefit #1 was by check, this box would contain an x." sqref="K15" xr:uid="{B70B336A-F81E-462A-95DC-A762DFA6A13B}"/>
    <dataValidation allowBlank="1" showInputMessage="1" showErrorMessage="1" promptTitle="Benefit#1 Description Example" prompt="Benefit Description for Entry #1 is listed here." sqref="J15" xr:uid="{920DE534-51E4-4021-9179-A7A6422EF434}"/>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02CA6DD-CC86-4CE2-9A72-EF69C4AD5794}"/>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1722E-1055-4F79-92F9-9147369220A9}">
  <dimension ref="A1:V425"/>
  <sheetViews>
    <sheetView topLeftCell="A2" workbookViewId="0">
      <selection sqref="A1:XFD1048576"/>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807</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12" t="s">
        <v>808</v>
      </c>
      <c r="C10" s="303"/>
      <c r="D10" s="303"/>
      <c r="E10" s="303"/>
      <c r="F10" s="304"/>
      <c r="G10" s="330"/>
      <c r="H10" s="287"/>
      <c r="I10" s="290"/>
      <c r="J10" s="293"/>
      <c r="K10" s="296"/>
      <c r="L10" s="298"/>
      <c r="M10" s="299"/>
      <c r="N10" s="19"/>
      <c r="O10" s="83"/>
    </row>
    <row r="11" spans="1:19" customFormat="1" ht="25.5" thickBot="1">
      <c r="A11" s="316"/>
      <c r="B11" s="49" t="s">
        <v>340</v>
      </c>
      <c r="C11" s="95" t="s">
        <v>809</v>
      </c>
      <c r="D11" s="306" t="s">
        <v>810</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t="s">
        <v>811</v>
      </c>
      <c r="C19" s="10" t="s">
        <v>812</v>
      </c>
      <c r="D19" s="4">
        <v>45893</v>
      </c>
      <c r="E19" s="10"/>
      <c r="F19" s="10" t="s">
        <v>813</v>
      </c>
      <c r="G19" s="372" t="s">
        <v>814</v>
      </c>
      <c r="H19" s="303"/>
      <c r="I19" s="373"/>
      <c r="J19" s="173" t="s">
        <v>359</v>
      </c>
      <c r="K19" s="174" t="s">
        <v>815</v>
      </c>
      <c r="L19" s="174" t="s">
        <v>682</v>
      </c>
      <c r="M19" s="175">
        <v>300</v>
      </c>
      <c r="N19" s="2"/>
      <c r="V19" s="62"/>
    </row>
    <row r="20" spans="1:22" ht="21">
      <c r="A20" s="374"/>
      <c r="B20" s="93" t="s">
        <v>361</v>
      </c>
      <c r="C20" s="93" t="s">
        <v>362</v>
      </c>
      <c r="D20" s="93" t="s">
        <v>363</v>
      </c>
      <c r="E20" s="348" t="s">
        <v>364</v>
      </c>
      <c r="F20" s="348"/>
      <c r="G20" s="349"/>
      <c r="H20" s="350"/>
      <c r="I20" s="351"/>
      <c r="J20" s="176" t="s">
        <v>683</v>
      </c>
      <c r="K20" s="177" t="s">
        <v>815</v>
      </c>
      <c r="L20" s="178" t="s">
        <v>682</v>
      </c>
      <c r="M20" s="179">
        <v>150</v>
      </c>
      <c r="N20" s="2"/>
      <c r="V20" s="63"/>
    </row>
    <row r="21" spans="1:22" ht="30.5" thickBot="1">
      <c r="A21" s="375"/>
      <c r="B21" s="11" t="s">
        <v>816</v>
      </c>
      <c r="C21" s="11" t="s">
        <v>817</v>
      </c>
      <c r="D21" s="99">
        <v>45895</v>
      </c>
      <c r="E21" s="13" t="s">
        <v>368</v>
      </c>
      <c r="F21" s="14" t="s">
        <v>818</v>
      </c>
      <c r="G21" s="379"/>
      <c r="H21" s="380"/>
      <c r="I21" s="381"/>
      <c r="J21" s="180" t="s">
        <v>684</v>
      </c>
      <c r="K21" s="181" t="s">
        <v>815</v>
      </c>
      <c r="L21" s="182" t="s">
        <v>682</v>
      </c>
      <c r="M21" s="183">
        <v>115</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84" t="s">
        <v>819</v>
      </c>
      <c r="C23" s="10" t="s">
        <v>820</v>
      </c>
      <c r="D23" s="4">
        <v>45913</v>
      </c>
      <c r="E23" s="10"/>
      <c r="F23" s="10" t="s">
        <v>789</v>
      </c>
      <c r="G23" s="372" t="s">
        <v>821</v>
      </c>
      <c r="H23" s="303"/>
      <c r="I23" s="373"/>
      <c r="J23" s="54" t="s">
        <v>359</v>
      </c>
      <c r="K23" s="54"/>
      <c r="L23" s="54" t="s">
        <v>383</v>
      </c>
      <c r="M23" s="103">
        <v>500</v>
      </c>
      <c r="N23" s="2"/>
      <c r="V23" s="63"/>
    </row>
    <row r="24" spans="1:22" ht="21.5" thickBot="1">
      <c r="A24" s="370"/>
      <c r="B24" s="93" t="s">
        <v>361</v>
      </c>
      <c r="C24" s="93" t="s">
        <v>362</v>
      </c>
      <c r="D24" s="93" t="s">
        <v>363</v>
      </c>
      <c r="E24" s="348" t="s">
        <v>364</v>
      </c>
      <c r="F24" s="348"/>
      <c r="G24" s="349"/>
      <c r="H24" s="350"/>
      <c r="I24" s="351"/>
      <c r="J24" s="15" t="s">
        <v>365</v>
      </c>
      <c r="K24" s="16"/>
      <c r="L24" s="16" t="s">
        <v>383</v>
      </c>
      <c r="M24" s="104">
        <v>415</v>
      </c>
      <c r="N24" s="2"/>
      <c r="V24" s="63"/>
    </row>
    <row r="25" spans="1:22" ht="20.5" thickBot="1">
      <c r="A25" s="371"/>
      <c r="B25" s="11" t="s">
        <v>822</v>
      </c>
      <c r="C25" s="11" t="s">
        <v>823</v>
      </c>
      <c r="D25" s="99">
        <v>45914</v>
      </c>
      <c r="E25" s="13" t="s">
        <v>368</v>
      </c>
      <c r="F25" s="14" t="s">
        <v>824</v>
      </c>
      <c r="G25" s="352"/>
      <c r="H25" s="353"/>
      <c r="I25" s="354"/>
      <c r="J25" s="15" t="s">
        <v>825</v>
      </c>
      <c r="K25" s="16"/>
      <c r="L25" s="16" t="s">
        <v>383</v>
      </c>
      <c r="M25" s="104">
        <v>830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84" t="s">
        <v>826</v>
      </c>
      <c r="C27" s="10" t="s">
        <v>820</v>
      </c>
      <c r="D27" s="4">
        <v>45913</v>
      </c>
      <c r="E27" s="10"/>
      <c r="F27" s="10" t="s">
        <v>789</v>
      </c>
      <c r="G27" s="372" t="s">
        <v>827</v>
      </c>
      <c r="H27" s="303"/>
      <c r="I27" s="373"/>
      <c r="J27" s="54" t="s">
        <v>359</v>
      </c>
      <c r="K27" s="54"/>
      <c r="L27" s="54" t="s">
        <v>383</v>
      </c>
      <c r="M27" s="103">
        <v>500</v>
      </c>
      <c r="N27" s="2"/>
      <c r="V27" s="63"/>
    </row>
    <row r="28" spans="1:22" ht="21.5" thickBot="1">
      <c r="A28" s="370"/>
      <c r="B28" s="93" t="s">
        <v>361</v>
      </c>
      <c r="C28" s="93" t="s">
        <v>362</v>
      </c>
      <c r="D28" s="93" t="s">
        <v>363</v>
      </c>
      <c r="E28" s="348" t="s">
        <v>364</v>
      </c>
      <c r="F28" s="348"/>
      <c r="G28" s="349"/>
      <c r="H28" s="350"/>
      <c r="I28" s="351"/>
      <c r="J28" s="15" t="s">
        <v>365</v>
      </c>
      <c r="K28" s="16"/>
      <c r="L28" s="16" t="s">
        <v>383</v>
      </c>
      <c r="M28" s="104">
        <v>316</v>
      </c>
      <c r="N28" s="2"/>
      <c r="V28" s="63"/>
    </row>
    <row r="29" spans="1:22" ht="30.5" thickBot="1">
      <c r="A29" s="371"/>
      <c r="B29" s="11" t="s">
        <v>828</v>
      </c>
      <c r="C29" s="11" t="s">
        <v>829</v>
      </c>
      <c r="D29" s="99">
        <v>45914</v>
      </c>
      <c r="E29" s="13" t="s">
        <v>368</v>
      </c>
      <c r="F29" s="14" t="s">
        <v>824</v>
      </c>
      <c r="G29" s="352"/>
      <c r="H29" s="353"/>
      <c r="I29" s="354"/>
      <c r="J29" s="15" t="s">
        <v>825</v>
      </c>
      <c r="K29" s="16"/>
      <c r="L29" s="16" t="s">
        <v>383</v>
      </c>
      <c r="M29" s="104">
        <v>830</v>
      </c>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84"/>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99"/>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67"/>
      <c r="C35" s="167"/>
      <c r="D35" s="167"/>
      <c r="E35" s="10"/>
      <c r="F35" s="167"/>
      <c r="G35" s="372"/>
      <c r="H35" s="303"/>
      <c r="I35" s="373"/>
      <c r="J35" s="167" t="s">
        <v>371</v>
      </c>
      <c r="K35" s="167"/>
      <c r="L35" s="167"/>
      <c r="M35" s="167"/>
      <c r="N35" s="2"/>
      <c r="V35" s="63"/>
    </row>
    <row r="36" spans="1:22" ht="21.5" thickBot="1">
      <c r="A36" s="370"/>
      <c r="B36" s="93" t="s">
        <v>361</v>
      </c>
      <c r="C36" s="93" t="s">
        <v>362</v>
      </c>
      <c r="D36" s="93" t="s">
        <v>363</v>
      </c>
      <c r="E36" s="348" t="s">
        <v>364</v>
      </c>
      <c r="F36" s="348"/>
      <c r="G36" s="349"/>
      <c r="H36" s="350"/>
      <c r="I36" s="351"/>
      <c r="J36" s="167" t="s">
        <v>372</v>
      </c>
      <c r="K36" s="167"/>
      <c r="L36" s="167"/>
      <c r="M36" s="167"/>
      <c r="N36" s="2"/>
      <c r="V36" s="63"/>
    </row>
    <row r="37" spans="1:22" ht="13" thickBot="1">
      <c r="A37" s="371"/>
      <c r="B37" s="167"/>
      <c r="C37" s="167"/>
      <c r="D37" s="99"/>
      <c r="E37" s="13" t="s">
        <v>368</v>
      </c>
      <c r="F37" s="167"/>
      <c r="G37" s="352"/>
      <c r="H37" s="353"/>
      <c r="I37" s="354"/>
      <c r="J37" s="167" t="s">
        <v>373</v>
      </c>
      <c r="K37" s="167"/>
      <c r="L37" s="167"/>
      <c r="M37" s="16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67"/>
      <c r="D39" s="4"/>
      <c r="E39" s="10"/>
      <c r="F39" s="10"/>
      <c r="G39" s="372"/>
      <c r="H39" s="303"/>
      <c r="I39" s="373"/>
      <c r="J39" s="167" t="s">
        <v>371</v>
      </c>
      <c r="K39" s="54"/>
      <c r="L39" s="167"/>
      <c r="M39" s="167"/>
      <c r="N39" s="2"/>
      <c r="V39" s="63"/>
    </row>
    <row r="40" spans="1:22" ht="21.5" thickBot="1">
      <c r="A40" s="370"/>
      <c r="B40" s="93" t="s">
        <v>361</v>
      </c>
      <c r="C40" s="93" t="s">
        <v>362</v>
      </c>
      <c r="D40" s="93" t="s">
        <v>363</v>
      </c>
      <c r="E40" s="348" t="s">
        <v>364</v>
      </c>
      <c r="F40" s="348"/>
      <c r="G40" s="349"/>
      <c r="H40" s="350"/>
      <c r="I40" s="351"/>
      <c r="J40" s="167" t="s">
        <v>372</v>
      </c>
      <c r="K40" s="16"/>
      <c r="L40" s="167"/>
      <c r="M40" s="167"/>
      <c r="N40" s="2"/>
      <c r="V40" s="63"/>
    </row>
    <row r="41" spans="1:22" ht="13" thickBot="1">
      <c r="A41" s="371"/>
      <c r="B41" s="167"/>
      <c r="C41" s="167"/>
      <c r="D41" s="99"/>
      <c r="E41" s="13" t="s">
        <v>368</v>
      </c>
      <c r="F41" s="14"/>
      <c r="G41" s="352"/>
      <c r="H41" s="353"/>
      <c r="I41" s="354"/>
      <c r="J41" s="167" t="s">
        <v>373</v>
      </c>
      <c r="K41" s="16"/>
      <c r="L41" s="167"/>
      <c r="M41" s="16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B5088F51-2F02-42D0-9BE2-285D4F9F50EB}"/>
    <dataValidation allowBlank="1" showInputMessage="1" showErrorMessage="1" promptTitle="Input Reporting Period" prompt="Mark an X in this box if you are reporting for the period April 1st-September 30th." sqref="I9:I11" xr:uid="{1AD779BA-01BD-4103-8D31-DAA65F6A9E12}"/>
    <dataValidation allowBlank="1" showInputMessage="1" showErrorMessage="1" promptTitle="Indicate Reporting Period" prompt="Mark an X in this box if you are reporting for the period October 1st-March 31st." sqref="G9:G11" xr:uid="{AE17A387-F1AD-4BE3-ABB8-E4D406FF05EF}"/>
    <dataValidation allowBlank="1" showInputMessage="1" showErrorMessage="1" promptTitle="Next Traveler Name " prompt="List traveler's first and last name here." sqref="B415 B411 B407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xr:uid="{F4E95728-DB5E-4FA0-9A4B-9CB08A215293}"/>
    <dataValidation allowBlank="1" showInputMessage="1" showErrorMessage="1" promptTitle="Benefit #3- Payment in-kind" prompt="If there is a benefit #3 and it was paid in-kind, mark this box with an  x._x000a_" sqref="L417 L33 L25 L29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xr:uid="{268D2C81-5E65-4C28-BD69-0283110FD82E}"/>
    <dataValidation allowBlank="1" showInputMessage="1" showErrorMessage="1" promptTitle="Benefit #2- Payment in-kind" prompt="If there is a benefit #2 and it was paid in-kind, mark this box with an  x._x000a_" sqref="L416 L32 L24 L28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xr:uid="{64F2E19F-429D-4FCE-BFE7-AA91985A94C0}"/>
    <dataValidation allowBlank="1" showInputMessage="1" showErrorMessage="1" promptTitle="Benefit #1- Payment in-kind" prompt="If there is a benefit #1 and it was paid in-kind, mark this box with an  x._x000a_" sqref="L414:L415 L30:L31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L22:L23 L34 L26:L27 L38" xr:uid="{4D093851-4805-4FFC-9143-B9497FF464D6}"/>
    <dataValidation allowBlank="1" showInputMessage="1" showErrorMessage="1" promptTitle="Benefit #3--Payment by Check" prompt="If there is a benefit #3 and it was paid by check, mark an x in this cell._x000a_" sqref="K417 K29 K33 K25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xr:uid="{B3863905-9496-4CC1-8AD9-53BA0B8C0B29}"/>
    <dataValidation allowBlank="1" showInputMessage="1" showErrorMessage="1" promptTitle="Benefit #2--Payment by Check" prompt="If there is a benefit #2 and it was paid by check, mark an x in this cell._x000a_" sqref="K416 K28 K32 K24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xr:uid="{6EBB0BEA-91AA-4A1B-9822-AAC69B891726}"/>
    <dataValidation allowBlank="1" showInputMessage="1" showErrorMessage="1" promptTitle="Benefit #1--Payment by Check" prompt="If there is a benefit #1 and it was paid by check, mark an x in this cell._x000a_" sqref="K414:K415 K26:K27 K30:K31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 K22:K23 K34" xr:uid="{DEC3F26D-A8A9-42E2-BBDE-CD4F98F45983}"/>
    <dataValidation allowBlank="1" showInputMessage="1" showErrorMessage="1" promptTitle="Benefit #3 Description" prompt="Benefit #3 description is listed here" sqref="J417 J33 J25 J29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xr:uid="{A11C1187-3F16-49B3-A825-91D2692EB6F2}"/>
    <dataValidation allowBlank="1" showInputMessage="1" showErrorMessage="1" promptTitle="Benefit #3 Total Amount" prompt="The total amount of Benefit #3 is entered here." sqref="M417 M33 M25 M29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xr:uid="{C0F2521C-9FEA-43F6-BA1A-EE0DA9BE49D9}"/>
    <dataValidation allowBlank="1" showInputMessage="1" showErrorMessage="1" promptTitle="Benefit #2 Total Amount" prompt="The total amount of Benefit #2 is entered here." sqref="M416 M32 M24 M28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xr:uid="{367696FD-9BE0-4F58-8BE3-D23487242E0B}"/>
    <dataValidation allowBlank="1" showInputMessage="1" showErrorMessage="1" promptTitle="Benefit #2 Description" prompt="Benefit #2 description is listed here" sqref="J416 J32 J24 J28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xr:uid="{7521D23A-85B5-4FD5-93EE-E1FF5905F46F}"/>
    <dataValidation allowBlank="1" showInputMessage="1" showErrorMessage="1" promptTitle="Benefit #1 Total Amount" prompt="The total amount of Benefit #1 is entered here." sqref="M414:M415 M30:M31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M22:M23 M34 M26:M27 M38" xr:uid="{1EFEF2E1-1C64-42F7-AFDC-BDCA6FAB3F78}"/>
    <dataValidation allowBlank="1" showInputMessage="1" showErrorMessage="1" promptTitle="Benefit#1 Description" prompt="Benefit Description for Entry #1 is listed here." sqref="J414:J415 J30:J31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 J22:J23 J34 J26:J27 J38" xr:uid="{D088756F-B740-4AC2-93F0-95ACE4FF9AE8}"/>
    <dataValidation allowBlank="1" showInputMessage="1" showErrorMessage="1" promptTitle="Travel Date(s)" prompt="List the dates of travel here expressed in the format MM/DD/YYYY-MM/DD/YYYY." sqref="F21 F29 F33 F25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FFD4D49B-36BD-474D-B414-0580C30B3FD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54B7DE21-3B9C-4559-ABA1-631EBAA9F772}">
      <formula1>40179</formula1>
      <formula2>73051</formula2>
    </dataValidation>
    <dataValidation allowBlank="1" showInputMessage="1" showErrorMessage="1" promptTitle="Event Sponsor" prompt="List the event sponsor here." sqref="C21 C33 C25 C29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AC26F3B-2699-47CD-B25D-6E124C4F92F2}"/>
    <dataValidation allowBlank="1" showInputMessage="1" showErrorMessage="1" promptTitle="Traveler Title" prompt="List traveler's title here." sqref="B21 B33 B25 B29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7BCEC4E-B137-4270-9B21-E23FB975E9D5}"/>
    <dataValidation allowBlank="1" showInputMessage="1" showErrorMessage="1" promptTitle="Location " prompt="List location of event here." sqref="F19 F27 F31 F23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A92A0D5-733C-47AA-BA3A-4ED68855836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7 D31 D23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A398620E-1DA9-43CA-9E0A-173DC4EBD979}">
      <formula1>40179</formula1>
      <formula2>73051</formula2>
    </dataValidation>
    <dataValidation allowBlank="1" showInputMessage="1" showErrorMessage="1" promptTitle="Event Description" prompt="Provide event description (e.g. title of the conference) here." sqref="C19 C31 C23 C27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C58AC82-30E1-4018-9478-2CE1E9B7CA64}"/>
    <dataValidation allowBlank="1" showInputMessage="1" showErrorMessage="1" promptTitle="Traveler Name " prompt="List traveler's first and last name here." sqref="B19" xr:uid="{CF50D056-F42A-45EB-B7C6-502CDFC31D5C}"/>
    <dataValidation allowBlank="1" showInputMessage="1" showErrorMessage="1" promptTitle="Agency Contact Email" prompt="Delete contents of this cell and replace with agency contact's email address." sqref="D11:F11" xr:uid="{3932A6C0-7709-403D-811B-8204513AB6F2}"/>
    <dataValidation allowBlank="1" showInputMessage="1" showErrorMessage="1" promptTitle="Agency Contact Name" prompt="Delete contents of this cell and enter agency contact's name" sqref="C11" xr:uid="{4DCC0F47-3735-4823-BEF0-8CA3D8116A91}"/>
    <dataValidation allowBlank="1" showInputMessage="1" showErrorMessage="1" promptTitle="Sub-Agency Name" prompt="Delete contents and enter sub-agency name.  If there is no sub-agency, then delete this cell." sqref="B10:F10" xr:uid="{7A944989-C7F8-4EA2-91D8-74E585FED5E6}"/>
    <dataValidation allowBlank="1" showInputMessage="1" showErrorMessage="1" promptTitle="Reporting Agency Name" prompt="Delete contents of this cell and enter reporting agency name." sqref="B9:F9" xr:uid="{8B599F7E-05E7-4BAA-A23A-99F4EB53D142}"/>
    <dataValidation allowBlank="1" showInputMessage="1" showErrorMessage="1" promptTitle="Of Pages" prompt="Enter total number of pages in workbook." sqref="L7" xr:uid="{5DE148E1-BC04-416E-9CC7-8A3FB009FF27}"/>
    <dataValidation allowBlank="1" showInputMessage="1" showErrorMessage="1" promptTitle="Page Number" prompt="Enter page number referentially to the other pages in this workbook." sqref="K7" xr:uid="{4AF62E8C-0893-4E85-92B3-6A278AD22DBA}"/>
    <dataValidation allowBlank="1" showInputMessage="1" showErrorMessage="1" promptTitle="Travel Date(s) Example" prompt="Travel Date is listed here." sqref="F17" xr:uid="{2B3C853F-B1DD-46E6-8EAD-23AE9AAEC8A1}"/>
    <dataValidation allowBlank="1" showInputMessage="1" showErrorMessage="1" promptTitle="Event Sponsor Example" prompt="Event Sponsor is listed here." sqref="C17" xr:uid="{E16F7EA6-52DB-4460-9CA0-BE65084F433E}"/>
    <dataValidation allowBlank="1" showInputMessage="1" showErrorMessage="1" promptTitle="Traveler Title Example" prompt="Traveler Title is listed here." sqref="B17" xr:uid="{B9249A08-1086-4030-8AF8-BCA09B9ABD7D}"/>
    <dataValidation allowBlank="1" showInputMessage="1" showErrorMessage="1" promptTitle="Location Example" prompt="Location listed here." sqref="F15" xr:uid="{1218300C-FDA5-42A1-8849-B03064D02412}"/>
    <dataValidation allowBlank="1" showInputMessage="1" showErrorMessage="1" promptTitle="Event Description Example" prompt="Event Description listed here._x000a_" sqref="C15" xr:uid="{91E08BD9-C545-49BB-86DD-ACC37D2FC134}"/>
    <dataValidation allowBlank="1" showInputMessage="1" showErrorMessage="1" promptTitle="Traveler Name Example" prompt="Traveler Name Listed Here" sqref="B15" xr:uid="{40048047-74E5-4F68-A947-83D19A98C4A8}"/>
    <dataValidation type="date" allowBlank="1" showInputMessage="1" showErrorMessage="1" errorTitle="Data Entry Error" error="Please enter date using MM/DD/YYYY" promptTitle="Event Ending Date Example" prompt="Event ending date is listed here using the form MM/DD/YYYY." sqref="D17" xr:uid="{497D27E6-8217-4ACE-A361-A1AD97CC30C2}">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5473ADA-DF08-42A4-AC51-4475742BEF80}">
      <formula1>40179</formula1>
      <formula2>73051</formula2>
    </dataValidation>
    <dataValidation type="whole" allowBlank="1" showInputMessage="1" showErrorMessage="1" promptTitle="Year" prompt="Enter the current year here.  It will populate the correct year in the rest of the form." sqref="M7" xr:uid="{D4C64559-72C5-4ECC-8EC9-2F027DDC0731}">
      <formula1>2011</formula1>
      <formula2>2050</formula2>
    </dataValidation>
    <dataValidation allowBlank="1" showInputMessage="1" showErrorMessage="1" promptTitle="Benefit #3 Total Amount Example" prompt="The total amount of Benefit #3 is entered here." sqref="M17" xr:uid="{FE0DCC99-46DF-4B1E-B13B-39FF5DA48605}"/>
    <dataValidation allowBlank="1" showInputMessage="1" showErrorMessage="1" promptTitle="Benefit #2 Total Amount Example" prompt="The total amount of Benefit #2 is entered here." sqref="M16" xr:uid="{DDB0EAEC-ED9F-4435-806A-D818371A1121}"/>
    <dataValidation allowBlank="1" showInputMessage="1" showErrorMessage="1" promptTitle="Payment #2-- Payment in-kind" prompt="If payment type for benefit #2 was in-kind, this box would contain an x." sqref="L16" xr:uid="{8A182B7C-938F-4290-AA8B-3E0A0314CE05}"/>
    <dataValidation allowBlank="1" showInputMessage="1" showErrorMessage="1" promptTitle="Benefit #3-- Payment in-kind" prompt="Since the payment type for benefit #3 was in-kind, this box contains an x." sqref="L17" xr:uid="{10634D92-0E78-4E2C-A966-C89EAA3E959A}"/>
    <dataValidation allowBlank="1" showInputMessage="1" showErrorMessage="1" promptTitle="Benefit #3-- Payment by Check" prompt="If payment type for benefit #3 was by check, this box would contain an x." sqref="K17" xr:uid="{25B8FC8B-3D56-45F5-BDEF-136A7B3035BB}"/>
    <dataValidation allowBlank="1" showInputMessage="1" showErrorMessage="1" promptTitle="Benefit #2-- Payment by Check" prompt="Since benefit #2 was paid by check, this box contains an x." sqref="K16" xr:uid="{CA9B0D84-CDDC-487A-AC1E-2022D36238C2}"/>
    <dataValidation allowBlank="1" showInputMessage="1" showErrorMessage="1" promptTitle="Benefit #3 Description Example" prompt="Benefit #3 description is listed here" sqref="J17" xr:uid="{5B903774-21A1-46CA-BDFB-D59BE188F5FE}"/>
    <dataValidation allowBlank="1" showInputMessage="1" showErrorMessage="1" promptTitle="Benefit #2 Description Example" prompt="Benefit #2 description is listed here" sqref="J16" xr:uid="{A6CF660A-66EE-4FFD-B471-4B35B30D8A2B}"/>
    <dataValidation allowBlank="1" showInputMessage="1" showErrorMessage="1" promptTitle="Benefit #1 Total Amount Example" prompt="The total amount of Benefit #1 is entered here." sqref="M15" xr:uid="{3799245F-8E23-4FFB-8618-E3313EA08D05}"/>
    <dataValidation allowBlank="1" showInputMessage="1" showErrorMessage="1" promptTitle="Benefit #1-- Payment in-kind" prompt="Since the payment type for benefit #1 was in-kind, this box contains an x." sqref="L15" xr:uid="{0AEC0D58-0CC4-4045-B3C1-B440DE1A7EE5}"/>
    <dataValidation allowBlank="1" showInputMessage="1" showErrorMessage="1" promptTitle="Benefit #1--Payment by Check" prompt="If payment type for benefit #1 was by check, this box would contain an x." sqref="K15" xr:uid="{8694954D-A1CB-4CD9-9A12-93A06BF30D93}"/>
    <dataValidation allowBlank="1" showInputMessage="1" showErrorMessage="1" promptTitle="Benefit#1 Description Example" prompt="Benefit Description for Entry #1 is listed here." sqref="J15" xr:uid="{E2D8F809-0871-4596-988C-24790C5A1E20}"/>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F2FDA583-261E-4A6C-B325-031FB0132FE9}"/>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2C5BE-2F1D-46E9-8617-395B9851F011}">
  <dimension ref="A1:V425"/>
  <sheetViews>
    <sheetView topLeftCell="A2" workbookViewId="0">
      <selection sqref="A1:XFD1048576"/>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845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846</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12" t="s">
        <v>847</v>
      </c>
      <c r="C10" s="303"/>
      <c r="D10" s="303"/>
      <c r="E10" s="303"/>
      <c r="F10" s="304"/>
      <c r="G10" s="330"/>
      <c r="H10" s="287"/>
      <c r="I10" s="290"/>
      <c r="J10" s="293"/>
      <c r="K10" s="296"/>
      <c r="L10" s="298"/>
      <c r="M10" s="299"/>
      <c r="N10" s="19"/>
      <c r="O10" s="83"/>
    </row>
    <row r="11" spans="1:19" customFormat="1" ht="13.5" thickBot="1">
      <c r="A11" s="316"/>
      <c r="B11" s="49" t="s">
        <v>340</v>
      </c>
      <c r="C11" s="95" t="s">
        <v>848</v>
      </c>
      <c r="D11" s="306" t="s">
        <v>849</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t="s">
        <v>850</v>
      </c>
      <c r="C19" s="10" t="s">
        <v>851</v>
      </c>
      <c r="D19" s="4">
        <v>45897</v>
      </c>
      <c r="E19" s="10"/>
      <c r="F19" s="185" t="s">
        <v>852</v>
      </c>
      <c r="G19" s="372" t="s">
        <v>853</v>
      </c>
      <c r="H19" s="303"/>
      <c r="I19" s="373"/>
      <c r="J19" s="54" t="s">
        <v>854</v>
      </c>
      <c r="K19" s="54"/>
      <c r="L19" s="54" t="s">
        <v>360</v>
      </c>
      <c r="M19" s="103">
        <v>900</v>
      </c>
      <c r="N19" s="2"/>
      <c r="V19" s="62"/>
    </row>
    <row r="20" spans="1:22" ht="21">
      <c r="A20" s="374"/>
      <c r="B20" s="93" t="s">
        <v>361</v>
      </c>
      <c r="C20" s="93" t="s">
        <v>362</v>
      </c>
      <c r="D20" s="93" t="s">
        <v>363</v>
      </c>
      <c r="E20" s="348" t="s">
        <v>364</v>
      </c>
      <c r="F20" s="348"/>
      <c r="G20" s="349"/>
      <c r="H20" s="350"/>
      <c r="I20" s="351"/>
      <c r="J20" s="15" t="s">
        <v>365</v>
      </c>
      <c r="K20" s="16"/>
      <c r="L20" s="16" t="s">
        <v>360</v>
      </c>
      <c r="M20" s="104">
        <v>1000</v>
      </c>
      <c r="N20" s="2"/>
      <c r="V20" s="63"/>
    </row>
    <row r="21" spans="1:22" ht="20.5" thickBot="1">
      <c r="A21" s="375"/>
      <c r="B21" s="11" t="s">
        <v>855</v>
      </c>
      <c r="C21" s="11" t="s">
        <v>853</v>
      </c>
      <c r="D21" s="99">
        <v>45899</v>
      </c>
      <c r="E21" s="13" t="s">
        <v>368</v>
      </c>
      <c r="F21" s="14" t="s">
        <v>856</v>
      </c>
      <c r="G21" s="379"/>
      <c r="H21" s="380"/>
      <c r="I21" s="381"/>
      <c r="J21" s="15" t="s">
        <v>857</v>
      </c>
      <c r="K21" s="16"/>
      <c r="L21" s="16" t="s">
        <v>360</v>
      </c>
      <c r="M21" s="104">
        <v>100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t="s">
        <v>858</v>
      </c>
      <c r="C23" s="10" t="s">
        <v>851</v>
      </c>
      <c r="D23" s="4">
        <v>45897</v>
      </c>
      <c r="E23" s="10"/>
      <c r="F23" s="10" t="s">
        <v>852</v>
      </c>
      <c r="G23" s="372" t="s">
        <v>853</v>
      </c>
      <c r="H23" s="303"/>
      <c r="I23" s="373"/>
      <c r="J23" s="54" t="s">
        <v>854</v>
      </c>
      <c r="K23" s="54"/>
      <c r="L23" s="54" t="s">
        <v>360</v>
      </c>
      <c r="M23" s="55">
        <v>900</v>
      </c>
      <c r="N23" s="2"/>
      <c r="V23" s="63"/>
    </row>
    <row r="24" spans="1:22" ht="21.5" thickBot="1">
      <c r="A24" s="370"/>
      <c r="B24" s="93" t="s">
        <v>361</v>
      </c>
      <c r="C24" s="93" t="s">
        <v>362</v>
      </c>
      <c r="D24" s="93" t="s">
        <v>363</v>
      </c>
      <c r="E24" s="348" t="s">
        <v>364</v>
      </c>
      <c r="F24" s="348"/>
      <c r="G24" s="349"/>
      <c r="H24" s="350"/>
      <c r="I24" s="351"/>
      <c r="J24" s="15" t="s">
        <v>365</v>
      </c>
      <c r="K24" s="16"/>
      <c r="L24" s="16" t="s">
        <v>360</v>
      </c>
      <c r="M24" s="17">
        <v>1000</v>
      </c>
      <c r="N24" s="2"/>
      <c r="V24" s="63"/>
    </row>
    <row r="25" spans="1:22" ht="20.5" thickBot="1">
      <c r="A25" s="371"/>
      <c r="B25" s="11" t="s">
        <v>530</v>
      </c>
      <c r="C25" s="11" t="s">
        <v>853</v>
      </c>
      <c r="D25" s="12">
        <v>45899</v>
      </c>
      <c r="E25" s="13" t="s">
        <v>368</v>
      </c>
      <c r="F25" s="14" t="s">
        <v>856</v>
      </c>
      <c r="G25" s="352"/>
      <c r="H25" s="353"/>
      <c r="I25" s="354"/>
      <c r="J25" s="15" t="s">
        <v>857</v>
      </c>
      <c r="K25" s="16"/>
      <c r="L25" s="16" t="s">
        <v>360</v>
      </c>
      <c r="M25" s="17">
        <v>100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t="s">
        <v>859</v>
      </c>
      <c r="C27" s="10" t="s">
        <v>851</v>
      </c>
      <c r="D27" s="4">
        <v>45897</v>
      </c>
      <c r="E27" s="10"/>
      <c r="F27" s="10" t="s">
        <v>852</v>
      </c>
      <c r="G27" s="372" t="s">
        <v>853</v>
      </c>
      <c r="H27" s="303"/>
      <c r="I27" s="373"/>
      <c r="J27" s="54" t="s">
        <v>854</v>
      </c>
      <c r="K27" s="54"/>
      <c r="L27" s="54" t="s">
        <v>360</v>
      </c>
      <c r="M27" s="55">
        <v>900</v>
      </c>
      <c r="N27" s="2"/>
      <c r="V27" s="63"/>
    </row>
    <row r="28" spans="1:22" ht="21.5" thickBot="1">
      <c r="A28" s="370"/>
      <c r="B28" s="93" t="s">
        <v>361</v>
      </c>
      <c r="C28" s="93" t="s">
        <v>362</v>
      </c>
      <c r="D28" s="93" t="s">
        <v>363</v>
      </c>
      <c r="E28" s="348" t="s">
        <v>364</v>
      </c>
      <c r="F28" s="348"/>
      <c r="G28" s="349"/>
      <c r="H28" s="350"/>
      <c r="I28" s="351"/>
      <c r="J28" s="15" t="s">
        <v>365</v>
      </c>
      <c r="K28" s="16"/>
      <c r="L28" s="16" t="s">
        <v>360</v>
      </c>
      <c r="M28" s="17">
        <v>1000</v>
      </c>
      <c r="N28" s="2"/>
      <c r="V28" s="63"/>
    </row>
    <row r="29" spans="1:22" ht="20.5" thickBot="1">
      <c r="A29" s="371"/>
      <c r="B29" s="11" t="s">
        <v>860</v>
      </c>
      <c r="C29" s="11" t="s">
        <v>853</v>
      </c>
      <c r="D29" s="12">
        <v>45899</v>
      </c>
      <c r="E29" s="13" t="s">
        <v>368</v>
      </c>
      <c r="F29" s="14" t="s">
        <v>856</v>
      </c>
      <c r="G29" s="352"/>
      <c r="H29" s="353"/>
      <c r="I29" s="354"/>
      <c r="J29" s="15" t="s">
        <v>857</v>
      </c>
      <c r="K29" s="16"/>
      <c r="L29" s="16" t="s">
        <v>360</v>
      </c>
      <c r="M29" s="17">
        <v>100</v>
      </c>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t="s">
        <v>861</v>
      </c>
      <c r="C31" s="10" t="s">
        <v>851</v>
      </c>
      <c r="D31" s="4">
        <v>45897</v>
      </c>
      <c r="E31" s="10"/>
      <c r="F31" s="10" t="s">
        <v>852</v>
      </c>
      <c r="G31" s="372" t="s">
        <v>853</v>
      </c>
      <c r="H31" s="303"/>
      <c r="I31" s="373"/>
      <c r="J31" s="54" t="s">
        <v>854</v>
      </c>
      <c r="K31" s="54"/>
      <c r="L31" s="54" t="s">
        <v>360</v>
      </c>
      <c r="M31" s="55">
        <v>900</v>
      </c>
      <c r="N31" s="2"/>
      <c r="V31" s="63"/>
    </row>
    <row r="32" spans="1:22" ht="21.5" thickBot="1">
      <c r="A32" s="370"/>
      <c r="B32" s="93" t="s">
        <v>361</v>
      </c>
      <c r="C32" s="93" t="s">
        <v>362</v>
      </c>
      <c r="D32" s="93" t="s">
        <v>363</v>
      </c>
      <c r="E32" s="348" t="s">
        <v>364</v>
      </c>
      <c r="F32" s="348"/>
      <c r="G32" s="349"/>
      <c r="H32" s="350"/>
      <c r="I32" s="351"/>
      <c r="J32" s="15" t="s">
        <v>365</v>
      </c>
      <c r="K32" s="16"/>
      <c r="L32" s="16" t="s">
        <v>360</v>
      </c>
      <c r="M32" s="17">
        <v>1000</v>
      </c>
      <c r="N32" s="2"/>
      <c r="V32" s="63"/>
    </row>
    <row r="33" spans="1:22" ht="20.5" thickBot="1">
      <c r="A33" s="371"/>
      <c r="B33" s="11" t="s">
        <v>862</v>
      </c>
      <c r="C33" s="11" t="s">
        <v>853</v>
      </c>
      <c r="D33" s="12">
        <v>45899</v>
      </c>
      <c r="E33" s="13" t="s">
        <v>368</v>
      </c>
      <c r="F33" s="14" t="s">
        <v>856</v>
      </c>
      <c r="G33" s="352"/>
      <c r="H33" s="353"/>
      <c r="I33" s="354"/>
      <c r="J33" s="15" t="s">
        <v>857</v>
      </c>
      <c r="K33" s="16"/>
      <c r="L33" s="16" t="s">
        <v>360</v>
      </c>
      <c r="M33" s="17">
        <v>100</v>
      </c>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t="s">
        <v>863</v>
      </c>
      <c r="C35" s="10" t="s">
        <v>851</v>
      </c>
      <c r="D35" s="4">
        <v>45897</v>
      </c>
      <c r="E35" s="10"/>
      <c r="F35" s="10" t="s">
        <v>852</v>
      </c>
      <c r="G35" s="372" t="s">
        <v>853</v>
      </c>
      <c r="H35" s="303"/>
      <c r="I35" s="373"/>
      <c r="J35" s="54" t="s">
        <v>854</v>
      </c>
      <c r="K35" s="54"/>
      <c r="L35" s="54" t="s">
        <v>360</v>
      </c>
      <c r="M35" s="55">
        <v>900</v>
      </c>
      <c r="N35" s="2"/>
      <c r="V35" s="63"/>
    </row>
    <row r="36" spans="1:22" ht="21.5" thickBot="1">
      <c r="A36" s="370"/>
      <c r="B36" s="93" t="s">
        <v>361</v>
      </c>
      <c r="C36" s="93" t="s">
        <v>362</v>
      </c>
      <c r="D36" s="93" t="s">
        <v>363</v>
      </c>
      <c r="E36" s="348" t="s">
        <v>364</v>
      </c>
      <c r="F36" s="348"/>
      <c r="G36" s="349"/>
      <c r="H36" s="350"/>
      <c r="I36" s="351"/>
      <c r="J36" s="15" t="s">
        <v>365</v>
      </c>
      <c r="K36" s="16"/>
      <c r="L36" s="16" t="s">
        <v>360</v>
      </c>
      <c r="M36" s="17">
        <v>1000</v>
      </c>
      <c r="N36" s="2"/>
      <c r="V36" s="63"/>
    </row>
    <row r="37" spans="1:22" ht="20.5" thickBot="1">
      <c r="A37" s="371"/>
      <c r="B37" s="11" t="s">
        <v>864</v>
      </c>
      <c r="C37" s="11" t="s">
        <v>853</v>
      </c>
      <c r="D37" s="12">
        <v>45899</v>
      </c>
      <c r="E37" s="13" t="s">
        <v>368</v>
      </c>
      <c r="F37" s="14" t="s">
        <v>856</v>
      </c>
      <c r="G37" s="352"/>
      <c r="H37" s="353"/>
      <c r="I37" s="354"/>
      <c r="J37" s="15" t="s">
        <v>857</v>
      </c>
      <c r="K37" s="16"/>
      <c r="L37" s="16" t="s">
        <v>360</v>
      </c>
      <c r="M37" s="17">
        <v>100</v>
      </c>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BC315146-67EA-47E5-B426-93A589C9280D}"/>
    <dataValidation allowBlank="1" showInputMessage="1" showErrorMessage="1" promptTitle="Input Reporting Period" prompt="Mark an X in this box if you are reporting for the period April 1st-September 30th." sqref="I9:I11" xr:uid="{46FBB1EE-E050-45DD-A8F5-A96AB40A63D2}"/>
    <dataValidation allowBlank="1" showInputMessage="1" showErrorMessage="1" promptTitle="Indicate Reporting Period" prompt="Mark an X in this box if you are reporting for the period October 1st-March 31st." sqref="G9:G11" xr:uid="{3684793D-2D1B-4E79-9762-97F0DB6F131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C2408F8-32AF-445C-BF5F-825BA9E954AD}"/>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3EAB44B7-E14E-4152-9173-7EDF724CD37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688C4C6-3AED-4481-B1C7-C443ED091E0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A796EB2-A642-455F-952B-D2FC7D2CFA29}"/>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B6F0469-1C3A-49EA-B292-31B99DC71E5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98B0F0C-986A-4CB4-BDB5-29657E1EB89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7BB68B99-6CD6-4C9B-BF43-188D026DE9CA}"/>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48DB913A-BAAB-40DD-A05A-F882805ABAA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1B0B735-4042-4C5B-AB0B-B0236B8BB6E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60B9E684-B3AF-429B-B1D7-47CEB4F6917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86BD0A93-3087-410F-92CF-61196E8B2F3A}"/>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E833ECD-FCCE-4B8D-BA0A-B6E8A63B3B7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CF87382-A85C-43DD-918D-051E79124DDF}"/>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7A1621A-0FB5-4AC7-9833-08433CF8C58D}"/>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0614B5D-1872-437E-98BC-ECA689F71C5D}">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1F1E3B0-4258-4402-870B-CA8261254EF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3CCB8E9-3743-411E-9682-7346340FD97C}"/>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C4E6D901-0BC9-40D9-B47B-39584162C91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D5303DD5-2ECB-438B-B67F-6C43FE0E8648}">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1E161F2-CDF4-41F0-B4B4-2BF848C5FCED}"/>
    <dataValidation allowBlank="1" showInputMessage="1" showErrorMessage="1" promptTitle="Traveler Name " prompt="List traveler's first and last name here." sqref="B19" xr:uid="{AC47506D-637B-4164-AFF4-DEAF8C2BE4ED}"/>
    <dataValidation allowBlank="1" showInputMessage="1" showErrorMessage="1" promptTitle="Agency Contact Email" prompt="Delete contents of this cell and replace with agency contact's email address." sqref="D11:F11" xr:uid="{96A317C6-E17E-496B-8562-9E28D06353C3}"/>
    <dataValidation allowBlank="1" showInputMessage="1" showErrorMessage="1" promptTitle="Agency Contact Name" prompt="Delete contents of this cell and enter agency contact's name" sqref="C11" xr:uid="{23A982F1-9BFE-47EE-8FF4-8965C3F77D34}"/>
    <dataValidation allowBlank="1" showInputMessage="1" showErrorMessage="1" promptTitle="Sub-Agency Name" prompt="Delete contents and enter sub-agency name.  If there is no sub-agency, then delete this cell." sqref="B10:F10" xr:uid="{D3EB2F2C-8B83-4A1F-BE30-B0C8E6277B33}"/>
    <dataValidation allowBlank="1" showInputMessage="1" showErrorMessage="1" promptTitle="Reporting Agency Name" prompt="Delete contents of this cell and enter reporting agency name." sqref="B9:F9" xr:uid="{B9EFEDB4-C803-41AD-82E5-51731658670F}"/>
    <dataValidation allowBlank="1" showInputMessage="1" showErrorMessage="1" promptTitle="Of Pages" prompt="Enter total number of pages in workbook." sqref="L7" xr:uid="{AC19B7E2-E398-4162-9415-169D5F058B0D}"/>
    <dataValidation allowBlank="1" showInputMessage="1" showErrorMessage="1" promptTitle="Page Number" prompt="Enter page number referentially to the other pages in this workbook." sqref="K7" xr:uid="{C5A92B58-9815-4F72-B75C-15F3C3ACC8AD}"/>
    <dataValidation allowBlank="1" showInputMessage="1" showErrorMessage="1" promptTitle="Travel Date(s) Example" prompt="Travel Date is listed here." sqref="F17" xr:uid="{646EC40D-E551-4E93-A288-99521EB4D5A2}"/>
    <dataValidation allowBlank="1" showInputMessage="1" showErrorMessage="1" promptTitle="Event Sponsor Example" prompt="Event Sponsor is listed here." sqref="C17" xr:uid="{DB0FDFD1-B658-4183-B905-4D4E39EADC18}"/>
    <dataValidation allowBlank="1" showInputMessage="1" showErrorMessage="1" promptTitle="Traveler Title Example" prompt="Traveler Title is listed here." sqref="B17" xr:uid="{0CCEBA25-E402-42A0-849B-E73BBE3F311C}"/>
    <dataValidation allowBlank="1" showInputMessage="1" showErrorMessage="1" promptTitle="Location Example" prompt="Location listed here." sqref="F15" xr:uid="{B221A3E4-AF5C-41FC-9939-D29701F2702A}"/>
    <dataValidation allowBlank="1" showInputMessage="1" showErrorMessage="1" promptTitle="Event Description Example" prompt="Event Description listed here._x000a_" sqref="C15" xr:uid="{E6ED02CE-68D7-4B82-81F3-A55E6BB87422}"/>
    <dataValidation allowBlank="1" showInputMessage="1" showErrorMessage="1" promptTitle="Traveler Name Example" prompt="Traveler Name Listed Here" sqref="B15" xr:uid="{A5D03C42-CB44-489D-9CA3-3643F4B29866}"/>
    <dataValidation type="date" allowBlank="1" showInputMessage="1" showErrorMessage="1" errorTitle="Data Entry Error" error="Please enter date using MM/DD/YYYY" promptTitle="Event Ending Date Example" prompt="Event ending date is listed here using the form MM/DD/YYYY." sqref="D17" xr:uid="{EC945864-F187-4568-8349-50B58E464E19}">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747B61B-1ECC-4A49-AA52-3D3298A93638}">
      <formula1>40179</formula1>
      <formula2>73051</formula2>
    </dataValidation>
    <dataValidation type="whole" allowBlank="1" showInputMessage="1" showErrorMessage="1" promptTitle="Year" prompt="Enter the current year here.  It will populate the correct year in the rest of the form." sqref="M7" xr:uid="{6E51A9AE-2D62-49A7-9F62-16C9E9859D65}">
      <formula1>2011</formula1>
      <formula2>2050</formula2>
    </dataValidation>
    <dataValidation allowBlank="1" showInputMessage="1" showErrorMessage="1" promptTitle="Benefit #3 Total Amount Example" prompt="The total amount of Benefit #3 is entered here." sqref="M17" xr:uid="{ABC687BA-8483-4595-A228-8147ED512648}"/>
    <dataValidation allowBlank="1" showInputMessage="1" showErrorMessage="1" promptTitle="Benefit #2 Total Amount Example" prompt="The total amount of Benefit #2 is entered here." sqref="M16" xr:uid="{8F82BAD2-8F5B-476F-B8C2-B35F00E00816}"/>
    <dataValidation allowBlank="1" showInputMessage="1" showErrorMessage="1" promptTitle="Payment #2-- Payment in-kind" prompt="If payment type for benefit #2 was in-kind, this box would contain an x." sqref="L16" xr:uid="{537A0659-C75E-4831-AE2B-41DC4A740180}"/>
    <dataValidation allowBlank="1" showInputMessage="1" showErrorMessage="1" promptTitle="Benefit #3-- Payment in-kind" prompt="Since the payment type for benefit #3 was in-kind, this box contains an x." sqref="L17" xr:uid="{01072256-A193-4AE3-A237-51168A086BEE}"/>
    <dataValidation allowBlank="1" showInputMessage="1" showErrorMessage="1" promptTitle="Benefit #3-- Payment by Check" prompt="If payment type for benefit #3 was by check, this box would contain an x." sqref="K17" xr:uid="{9AA88FF9-848A-4D60-8BF0-8893D3C90044}"/>
    <dataValidation allowBlank="1" showInputMessage="1" showErrorMessage="1" promptTitle="Benefit #2-- Payment by Check" prompt="Since benefit #2 was paid by check, this box contains an x." sqref="K16" xr:uid="{E02C1742-B8D8-4727-87D1-FF4CC4748E59}"/>
    <dataValidation allowBlank="1" showInputMessage="1" showErrorMessage="1" promptTitle="Benefit #3 Description Example" prompt="Benefit #3 description is listed here" sqref="J17" xr:uid="{17664A17-0261-4C30-827C-2AC8E9B4A201}"/>
    <dataValidation allowBlank="1" showInputMessage="1" showErrorMessage="1" promptTitle="Benefit #2 Description Example" prompt="Benefit #2 description is listed here" sqref="J16" xr:uid="{FD55D265-027C-48F0-887D-3A0B9D6ECF05}"/>
    <dataValidation allowBlank="1" showInputMessage="1" showErrorMessage="1" promptTitle="Benefit #1 Total Amount Example" prompt="The total amount of Benefit #1 is entered here." sqref="M15" xr:uid="{80D0898B-9A37-42BD-9805-D77795B69EF8}"/>
    <dataValidation allowBlank="1" showInputMessage="1" showErrorMessage="1" promptTitle="Benefit #1-- Payment in-kind" prompt="Since the payment type for benefit #1 was in-kind, this box contains an x." sqref="L15" xr:uid="{CD98F991-A533-4E5E-BA58-2A5EBA0CE5FE}"/>
    <dataValidation allowBlank="1" showInputMessage="1" showErrorMessage="1" promptTitle="Benefit #1--Payment by Check" prompt="If payment type for benefit #1 was by check, this box would contain an x." sqref="K15" xr:uid="{7707E37E-EC8D-4760-AD68-ED468AA07EB3}"/>
    <dataValidation allowBlank="1" showInputMessage="1" showErrorMessage="1" promptTitle="Benefit#1 Description Example" prompt="Benefit Description for Entry #1 is listed here." sqref="J15" xr:uid="{CB2C638A-32B7-4D3C-BD75-AD59E04D2867}"/>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777C221F-6A08-4ED6-8724-47D444748AFE}"/>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C7BD5-281C-4FC3-97A8-6609FFDA5E7C}">
  <dimension ref="A1:V425"/>
  <sheetViews>
    <sheetView topLeftCell="A2" workbookViewId="0">
      <selection activeCell="P13" sqref="P13"/>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785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786</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12" t="s">
        <v>143</v>
      </c>
      <c r="C10" s="303"/>
      <c r="D10" s="303"/>
      <c r="E10" s="303"/>
      <c r="F10" s="304"/>
      <c r="G10" s="330"/>
      <c r="H10" s="287"/>
      <c r="I10" s="290"/>
      <c r="J10" s="293"/>
      <c r="K10" s="296"/>
      <c r="L10" s="298"/>
      <c r="M10" s="299"/>
      <c r="N10" s="19"/>
      <c r="O10" s="83"/>
    </row>
    <row r="11" spans="1:19" customFormat="1" ht="13.5" thickBot="1">
      <c r="A11" s="316"/>
      <c r="B11" s="49" t="s">
        <v>340</v>
      </c>
      <c r="C11" s="95"/>
      <c r="D11" s="306"/>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787</v>
      </c>
      <c r="C19" s="10" t="s">
        <v>788</v>
      </c>
      <c r="D19" s="4">
        <v>45913</v>
      </c>
      <c r="E19" s="10"/>
      <c r="F19" s="10" t="s">
        <v>789</v>
      </c>
      <c r="G19" s="372" t="s">
        <v>790</v>
      </c>
      <c r="H19" s="303"/>
      <c r="I19" s="373"/>
      <c r="J19" s="54" t="s">
        <v>359</v>
      </c>
      <c r="K19" s="54"/>
      <c r="L19" s="54" t="s">
        <v>383</v>
      </c>
      <c r="M19" s="105">
        <v>360</v>
      </c>
      <c r="N19" s="2"/>
      <c r="V19" s="62"/>
    </row>
    <row r="20" spans="1:22" ht="21">
      <c r="A20" s="374"/>
      <c r="B20" s="93" t="s">
        <v>361</v>
      </c>
      <c r="C20" s="93" t="s">
        <v>362</v>
      </c>
      <c r="D20" s="93" t="s">
        <v>363</v>
      </c>
      <c r="E20" s="348" t="s">
        <v>364</v>
      </c>
      <c r="F20" s="348"/>
      <c r="G20" s="349"/>
      <c r="H20" s="350"/>
      <c r="I20" s="351"/>
      <c r="J20" s="15" t="s">
        <v>365</v>
      </c>
      <c r="K20" s="16"/>
      <c r="L20" s="16"/>
      <c r="M20" s="104">
        <v>1045</v>
      </c>
      <c r="N20" s="2"/>
      <c r="V20" s="63"/>
    </row>
    <row r="21" spans="1:22" ht="20.5" thickBot="1">
      <c r="A21" s="375"/>
      <c r="B21" s="11" t="s">
        <v>791</v>
      </c>
      <c r="C21" s="11" t="s">
        <v>792</v>
      </c>
      <c r="D21" s="99">
        <v>45914</v>
      </c>
      <c r="E21" s="13" t="s">
        <v>368</v>
      </c>
      <c r="F21" s="14" t="s">
        <v>793</v>
      </c>
      <c r="G21" s="379"/>
      <c r="H21" s="380"/>
      <c r="I21" s="381"/>
      <c r="J21" s="15" t="s">
        <v>794</v>
      </c>
      <c r="K21" s="16"/>
      <c r="L21" s="16"/>
      <c r="M21" s="104">
        <v>800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B7913070-88A8-4A21-99FE-30A6315195DD}"/>
    <dataValidation allowBlank="1" showInputMessage="1" showErrorMessage="1" promptTitle="Input Reporting Period" prompt="Mark an X in this box if you are reporting for the period April 1st-September 30th." sqref="I9:I11" xr:uid="{9B276BE2-DD51-4C2B-BE55-DD91D3CB39E3}"/>
    <dataValidation allowBlank="1" showInputMessage="1" showErrorMessage="1" promptTitle="Indicate Reporting Period" prompt="Mark an X in this box if you are reporting for the period October 1st-March 31st." sqref="G9:G11" xr:uid="{FEEB6D35-D547-4BA2-BFF3-C73234F11DB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D422C98-B7A7-4BD7-9525-ACBB05982D6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B5937700-9BB1-418B-A589-96A0633E93C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7D3FA14-0BFC-4FB8-9D66-E7F25006C0A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7A0B4B9-E6FC-4268-A31F-5B5BD6C08A2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A81757E-5D29-4BB1-A6E6-1B9C694F27F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D686C824-1A28-4BE7-9C32-EC1B1787B3D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0F11C02-ABCA-45F5-818C-2F3C9CCA720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3C0A7D4-9EFF-41F4-875D-7EBD803F685C}"/>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5912968-02B7-43BE-8036-9C49D622F53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E97A71A4-ED84-4EB9-9F5D-59556176B56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103631A-CF89-4EF1-BE04-3FD23D71405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021F860-30A5-4E74-8372-EBE6F7F3619B}"/>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76D1063-48B3-4EB4-9B77-840D7A3DA32A}"/>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531F9E0-0F59-4731-B397-A9D56774427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5B992DE2-82C0-4267-B7DE-87236C32957F}">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B88F3113-5975-4FE7-A726-33760BF1AB49}"/>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EEB1B0F-C714-4898-BDD3-85988E60559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CB9F0EE-878B-48DD-A58C-3E90D15EC66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042CC46-4B95-4D11-B12D-EF0538A942B7}">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ACF4FC8-4B02-4478-A759-76E4754AA8B9}"/>
    <dataValidation allowBlank="1" showInputMessage="1" showErrorMessage="1" promptTitle="Traveler Name " prompt="List traveler's first and last name here." sqref="B19" xr:uid="{BAA8F6CD-8978-408A-BE75-801EB4EC2CE0}"/>
    <dataValidation allowBlank="1" showInputMessage="1" showErrorMessage="1" promptTitle="Agency Contact Email" prompt="Delete contents of this cell and replace with agency contact's email address." sqref="D11:F11" xr:uid="{7D5FF6D3-B445-46D1-B158-B4A553995DFF}"/>
    <dataValidation allowBlank="1" showInputMessage="1" showErrorMessage="1" promptTitle="Agency Contact Name" prompt="Delete contents of this cell and enter agency contact's name" sqref="C11" xr:uid="{8250E970-8DC3-4A02-A376-A4A8A55F8875}"/>
    <dataValidation allowBlank="1" showInputMessage="1" showErrorMessage="1" promptTitle="Sub-Agency Name" prompt="Delete contents and enter sub-agency name.  If there is no sub-agency, then delete this cell." sqref="B10:F10" xr:uid="{D87B2C1A-34E9-4335-B781-7400A758F147}"/>
    <dataValidation allowBlank="1" showInputMessage="1" showErrorMessage="1" promptTitle="Reporting Agency Name" prompt="Delete contents of this cell and enter reporting agency name." sqref="B9:F9" xr:uid="{F4813ADA-9E94-41CE-B24B-08688873C2A7}"/>
    <dataValidation allowBlank="1" showInputMessage="1" showErrorMessage="1" promptTitle="Of Pages" prompt="Enter total number of pages in workbook." sqref="L7" xr:uid="{B23A5D1A-8A59-4076-96D4-311E94A317BF}"/>
    <dataValidation allowBlank="1" showInputMessage="1" showErrorMessage="1" promptTitle="Page Number" prompt="Enter page number referentially to the other pages in this workbook." sqref="K7" xr:uid="{ADDFC672-4731-4B1F-B763-5655B3B63DF5}"/>
    <dataValidation allowBlank="1" showInputMessage="1" showErrorMessage="1" promptTitle="Travel Date(s) Example" prompt="Travel Date is listed here." sqref="F17" xr:uid="{D47ECB6E-54C5-4F25-966E-69C360A1D221}"/>
    <dataValidation allowBlank="1" showInputMessage="1" showErrorMessage="1" promptTitle="Event Sponsor Example" prompt="Event Sponsor is listed here." sqref="C17" xr:uid="{29068A03-9603-46C9-8930-3D34E1F95CAD}"/>
    <dataValidation allowBlank="1" showInputMessage="1" showErrorMessage="1" promptTitle="Traveler Title Example" prompt="Traveler Title is listed here." sqref="B17" xr:uid="{E8EEFD16-9677-4EDD-BFA2-636EDCAEE4D4}"/>
    <dataValidation allowBlank="1" showInputMessage="1" showErrorMessage="1" promptTitle="Location Example" prompt="Location listed here." sqref="F15" xr:uid="{EBB75787-46C0-4741-BA8F-4E214A02BDFA}"/>
    <dataValidation allowBlank="1" showInputMessage="1" showErrorMessage="1" promptTitle="Event Description Example" prompt="Event Description listed here._x000a_" sqref="C15" xr:uid="{B7C6BFD2-F936-47A9-B255-DC659C8A8424}"/>
    <dataValidation allowBlank="1" showInputMessage="1" showErrorMessage="1" promptTitle="Traveler Name Example" prompt="Traveler Name Listed Here" sqref="B15" xr:uid="{DC62E17E-2C41-4E5E-9D9B-A29821F281F9}"/>
    <dataValidation type="date" allowBlank="1" showInputMessage="1" showErrorMessage="1" errorTitle="Data Entry Error" error="Please enter date using MM/DD/YYYY" promptTitle="Event Ending Date Example" prompt="Event ending date is listed here using the form MM/DD/YYYY." sqref="D17" xr:uid="{2F4F93CF-13CC-47DD-B16C-663A20F5B7D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7B1B261-5239-48C3-AA6A-AE06CC3CB97D}">
      <formula1>40179</formula1>
      <formula2>73051</formula2>
    </dataValidation>
    <dataValidation type="whole" allowBlank="1" showInputMessage="1" showErrorMessage="1" promptTitle="Year" prompt="Enter the current year here.  It will populate the correct year in the rest of the form." sqref="M7" xr:uid="{41623541-9303-4920-A6BE-B20A4E9B3542}">
      <formula1>2011</formula1>
      <formula2>2050</formula2>
    </dataValidation>
    <dataValidation allowBlank="1" showInputMessage="1" showErrorMessage="1" promptTitle="Benefit #3 Total Amount Example" prompt="The total amount of Benefit #3 is entered here." sqref="M17" xr:uid="{6AC019D9-8132-4CEF-B45D-C3B93D06608F}"/>
    <dataValidation allowBlank="1" showInputMessage="1" showErrorMessage="1" promptTitle="Benefit #2 Total Amount Example" prompt="The total amount of Benefit #2 is entered here." sqref="M16" xr:uid="{0B8DFBAF-1694-4389-8035-9665DA1E2496}"/>
    <dataValidation allowBlank="1" showInputMessage="1" showErrorMessage="1" promptTitle="Payment #2-- Payment in-kind" prompt="If payment type for benefit #2 was in-kind, this box would contain an x." sqref="L16" xr:uid="{39DF5C88-D5C4-4448-8EAF-36B3A2D150B0}"/>
    <dataValidation allowBlank="1" showInputMessage="1" showErrorMessage="1" promptTitle="Benefit #3-- Payment in-kind" prompt="Since the payment type for benefit #3 was in-kind, this box contains an x." sqref="L17" xr:uid="{50D33D95-67B6-464E-9D4C-652F0DFB1F4F}"/>
    <dataValidation allowBlank="1" showInputMessage="1" showErrorMessage="1" promptTitle="Benefit #3-- Payment by Check" prompt="If payment type for benefit #3 was by check, this box would contain an x." sqref="K17" xr:uid="{5067ACA0-2CFE-4807-98B1-D7B772F418E1}"/>
    <dataValidation allowBlank="1" showInputMessage="1" showErrorMessage="1" promptTitle="Benefit #2-- Payment by Check" prompt="Since benefit #2 was paid by check, this box contains an x." sqref="K16" xr:uid="{03D40F89-70A2-4B73-8D77-47F73FCAD9EB}"/>
    <dataValidation allowBlank="1" showInputMessage="1" showErrorMessage="1" promptTitle="Benefit #3 Description Example" prompt="Benefit #3 description is listed here" sqref="J17" xr:uid="{CEA7B20B-0082-4913-9907-A2538EFD515D}"/>
    <dataValidation allowBlank="1" showInputMessage="1" showErrorMessage="1" promptTitle="Benefit #2 Description Example" prompt="Benefit #2 description is listed here" sqref="J16" xr:uid="{D7EBB8F2-8D8A-4C8F-806D-9A3C1B07BA34}"/>
    <dataValidation allowBlank="1" showInputMessage="1" showErrorMessage="1" promptTitle="Benefit #1 Total Amount Example" prompt="The total amount of Benefit #1 is entered here." sqref="M15" xr:uid="{9DF21166-CE19-480B-97E9-5700E6841F47}"/>
    <dataValidation allowBlank="1" showInputMessage="1" showErrorMessage="1" promptTitle="Benefit #1-- Payment in-kind" prompt="Since the payment type for benefit #1 was in-kind, this box contains an x." sqref="L15" xr:uid="{33BDE311-A4A7-4542-8871-CEA6336F3381}"/>
    <dataValidation allowBlank="1" showInputMessage="1" showErrorMessage="1" promptTitle="Benefit #1--Payment by Check" prompt="If payment type for benefit #1 was by check, this box would contain an x." sqref="K15" xr:uid="{5A476A98-8280-4EFB-9D97-1284FBE8ADC0}"/>
    <dataValidation allowBlank="1" showInputMessage="1" showErrorMessage="1" promptTitle="Benefit#1 Description Example" prompt="Benefit Description for Entry #1 is listed here." sqref="J15" xr:uid="{0561CFC0-8F3E-47B0-8B64-501C0A35FEB9}"/>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CD6AAE16-5D0C-48C2-9E96-74443609D376}"/>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0C94-ED06-413F-BD88-1C83C816698A}">
  <dimension ref="A1:V425"/>
  <sheetViews>
    <sheetView topLeftCell="A2" workbookViewId="0">
      <selection activeCell="P23" sqref="P23"/>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646</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144</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12" t="s">
        <v>647</v>
      </c>
      <c r="C10" s="303"/>
      <c r="D10" s="303"/>
      <c r="E10" s="303"/>
      <c r="F10" s="304"/>
      <c r="G10" s="330"/>
      <c r="H10" s="287"/>
      <c r="I10" s="290"/>
      <c r="J10" s="293"/>
      <c r="K10" s="296"/>
      <c r="L10" s="298"/>
      <c r="M10" s="299"/>
      <c r="N10" s="19"/>
      <c r="O10" s="83"/>
    </row>
    <row r="11" spans="1:19" customFormat="1" ht="25.5" thickBot="1">
      <c r="A11" s="316"/>
      <c r="B11" s="49" t="s">
        <v>340</v>
      </c>
      <c r="C11" s="95" t="s">
        <v>648</v>
      </c>
      <c r="D11" s="306" t="s">
        <v>649</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t="s">
        <v>650</v>
      </c>
      <c r="C19" s="10" t="s">
        <v>651</v>
      </c>
      <c r="D19" s="4">
        <v>45721</v>
      </c>
      <c r="E19" s="10"/>
      <c r="F19" s="10" t="s">
        <v>652</v>
      </c>
      <c r="G19" s="372" t="s">
        <v>653</v>
      </c>
      <c r="H19" s="303"/>
      <c r="I19" s="373"/>
      <c r="J19" s="54" t="s">
        <v>359</v>
      </c>
      <c r="K19" s="54"/>
      <c r="L19" s="54"/>
      <c r="M19" s="55"/>
      <c r="N19" s="2"/>
      <c r="V19" s="62"/>
    </row>
    <row r="20" spans="1:22" ht="21">
      <c r="A20" s="374"/>
      <c r="B20" s="93" t="s">
        <v>361</v>
      </c>
      <c r="C20" s="93" t="s">
        <v>362</v>
      </c>
      <c r="D20" s="93" t="s">
        <v>363</v>
      </c>
      <c r="E20" s="348" t="s">
        <v>364</v>
      </c>
      <c r="F20" s="348"/>
      <c r="G20" s="349"/>
      <c r="H20" s="350"/>
      <c r="I20" s="351"/>
      <c r="J20" s="15" t="s">
        <v>365</v>
      </c>
      <c r="K20" s="16" t="s">
        <v>360</v>
      </c>
      <c r="L20" s="16"/>
      <c r="M20" s="152">
        <v>9400</v>
      </c>
      <c r="N20" s="2"/>
      <c r="V20" s="63"/>
    </row>
    <row r="21" spans="1:22" ht="13" thickBot="1">
      <c r="A21" s="375"/>
      <c r="B21" s="11" t="s">
        <v>518</v>
      </c>
      <c r="C21" s="11" t="s">
        <v>654</v>
      </c>
      <c r="D21" s="99">
        <v>45721</v>
      </c>
      <c r="E21" s="13" t="s">
        <v>368</v>
      </c>
      <c r="F21" s="125">
        <v>45721</v>
      </c>
      <c r="G21" s="379"/>
      <c r="H21" s="380"/>
      <c r="I21" s="381"/>
      <c r="J21" s="15" t="s">
        <v>370</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07FB29E9-1D3F-4209-95C2-356153A938F6}"/>
    <dataValidation allowBlank="1" showInputMessage="1" showErrorMessage="1" promptTitle="Input Reporting Period" prompt="Mark an X in this box if you are reporting for the period April 1st-September 30th." sqref="I9:I11" xr:uid="{A6CFAB0E-90B2-4ED4-9B4A-5A8F3BEC46ED}"/>
    <dataValidation allowBlank="1" showInputMessage="1" showErrorMessage="1" promptTitle="Indicate Reporting Period" prompt="Mark an X in this box if you are reporting for the period October 1st-March 31st." sqref="G9:G11" xr:uid="{B1F2C184-725F-4329-9BE2-6462321ABDE2}"/>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0E15429-02FC-4924-92D3-E993D6252B8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9963C02-B067-4BB8-AD05-B1B27764362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0AD32C8-30D0-4C53-8737-64CCFC79D1D0}"/>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8739E0EC-5614-4B6A-A163-E46AEFEF00D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AE49FCC-9440-4678-9DFD-3B408EF7572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22D3009-60A8-4F3A-A8CC-CEC854372E8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4E13688-7A15-4B01-B59B-D810F325D4A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80097A3-B592-4E6C-AD6C-422F6E3E000A}"/>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0F8DAA2-5B3E-4804-8B03-94B861A6A12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B39B858-4163-4C46-A8CC-2A450CAAE9E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AFD2C42-0298-4E7F-BAE0-99D3772026D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9C79C3A8-906E-41E7-87FE-3734D944C02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DE26E92-C3C2-4FC2-8FEC-8101A4B74230}"/>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8ED31A3-96BB-402C-9776-8F189CB1A8F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FE6D71E1-C567-4131-B05C-22C96C85BF75}">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D25FBC4-7D1B-4C10-ADCA-CC4941567296}"/>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BCF92361-2C9C-4A37-8B5C-A813B845ECE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CE4DCEF9-E3DB-4B8E-8BC2-A0B4F133E538}"/>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B222A5D-EA99-45DE-88A0-50A737EF786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673A2427-6E1F-4726-8F27-E1525510BFBB}"/>
    <dataValidation allowBlank="1" showInputMessage="1" showErrorMessage="1" promptTitle="Traveler Name " prompt="List traveler's first and last name here." sqref="B19" xr:uid="{868CE32B-BD8C-452F-A840-F47A7FF5B831}"/>
    <dataValidation allowBlank="1" showInputMessage="1" showErrorMessage="1" promptTitle="Agency Contact Email" prompt="Delete contents of this cell and replace with agency contact's email address." sqref="D11:F11" xr:uid="{29F00132-3C22-40A9-BD77-4E3398B2701A}"/>
    <dataValidation allowBlank="1" showInputMessage="1" showErrorMessage="1" promptTitle="Agency Contact Name" prompt="Delete contents of this cell and enter agency contact's name" sqref="C11" xr:uid="{67AFBB49-A690-4703-9B8F-698F4C617134}"/>
    <dataValidation allowBlank="1" showInputMessage="1" showErrorMessage="1" promptTitle="Sub-Agency Name" prompt="Delete contents and enter sub-agency name.  If there is no sub-agency, then delete this cell." sqref="B10:F10" xr:uid="{F1755259-BC4C-4DB7-9DCF-C335C45F7539}"/>
    <dataValidation allowBlank="1" showInputMessage="1" showErrorMessage="1" promptTitle="Reporting Agency Name" prompt="Delete contents of this cell and enter reporting agency name." sqref="B9:F9" xr:uid="{67658346-76E8-4928-9ED7-7466A0579EC3}"/>
    <dataValidation allowBlank="1" showInputMessage="1" showErrorMessage="1" promptTitle="Of Pages" prompt="Enter total number of pages in workbook." sqref="L7" xr:uid="{1003CFC4-C722-4DF4-964E-B575D3E798B8}"/>
    <dataValidation allowBlank="1" showInputMessage="1" showErrorMessage="1" promptTitle="Page Number" prompt="Enter page number referentially to the other pages in this workbook." sqref="K7" xr:uid="{42E90575-1B4C-4367-9A5A-D976A06C1E06}"/>
    <dataValidation allowBlank="1" showInputMessage="1" showErrorMessage="1" promptTitle="Travel Date(s) Example" prompt="Travel Date is listed here." sqref="F17" xr:uid="{CEBF4EFB-4DE7-4F7F-B1AB-D208BB242663}"/>
    <dataValidation allowBlank="1" showInputMessage="1" showErrorMessage="1" promptTitle="Event Sponsor Example" prompt="Event Sponsor is listed here." sqref="C17" xr:uid="{A5E6B5A5-CAB8-4253-8341-ED13597E82F5}"/>
    <dataValidation allowBlank="1" showInputMessage="1" showErrorMessage="1" promptTitle="Traveler Title Example" prompt="Traveler Title is listed here." sqref="B17" xr:uid="{C155FCD3-58C2-4CFB-BE76-3FDFF7407F36}"/>
    <dataValidation allowBlank="1" showInputMessage="1" showErrorMessage="1" promptTitle="Location Example" prompt="Location listed here." sqref="F15" xr:uid="{32ADEF47-DF51-4A4E-A1CA-8F501C96DBB5}"/>
    <dataValidation allowBlank="1" showInputMessage="1" showErrorMessage="1" promptTitle="Event Description Example" prompt="Event Description listed here._x000a_" sqref="C15" xr:uid="{C962E35A-2C2D-49F8-9BA0-70C39D825A42}"/>
    <dataValidation allowBlank="1" showInputMessage="1" showErrorMessage="1" promptTitle="Traveler Name Example" prompt="Traveler Name Listed Here" sqref="B15" xr:uid="{761DA0BA-4060-4A28-A4F1-A3A2BEC3A05F}"/>
    <dataValidation type="date" allowBlank="1" showInputMessage="1" showErrorMessage="1" errorTitle="Data Entry Error" error="Please enter date using MM/DD/YYYY" promptTitle="Event Ending Date Example" prompt="Event ending date is listed here using the form MM/DD/YYYY." sqref="D17" xr:uid="{996D3596-BB27-4E6C-B17E-9A9E36999359}">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74653F77-66DB-4725-B380-44851183F888}">
      <formula1>40179</formula1>
      <formula2>73051</formula2>
    </dataValidation>
    <dataValidation type="whole" allowBlank="1" showInputMessage="1" showErrorMessage="1" promptTitle="Year" prompt="Enter the current year here.  It will populate the correct year in the rest of the form." sqref="M7" xr:uid="{FF7BD097-4FD3-428C-AB70-78434DF0851E}">
      <formula1>2011</formula1>
      <formula2>2050</formula2>
    </dataValidation>
    <dataValidation allowBlank="1" showInputMessage="1" showErrorMessage="1" promptTitle="Benefit #3 Total Amount Example" prompt="The total amount of Benefit #3 is entered here." sqref="M17" xr:uid="{4910EF1D-CB7C-4E4C-AB45-C15535318DEE}"/>
    <dataValidation allowBlank="1" showInputMessage="1" showErrorMessage="1" promptTitle="Benefit #2 Total Amount Example" prompt="The total amount of Benefit #2 is entered here." sqref="M16" xr:uid="{2908CA3A-9A77-400E-B2C6-B616D7897BBD}"/>
    <dataValidation allowBlank="1" showInputMessage="1" showErrorMessage="1" promptTitle="Payment #2-- Payment in-kind" prompt="If payment type for benefit #2 was in-kind, this box would contain an x." sqref="L16" xr:uid="{37802065-4421-4F40-A044-207FF89E3000}"/>
    <dataValidation allowBlank="1" showInputMessage="1" showErrorMessage="1" promptTitle="Benefit #3-- Payment in-kind" prompt="Since the payment type for benefit #3 was in-kind, this box contains an x." sqref="L17" xr:uid="{0047FFE6-3965-42A9-8710-A1A36FB394A4}"/>
    <dataValidation allowBlank="1" showInputMessage="1" showErrorMessage="1" promptTitle="Benefit #3-- Payment by Check" prompt="If payment type for benefit #3 was by check, this box would contain an x." sqref="K17" xr:uid="{7D58C4F8-6BE1-4985-B37A-769C3B852FCA}"/>
    <dataValidation allowBlank="1" showInputMessage="1" showErrorMessage="1" promptTitle="Benefit #2-- Payment by Check" prompt="Since benefit #2 was paid by check, this box contains an x." sqref="K16" xr:uid="{5629A36A-DB47-4179-9877-6ED9825AC3BF}"/>
    <dataValidation allowBlank="1" showInputMessage="1" showErrorMessage="1" promptTitle="Benefit #3 Description Example" prompt="Benefit #3 description is listed here" sqref="J17" xr:uid="{72CE1661-B890-47B3-9E8D-753160C2F0FA}"/>
    <dataValidation allowBlank="1" showInputMessage="1" showErrorMessage="1" promptTitle="Benefit #2 Description Example" prompt="Benefit #2 description is listed here" sqref="J16" xr:uid="{C31B4D7C-854C-4ADB-B712-D183AB8F502C}"/>
    <dataValidation allowBlank="1" showInputMessage="1" showErrorMessage="1" promptTitle="Benefit #1 Total Amount Example" prompt="The total amount of Benefit #1 is entered here." sqref="M15" xr:uid="{0F277BC0-A13C-4784-A9C5-E0CD14FBFEE0}"/>
    <dataValidation allowBlank="1" showInputMessage="1" showErrorMessage="1" promptTitle="Benefit #1-- Payment in-kind" prompt="Since the payment type for benefit #1 was in-kind, this box contains an x." sqref="L15" xr:uid="{09E16F92-6F17-4D08-B820-7082F69CB023}"/>
    <dataValidation allowBlank="1" showInputMessage="1" showErrorMessage="1" promptTitle="Benefit #1--Payment by Check" prompt="If payment type for benefit #1 was by check, this box would contain an x." sqref="K15" xr:uid="{AC846860-085D-4344-A475-012DDD7F59F9}"/>
    <dataValidation allowBlank="1" showInputMessage="1" showErrorMessage="1" promptTitle="Benefit#1 Description Example" prompt="Benefit Description for Entry #1 is listed here." sqref="J15" xr:uid="{67464D32-2E1D-48D9-B36C-34C758F22340}"/>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FFF6A499-A3AD-49C7-B926-1CE1D02612E2}"/>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C175-641D-4C28-BE37-D67C1BCE071A}">
  <dimension ref="A1:V425"/>
  <sheetViews>
    <sheetView topLeftCell="A2" workbookViewId="0">
      <selection activeCell="B10" sqref="B10:F1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888</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86" t="s">
        <v>1252</v>
      </c>
      <c r="C9" s="387"/>
      <c r="D9" s="387"/>
      <c r="E9" s="387"/>
      <c r="F9" s="387"/>
      <c r="G9" s="329"/>
      <c r="H9" s="286" t="str">
        <f>"REPORTING PERIOD: "&amp;Q422</f>
        <v>REPORTING PERIOD: OCTOBER 1, 2024- MARCH 31, 2025</v>
      </c>
      <c r="I9" s="289"/>
      <c r="J9" s="292" t="str">
        <f>"REPORTING PERIOD: "&amp;Q423</f>
        <v>REPORTING PERIOD: APRIL 1 - SEPTEMBER 30, 2025</v>
      </c>
      <c r="K9" s="382" t="s">
        <v>360</v>
      </c>
      <c r="L9" s="298" t="s">
        <v>339</v>
      </c>
      <c r="M9" s="299"/>
      <c r="N9" s="19"/>
      <c r="O9" s="83"/>
    </row>
    <row r="10" spans="1:19" customFormat="1" ht="15.75" customHeight="1">
      <c r="A10" s="316"/>
      <c r="B10" s="383" t="s">
        <v>1253</v>
      </c>
      <c r="C10" s="384"/>
      <c r="D10" s="384"/>
      <c r="E10" s="384"/>
      <c r="F10" s="385"/>
      <c r="G10" s="330"/>
      <c r="H10" s="287"/>
      <c r="I10" s="290"/>
      <c r="J10" s="293"/>
      <c r="K10" s="296"/>
      <c r="L10" s="298"/>
      <c r="M10" s="299"/>
      <c r="N10" s="19"/>
      <c r="O10" s="83"/>
    </row>
    <row r="11" spans="1:19" customFormat="1" ht="13.5" thickBot="1">
      <c r="A11" s="316"/>
      <c r="B11" s="49" t="s">
        <v>340</v>
      </c>
      <c r="C11" s="85" t="s">
        <v>889</v>
      </c>
      <c r="D11" s="305" t="s">
        <v>890</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40">
      <c r="A19" s="374"/>
      <c r="B19" s="10" t="s">
        <v>891</v>
      </c>
      <c r="C19" s="10" t="s">
        <v>892</v>
      </c>
      <c r="D19" s="4">
        <v>45809</v>
      </c>
      <c r="E19" s="10"/>
      <c r="F19" s="10" t="s">
        <v>893</v>
      </c>
      <c r="G19" s="372" t="s">
        <v>892</v>
      </c>
      <c r="H19" s="303"/>
      <c r="I19" s="373"/>
      <c r="J19" s="54" t="s">
        <v>359</v>
      </c>
      <c r="K19" s="54"/>
      <c r="L19" s="54" t="s">
        <v>360</v>
      </c>
      <c r="M19" s="105">
        <v>800</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20.5" thickBot="1">
      <c r="A21" s="375"/>
      <c r="B21" s="11" t="s">
        <v>894</v>
      </c>
      <c r="C21" s="11" t="s">
        <v>895</v>
      </c>
      <c r="D21" s="99">
        <v>45813</v>
      </c>
      <c r="E21" s="13" t="s">
        <v>368</v>
      </c>
      <c r="F21" s="14" t="s">
        <v>896</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90" t="s">
        <v>897</v>
      </c>
      <c r="C23" s="190" t="s">
        <v>898</v>
      </c>
      <c r="D23" s="4">
        <v>45793</v>
      </c>
      <c r="E23" s="10"/>
      <c r="F23" s="191" t="s">
        <v>899</v>
      </c>
      <c r="G23" s="372" t="s">
        <v>900</v>
      </c>
      <c r="H23" s="303"/>
      <c r="I23" s="373"/>
      <c r="J23" s="54" t="s">
        <v>359</v>
      </c>
      <c r="K23" s="54"/>
      <c r="L23" s="54" t="s">
        <v>360</v>
      </c>
      <c r="M23" s="55">
        <v>0</v>
      </c>
      <c r="N23" s="2"/>
      <c r="V23" s="63"/>
    </row>
    <row r="24" spans="1:22" ht="21.5" thickBot="1">
      <c r="A24" s="370"/>
      <c r="B24" s="93" t="s">
        <v>361</v>
      </c>
      <c r="C24" s="93" t="s">
        <v>362</v>
      </c>
      <c r="D24" s="93" t="s">
        <v>363</v>
      </c>
      <c r="E24" s="348" t="s">
        <v>364</v>
      </c>
      <c r="F24" s="348"/>
      <c r="G24" s="349"/>
      <c r="H24" s="350"/>
      <c r="I24" s="351"/>
      <c r="J24" s="149" t="s">
        <v>901</v>
      </c>
      <c r="K24" s="16"/>
      <c r="L24" s="16" t="s">
        <v>360</v>
      </c>
      <c r="M24" s="131">
        <v>2973.13</v>
      </c>
      <c r="N24" s="2"/>
      <c r="V24" s="63"/>
    </row>
    <row r="25" spans="1:22" ht="20.5" thickBot="1">
      <c r="A25" s="371"/>
      <c r="B25" s="192" t="s">
        <v>902</v>
      </c>
      <c r="C25" s="192" t="s">
        <v>903</v>
      </c>
      <c r="D25" s="4">
        <v>45801</v>
      </c>
      <c r="E25" s="13" t="s">
        <v>368</v>
      </c>
      <c r="F25" s="191" t="s">
        <v>904</v>
      </c>
      <c r="G25" s="352"/>
      <c r="H25" s="353"/>
      <c r="I25" s="354"/>
      <c r="J25" s="129" t="s">
        <v>370</v>
      </c>
      <c r="K25" s="193"/>
      <c r="L25" s="193" t="s">
        <v>360</v>
      </c>
      <c r="M25" s="165">
        <v>333.61</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40.5" thickBot="1">
      <c r="A27" s="370"/>
      <c r="B27" s="10" t="s">
        <v>905</v>
      </c>
      <c r="C27" s="10" t="s">
        <v>906</v>
      </c>
      <c r="D27" s="4">
        <v>45789</v>
      </c>
      <c r="E27" s="10"/>
      <c r="F27" s="10" t="s">
        <v>907</v>
      </c>
      <c r="G27" s="372" t="s">
        <v>908</v>
      </c>
      <c r="H27" s="303"/>
      <c r="I27" s="373"/>
      <c r="J27" s="54" t="s">
        <v>359</v>
      </c>
      <c r="K27" s="54" t="s">
        <v>360</v>
      </c>
      <c r="L27" s="154"/>
      <c r="M27" s="194">
        <v>3480</v>
      </c>
      <c r="N27" s="2"/>
      <c r="V27" s="63"/>
    </row>
    <row r="28" spans="1:22" ht="21.5" thickBot="1">
      <c r="A28" s="370"/>
      <c r="B28" s="93" t="s">
        <v>361</v>
      </c>
      <c r="C28" s="93" t="s">
        <v>362</v>
      </c>
      <c r="D28" s="93" t="s">
        <v>363</v>
      </c>
      <c r="E28" s="348" t="s">
        <v>364</v>
      </c>
      <c r="F28" s="348"/>
      <c r="G28" s="349"/>
      <c r="H28" s="350"/>
      <c r="I28" s="351"/>
      <c r="J28" s="15" t="s">
        <v>909</v>
      </c>
      <c r="K28" s="16"/>
      <c r="L28" s="156" t="s">
        <v>360</v>
      </c>
      <c r="M28" s="195">
        <v>405</v>
      </c>
      <c r="N28" s="2"/>
      <c r="V28" s="63"/>
    </row>
    <row r="29" spans="1:22" ht="20.5" thickBot="1">
      <c r="A29" s="371"/>
      <c r="B29" s="11" t="s">
        <v>910</v>
      </c>
      <c r="C29" s="11" t="s">
        <v>908</v>
      </c>
      <c r="D29" s="99">
        <v>45793</v>
      </c>
      <c r="E29" s="13" t="s">
        <v>368</v>
      </c>
      <c r="F29" s="14" t="s">
        <v>911</v>
      </c>
      <c r="G29" s="352"/>
      <c r="H29" s="353"/>
      <c r="I29" s="354"/>
      <c r="J29" s="15" t="s">
        <v>912</v>
      </c>
      <c r="K29" s="16" t="s">
        <v>360</v>
      </c>
      <c r="L29" s="156"/>
      <c r="M29" s="195">
        <v>334</v>
      </c>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1060934-46D1-428F-AFFE-88E8AF9C63C0}"/>
    <dataValidation allowBlank="1" showInputMessage="1" showErrorMessage="1" promptTitle="Benefit#1 Description Example" prompt="Benefit Description for Entry #1 is listed here." sqref="J15" xr:uid="{66B25CE9-5151-47AB-BD5E-F223463E3210}"/>
    <dataValidation allowBlank="1" showInputMessage="1" showErrorMessage="1" promptTitle="Benefit #1--Payment by Check" prompt="If payment type for benefit #1 was by check, this box would contain an x." sqref="K15" xr:uid="{B7323FBD-23CC-454B-B46A-3750EE2CE361}"/>
    <dataValidation allowBlank="1" showInputMessage="1" showErrorMessage="1" promptTitle="Benefit #1-- Payment in-kind" prompt="Since the payment type for benefit #1 was in-kind, this box contains an x." sqref="L15" xr:uid="{4533EAB7-5445-45FB-9FA2-43F93F6C075F}"/>
    <dataValidation allowBlank="1" showInputMessage="1" showErrorMessage="1" promptTitle="Benefit #1 Total Amount Example" prompt="The total amount of Benefit #1 is entered here." sqref="M15" xr:uid="{AF74544D-1219-4A14-82A0-4DF7BB5110C7}"/>
    <dataValidation allowBlank="1" showInputMessage="1" showErrorMessage="1" promptTitle="Benefit #2 Description Example" prompt="Benefit #2 description is listed here" sqref="J16" xr:uid="{6ADDBA83-1DAB-4588-A21A-6433143107EE}"/>
    <dataValidation allowBlank="1" showInputMessage="1" showErrorMessage="1" promptTitle="Benefit #3 Description Example" prompt="Benefit #3 description is listed here" sqref="J17" xr:uid="{C5C1A84A-CDB8-42B8-B589-65692BEA28E1}"/>
    <dataValidation allowBlank="1" showInputMessage="1" showErrorMessage="1" promptTitle="Benefit #2-- Payment by Check" prompt="Since benefit #2 was paid by check, this box contains an x." sqref="K16" xr:uid="{79956DD3-5CCF-45A4-B2FF-210DE428F723}"/>
    <dataValidation allowBlank="1" showInputMessage="1" showErrorMessage="1" promptTitle="Benefit #3-- Payment by Check" prompt="If payment type for benefit #3 was by check, this box would contain an x." sqref="K17" xr:uid="{8DCB4059-DC3A-43C6-9FF2-D30324CFDE54}"/>
    <dataValidation allowBlank="1" showInputMessage="1" showErrorMessage="1" promptTitle="Benefit #3-- Payment in-kind" prompt="Since the payment type for benefit #3 was in-kind, this box contains an x." sqref="L17" xr:uid="{A13D0DF5-05CA-452F-86FE-C2F4E0448E22}"/>
    <dataValidation allowBlank="1" showInputMessage="1" showErrorMessage="1" promptTitle="Payment #2-- Payment in-kind" prompt="If payment type for benefit #2 was in-kind, this box would contain an x." sqref="L16" xr:uid="{6287AC96-2F0A-4332-997C-307BC1386BC7}"/>
    <dataValidation allowBlank="1" showInputMessage="1" showErrorMessage="1" promptTitle="Benefit #2 Total Amount Example" prompt="The total amount of Benefit #2 is entered here." sqref="M16" xr:uid="{4F396D8B-9B8F-4D68-8A11-4697930A0317}"/>
    <dataValidation allowBlank="1" showInputMessage="1" showErrorMessage="1" promptTitle="Benefit #3 Total Amount Example" prompt="The total amount of Benefit #3 is entered here." sqref="M17" xr:uid="{3B296F00-1E46-49BF-811D-5A9FE834EA09}"/>
    <dataValidation type="whole" allowBlank="1" showInputMessage="1" showErrorMessage="1" promptTitle="Year" prompt="Enter the current year here.  It will populate the correct year in the rest of the form." sqref="M7" xr:uid="{697F20A0-D739-4A7F-BED2-8EBD8701C61B}">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C208CCE-EE9D-4412-9CBC-FCA1523872CE}">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9158455-FD18-4457-BC1E-72B02094ADF9}">
      <formula1>40179</formula1>
      <formula2>73051</formula2>
    </dataValidation>
    <dataValidation allowBlank="1" showInputMessage="1" showErrorMessage="1" promptTitle="Traveler Name Example" prompt="Traveler Name Listed Here" sqref="B15" xr:uid="{46947A63-1C94-4347-B73B-895DF3F2F677}"/>
    <dataValidation allowBlank="1" showInputMessage="1" showErrorMessage="1" promptTitle="Event Description Example" prompt="Event Description listed here._x000a_" sqref="C15" xr:uid="{4F9EAD19-C1CC-4CE7-B0B5-B631F96C2563}"/>
    <dataValidation allowBlank="1" showInputMessage="1" showErrorMessage="1" promptTitle="Location Example" prompt="Location listed here." sqref="F15" xr:uid="{7B592B6A-4809-4396-A163-11F400C502DD}"/>
    <dataValidation allowBlank="1" showInputMessage="1" showErrorMessage="1" promptTitle="Traveler Title Example" prompt="Traveler Title is listed here." sqref="B17" xr:uid="{A6505851-9061-48AD-87D6-34B8B400E849}"/>
    <dataValidation allowBlank="1" showInputMessage="1" showErrorMessage="1" promptTitle="Event Sponsor Example" prompt="Event Sponsor is listed here." sqref="C17" xr:uid="{49EFD156-0353-4EB6-970A-1F15A50F0B76}"/>
    <dataValidation allowBlank="1" showInputMessage="1" showErrorMessage="1" promptTitle="Travel Date(s) Example" prompt="Travel Date is listed here." sqref="F17" xr:uid="{9C5580C0-E224-4AF4-8DFC-8998B7B67F2E}"/>
    <dataValidation allowBlank="1" showInputMessage="1" showErrorMessage="1" promptTitle="Page Number" prompt="Enter page number referentially to the other pages in this workbook." sqref="K7" xr:uid="{3346F8FD-3EE9-4E31-B2F9-2454892193AB}"/>
    <dataValidation allowBlank="1" showInputMessage="1" showErrorMessage="1" promptTitle="Of Pages" prompt="Enter total number of pages in workbook." sqref="L7" xr:uid="{0F9CD328-1E8A-4BCF-BB6F-0E6CD73FA1E4}"/>
    <dataValidation allowBlank="1" showInputMessage="1" showErrorMessage="1" promptTitle="Reporting Agency Name" prompt="Delete contents of this cell and enter reporting agency name." sqref="B9:F9" xr:uid="{B0E4CA47-EC94-4D93-943C-16D835501631}"/>
    <dataValidation allowBlank="1" showInputMessage="1" showErrorMessage="1" promptTitle="Sub-Agency Name" prompt="Delete contents and enter sub-agency name.  If there is no sub-agency, then delete this cell." sqref="B10:F10" xr:uid="{E1C73158-5E9D-4BF7-A818-559559BAA9C8}"/>
    <dataValidation allowBlank="1" showInputMessage="1" showErrorMessage="1" promptTitle="Agency Contact Name" prompt="Delete contents of this cell and enter agency contact's name" sqref="C11" xr:uid="{DA3A1BC3-ACD7-472E-824B-A08367E4DFA3}"/>
    <dataValidation allowBlank="1" showInputMessage="1" showErrorMessage="1" promptTitle="Agency Contact Email" prompt="Delete contents of this cell and replace with agency contact's email address." sqref="D11:F11" xr:uid="{CF07AC4C-44A7-4A6A-94BC-5879A427FD7C}"/>
    <dataValidation allowBlank="1" showInputMessage="1" showErrorMessage="1" promptTitle="Traveler Name " prompt="List traveler's first and last name here." sqref="B19" xr:uid="{25B408C6-B918-4F88-B628-9778E93AA29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F1475B6-890A-402C-B871-7D8E562164F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23CC9B5B-2456-4497-8D1B-3FCDD6B656A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FA7E89F-02A6-4657-8905-EF2106A8B37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FD229472-F9CB-42AE-8E9C-9C18209F6300}"/>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1406D37-7EC7-4753-8001-95B8CE89BAE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3F3EC09-7DB0-456D-AE00-1564535F3C75}">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CEE9D06-9E75-445F-A956-0692EE1300C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96378A0-2591-4905-95E7-CF23A3C36D5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6AD16596-63AC-4DD8-8287-3EACB48F1F0E}"/>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8FFF0ED-92E9-4DAC-A877-1A617737FF9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66AF68E5-5A6D-4E86-989E-8DF44FEF8D5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4A099568-6BFE-49B6-88E3-BF85DCD512BA}"/>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B99C3FC8-569E-49D2-BFBA-6698DB36EBC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0D28768-4B75-4736-940F-382CC811A866}"/>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D6E94D13-94F5-4E9D-8700-C86A0D69DA08}"/>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507B534-DD5E-44B4-B2B3-4776FDAF090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BF320FE7-C0FD-4D31-AF5C-32A50857C0B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914235F-E2DF-4585-B2B8-3464653F388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56DF984-C1B1-417C-A708-04EC8ECD436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0841484-EDB2-482F-B1EA-C5F8B80BE5FF}"/>
    <dataValidation allowBlank="1" showInputMessage="1" showErrorMessage="1" promptTitle="Indicate Reporting Period" prompt="Mark an X in this box if you are reporting for the period October 1st-March 31st." sqref="G9:G11" xr:uid="{8CDCB8D8-B4CF-462C-BC6D-053B2BC71D5C}"/>
    <dataValidation allowBlank="1" showInputMessage="1" showErrorMessage="1" promptTitle="Input Reporting Period" prompt="Mark an X in this box if you are reporting for the period April 1st-September 30th." sqref="I9:I11" xr:uid="{FAC59711-FFED-4563-94C3-3ED4D5E1FD4E}"/>
    <dataValidation allowBlank="1" showInputMessage="1" showErrorMessage="1" promptTitle="Indicate Negative Report" prompt="Mark an X in this box if you are submitting a negative report for this reporting period." sqref="K9:K11" xr:uid="{AFF2B38F-E329-4B0A-B47A-F49433EF6467}"/>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8EA33-DCA8-415E-97EC-B9F3F16FC66A}">
  <dimension ref="A1:V425"/>
  <sheetViews>
    <sheetView topLeftCell="A2" workbookViewId="0">
      <selection activeCell="P23" sqref="P23"/>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632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633</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634</v>
      </c>
      <c r="C10" s="303"/>
      <c r="D10" s="303"/>
      <c r="E10" s="303"/>
      <c r="F10" s="304"/>
      <c r="G10" s="330"/>
      <c r="H10" s="287"/>
      <c r="I10" s="290"/>
      <c r="J10" s="293"/>
      <c r="K10" s="296"/>
      <c r="L10" s="298"/>
      <c r="M10" s="299"/>
      <c r="N10" s="19"/>
      <c r="O10" s="83"/>
    </row>
    <row r="11" spans="1:19" customFormat="1" ht="13.5" thickBot="1">
      <c r="A11" s="316"/>
      <c r="B11" s="49" t="s">
        <v>340</v>
      </c>
      <c r="C11" s="95" t="s">
        <v>635</v>
      </c>
      <c r="D11" s="306" t="s">
        <v>636</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50">
      <c r="A19" s="374"/>
      <c r="B19" s="10" t="s">
        <v>637</v>
      </c>
      <c r="C19" s="10" t="s">
        <v>638</v>
      </c>
      <c r="D19" s="4">
        <v>45908</v>
      </c>
      <c r="E19" s="10"/>
      <c r="F19" s="10" t="s">
        <v>639</v>
      </c>
      <c r="G19" s="372" t="s">
        <v>640</v>
      </c>
      <c r="H19" s="303"/>
      <c r="I19" s="373"/>
      <c r="J19" s="54" t="s">
        <v>641</v>
      </c>
      <c r="K19" s="54"/>
      <c r="L19" s="54" t="s">
        <v>360</v>
      </c>
      <c r="M19" s="103">
        <v>1512</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20.5" thickBot="1">
      <c r="A21" s="375"/>
      <c r="B21" s="11" t="s">
        <v>642</v>
      </c>
      <c r="C21" s="11" t="s">
        <v>640</v>
      </c>
      <c r="D21" s="99">
        <v>45911</v>
      </c>
      <c r="E21" s="13" t="s">
        <v>368</v>
      </c>
      <c r="F21" s="14" t="s">
        <v>643</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50.5" thickBot="1">
      <c r="A23" s="370"/>
      <c r="B23" s="10" t="s">
        <v>644</v>
      </c>
      <c r="C23" s="10" t="s">
        <v>638</v>
      </c>
      <c r="D23" s="4">
        <v>45908</v>
      </c>
      <c r="E23" s="10"/>
      <c r="F23" s="10" t="s">
        <v>639</v>
      </c>
      <c r="G23" s="372" t="s">
        <v>640</v>
      </c>
      <c r="H23" s="303"/>
      <c r="I23" s="373"/>
      <c r="J23" s="54" t="s">
        <v>645</v>
      </c>
      <c r="K23" s="54"/>
      <c r="L23" s="54" t="s">
        <v>360</v>
      </c>
      <c r="M23" s="103">
        <v>2016</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20.5" thickBot="1">
      <c r="A25" s="371"/>
      <c r="B25" s="11" t="s">
        <v>518</v>
      </c>
      <c r="C25" s="11" t="s">
        <v>640</v>
      </c>
      <c r="D25" s="99">
        <v>45911</v>
      </c>
      <c r="E25" s="13" t="s">
        <v>368</v>
      </c>
      <c r="F25" s="14" t="s">
        <v>643</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E6F99A29-EEB0-4489-83F5-5B2DA9B744FF}"/>
    <dataValidation allowBlank="1" showInputMessage="1" showErrorMessage="1" promptTitle="Input Reporting Period" prompt="Mark an X in this box if you are reporting for the period April 1st-September 30th." sqref="I9:I11" xr:uid="{47D7176F-7622-4D14-8B50-03DFDC89117F}"/>
    <dataValidation allowBlank="1" showInputMessage="1" showErrorMessage="1" promptTitle="Indicate Reporting Period" prompt="Mark an X in this box if you are reporting for the period October 1st-March 31st." sqref="G9:G11" xr:uid="{7A59292A-7C4C-49FE-ADB4-93BDEE7B17D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8AC8FFD-7EAA-4182-AC1F-074B895F6A9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2C08B28D-CF81-4AFC-BD93-9A9E7B15ADC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3D0D1CB-5AE2-4F48-8A43-445DB033360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A6ACDA1-F7C5-4BEC-BA4B-8928E65CDBF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F794ADE-1A10-4C54-80F6-5334C948B18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DA1DE9D-7196-4407-BFA4-2106A804E03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239F8E2-0F9C-4E88-BCFC-CDA3A1A588EC}"/>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78C7163-A22B-4107-B8CA-EF170D58047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6ABD6FA-6D69-427B-BFC0-F34A9ED3057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8470B319-D04B-4372-A3CD-B6DDA1A3B17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F90CEA5-CA80-4553-95FB-9F20F11E3AAB}"/>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8F06297-3C96-4B5D-BB06-EF5B216AE93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478CDC0-7E4C-4A11-8E6D-13FBA9720574}"/>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ADE7BDE-0282-4B51-AAF2-80EC8078136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5F3A5CB-F57E-440D-B4C5-263271DC3E20}">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D9D6741-D5B8-42FA-8C32-D209DDD6C386}"/>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5C4359C-5698-4DC0-A74C-F2AC8C4139A2}"/>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6876424-5E4F-4300-8BB5-30BA591D8C8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7A39A85C-1DDA-4B3D-BAB9-29748C8B5BE9}">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0DAED85-1031-4785-9B2F-CC86C6A675B5}"/>
    <dataValidation allowBlank="1" showInputMessage="1" showErrorMessage="1" promptTitle="Traveler Name " prompt="List traveler's first and last name here." sqref="B19" xr:uid="{B9B4AEE0-8F17-44CB-996D-7FAA6F11A264}"/>
    <dataValidation allowBlank="1" showInputMessage="1" showErrorMessage="1" promptTitle="Agency Contact Email" prompt="Delete contents of this cell and replace with agency contact's email address." sqref="D11:F11" xr:uid="{F278A520-1455-4E5A-95DE-50D52C35BC41}"/>
    <dataValidation allowBlank="1" showInputMessage="1" showErrorMessage="1" promptTitle="Agency Contact Name" prompt="Delete contents of this cell and enter agency contact's name" sqref="C11" xr:uid="{8B128255-2726-4564-A0EB-7CE11D00DADA}"/>
    <dataValidation allowBlank="1" showInputMessage="1" showErrorMessage="1" promptTitle="Sub-Agency Name" prompt="Delete contents and enter sub-agency name.  If there is no sub-agency, then delete this cell." sqref="B10:F10" xr:uid="{52D864BA-C309-449E-A985-4CB783CABFB9}"/>
    <dataValidation allowBlank="1" showInputMessage="1" showErrorMessage="1" promptTitle="Reporting Agency Name" prompt="Delete contents of this cell and enter reporting agency name." sqref="B9:F9" xr:uid="{0A643AE6-315E-4366-95EA-1FA27542943A}"/>
    <dataValidation allowBlank="1" showInputMessage="1" showErrorMessage="1" promptTitle="Of Pages" prompt="Enter total number of pages in workbook." sqref="L7" xr:uid="{B68DE042-B10C-47C7-A5DF-9E837A3B069E}"/>
    <dataValidation allowBlank="1" showInputMessage="1" showErrorMessage="1" promptTitle="Page Number" prompt="Enter page number referentially to the other pages in this workbook." sqref="K7" xr:uid="{4981221E-481D-4ACE-9E93-5C4FE489E50B}"/>
    <dataValidation allowBlank="1" showInputMessage="1" showErrorMessage="1" promptTitle="Travel Date(s) Example" prompt="Travel Date is listed here." sqref="F17" xr:uid="{C6F15A3A-E307-459A-A744-C023DED65B0E}"/>
    <dataValidation allowBlank="1" showInputMessage="1" showErrorMessage="1" promptTitle="Event Sponsor Example" prompt="Event Sponsor is listed here." sqref="C17" xr:uid="{2448F6AE-90FE-4376-A908-49163A8AE0B0}"/>
    <dataValidation allowBlank="1" showInputMessage="1" showErrorMessage="1" promptTitle="Traveler Title Example" prompt="Traveler Title is listed here." sqref="B17" xr:uid="{EF91C0A4-03DB-44A3-AE83-93119BF5C987}"/>
    <dataValidation allowBlank="1" showInputMessage="1" showErrorMessage="1" promptTitle="Location Example" prompt="Location listed here." sqref="F15" xr:uid="{3CAFD6CD-E277-4469-ABA4-6621E99E401D}"/>
    <dataValidation allowBlank="1" showInputMessage="1" showErrorMessage="1" promptTitle="Event Description Example" prompt="Event Description listed here._x000a_" sqref="C15" xr:uid="{54990A07-B1F8-49C2-BBC1-8B0CD09A5647}"/>
    <dataValidation allowBlank="1" showInputMessage="1" showErrorMessage="1" promptTitle="Traveler Name Example" prompt="Traveler Name Listed Here" sqref="B15" xr:uid="{96518274-5675-409E-A38D-795426E78695}"/>
    <dataValidation type="date" allowBlank="1" showInputMessage="1" showErrorMessage="1" errorTitle="Data Entry Error" error="Please enter date using MM/DD/YYYY" promptTitle="Event Ending Date Example" prompt="Event ending date is listed here using the form MM/DD/YYYY." sqref="D17" xr:uid="{362DF6F4-35AB-4B4F-B797-A9BB5A62196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659E3DF-9C1C-4551-B72F-01456E655254}">
      <formula1>40179</formula1>
      <formula2>73051</formula2>
    </dataValidation>
    <dataValidation type="whole" allowBlank="1" showInputMessage="1" showErrorMessage="1" promptTitle="Year" prompt="Enter the current year here.  It will populate the correct year in the rest of the form." sqref="M7" xr:uid="{C633498E-2202-4028-86C1-F953305FDDF6}">
      <formula1>2011</formula1>
      <formula2>2050</formula2>
    </dataValidation>
    <dataValidation allowBlank="1" showInputMessage="1" showErrorMessage="1" promptTitle="Benefit #3 Total Amount Example" prompt="The total amount of Benefit #3 is entered here." sqref="M17" xr:uid="{63441FE4-2DB2-4150-A3F9-4958E0B9BA67}"/>
    <dataValidation allowBlank="1" showInputMessage="1" showErrorMessage="1" promptTitle="Benefit #2 Total Amount Example" prompt="The total amount of Benefit #2 is entered here." sqref="M16" xr:uid="{5B863FC5-6314-42E4-8C3E-EC87BB69DA52}"/>
    <dataValidation allowBlank="1" showInputMessage="1" showErrorMessage="1" promptTitle="Payment #2-- Payment in-kind" prompt="If payment type for benefit #2 was in-kind, this box would contain an x." sqref="L16" xr:uid="{9F9B8303-391A-495A-AE8F-E6E4E9042AA4}"/>
    <dataValidation allowBlank="1" showInputMessage="1" showErrorMessage="1" promptTitle="Benefit #3-- Payment in-kind" prompt="Since the payment type for benefit #3 was in-kind, this box contains an x." sqref="L17" xr:uid="{0F9CC3FE-CF59-40FE-8033-A029ACC6DF74}"/>
    <dataValidation allowBlank="1" showInputMessage="1" showErrorMessage="1" promptTitle="Benefit #3-- Payment by Check" prompt="If payment type for benefit #3 was by check, this box would contain an x." sqref="K17" xr:uid="{724E4B2A-80DD-40BB-A9BC-E7A2354974E7}"/>
    <dataValidation allowBlank="1" showInputMessage="1" showErrorMessage="1" promptTitle="Benefit #2-- Payment by Check" prompt="Since benefit #2 was paid by check, this box contains an x." sqref="K16" xr:uid="{CD839633-64BE-4B04-9A76-70138D03784A}"/>
    <dataValidation allowBlank="1" showInputMessage="1" showErrorMessage="1" promptTitle="Benefit #3 Description Example" prompt="Benefit #3 description is listed here" sqref="J17" xr:uid="{C65C5319-929A-43DF-8CEB-4DC18B7F3459}"/>
    <dataValidation allowBlank="1" showInputMessage="1" showErrorMessage="1" promptTitle="Benefit #2 Description Example" prompt="Benefit #2 description is listed here" sqref="J16" xr:uid="{4E8664F2-7882-473C-945C-D5D56B54C4F3}"/>
    <dataValidation allowBlank="1" showInputMessage="1" showErrorMessage="1" promptTitle="Benefit #1 Total Amount Example" prompt="The total amount of Benefit #1 is entered here." sqref="M15" xr:uid="{5FBD9955-7526-4A1B-96CE-D5261E533282}"/>
    <dataValidation allowBlank="1" showInputMessage="1" showErrorMessage="1" promptTitle="Benefit #1-- Payment in-kind" prompt="Since the payment type for benefit #1 was in-kind, this box contains an x." sqref="L15" xr:uid="{9B962728-1664-474A-B43C-771F061C1691}"/>
    <dataValidation allowBlank="1" showInputMessage="1" showErrorMessage="1" promptTitle="Benefit #1--Payment by Check" prompt="If payment type for benefit #1 was by check, this box would contain an x." sqref="K15" xr:uid="{CCDAC04C-0D40-416D-8018-CEBD085B8A3C}"/>
    <dataValidation allowBlank="1" showInputMessage="1" showErrorMessage="1" promptTitle="Benefit#1 Description Example" prompt="Benefit Description for Entry #1 is listed here." sqref="J15" xr:uid="{58C85780-8AF4-4616-B7D8-54901331D307}"/>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FC935BB-DB94-4E13-AF0C-5CFAD9923969}"/>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A3FF8-7DB3-4DBA-B86B-77161F272607}">
  <dimension ref="A1:V425"/>
  <sheetViews>
    <sheetView topLeftCell="A2" workbookViewId="0">
      <selection activeCell="Q15" sqref="Q15"/>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830</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144</v>
      </c>
      <c r="C9" s="303"/>
      <c r="D9" s="303"/>
      <c r="E9" s="303"/>
      <c r="F9" s="303"/>
      <c r="G9" s="329" t="s">
        <v>360</v>
      </c>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412" t="s">
        <v>831</v>
      </c>
      <c r="C10" s="303"/>
      <c r="D10" s="303"/>
      <c r="E10" s="303"/>
      <c r="F10" s="304"/>
      <c r="G10" s="330"/>
      <c r="H10" s="287"/>
      <c r="I10" s="290"/>
      <c r="J10" s="293"/>
      <c r="K10" s="296"/>
      <c r="L10" s="298"/>
      <c r="M10" s="299"/>
      <c r="N10" s="19"/>
      <c r="O10" s="83"/>
    </row>
    <row r="11" spans="1:19" customFormat="1" ht="13.5" thickBot="1">
      <c r="A11" s="316"/>
      <c r="B11" s="49" t="s">
        <v>340</v>
      </c>
      <c r="C11" s="95" t="s">
        <v>832</v>
      </c>
      <c r="D11" s="306" t="s">
        <v>833</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834</v>
      </c>
      <c r="C19" s="10" t="s">
        <v>835</v>
      </c>
      <c r="D19" s="4">
        <v>45844</v>
      </c>
      <c r="E19" s="10"/>
      <c r="F19" s="10" t="s">
        <v>836</v>
      </c>
      <c r="G19" s="372" t="s">
        <v>837</v>
      </c>
      <c r="H19" s="303"/>
      <c r="I19" s="373"/>
      <c r="J19" s="54" t="s">
        <v>838</v>
      </c>
      <c r="K19" s="54"/>
      <c r="L19" s="54" t="s">
        <v>360</v>
      </c>
      <c r="M19" s="55">
        <v>0</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20.5" thickBot="1">
      <c r="A21" s="375"/>
      <c r="B21" s="11" t="s">
        <v>518</v>
      </c>
      <c r="C21" s="11" t="s">
        <v>839</v>
      </c>
      <c r="D21" s="99">
        <v>45849</v>
      </c>
      <c r="E21" s="13" t="s">
        <v>368</v>
      </c>
      <c r="F21" s="14" t="s">
        <v>840</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t="s">
        <v>841</v>
      </c>
      <c r="C23" s="10" t="s">
        <v>842</v>
      </c>
      <c r="D23" s="4">
        <v>45664</v>
      </c>
      <c r="E23" s="10"/>
      <c r="F23" s="10" t="s">
        <v>843</v>
      </c>
      <c r="G23" s="372" t="s">
        <v>842</v>
      </c>
      <c r="H23" s="303"/>
      <c r="I23" s="373"/>
      <c r="J23" s="54" t="s">
        <v>359</v>
      </c>
      <c r="K23" s="54"/>
      <c r="L23" s="54" t="s">
        <v>360</v>
      </c>
      <c r="M23" s="55">
        <v>477</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t="s">
        <v>520</v>
      </c>
      <c r="C25" s="11" t="s">
        <v>842</v>
      </c>
      <c r="D25" s="99">
        <v>45667</v>
      </c>
      <c r="E25" s="13" t="s">
        <v>368</v>
      </c>
      <c r="F25" s="14" t="s">
        <v>844</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30C4C18A-B3E6-49D1-9A18-236BEDA8A46D}"/>
    <dataValidation allowBlank="1" showInputMessage="1" showErrorMessage="1" promptTitle="Input Reporting Period" prompt="Mark an X in this box if you are reporting for the period April 1st-September 30th." sqref="I9:I11" xr:uid="{3587D2E2-53BF-444B-BDBD-6F171F657DD5}"/>
    <dataValidation allowBlank="1" showInputMessage="1" showErrorMessage="1" promptTitle="Indicate Reporting Period" prompt="Mark an X in this box if you are reporting for the period October 1st-March 31st." sqref="G9:G11" xr:uid="{1D94D23E-5416-4829-88BB-0B7697709D4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75D6F91-8B4E-4542-BC30-8360E35443B0}"/>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7C3D369-E238-4FF0-B5CA-1F8573A31202}"/>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4D8FBDDF-120B-4CF3-AC96-CE6CADE0787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8E7C7F9-AA41-4A7B-BBC3-00EDDF53AE9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001F6F7-CAB8-4C44-BEA4-5E22449A049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FD3CF88-9142-4120-9A8F-A2903CAB7AB5}"/>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71E5C9A-356A-4AD4-8A33-826105027CA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80036B4-D14C-42D2-9723-874E4121566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FCEBE126-B0C8-4643-A858-2983827E68D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8D60E7AC-A1AC-4253-A2D1-37D89E1079C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11EB0A4A-C941-4B73-A708-025E6CE0AD4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36B50611-9000-4E65-AA1A-B48A0AC1245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26198D4-8810-4BF0-8B35-618AFFA9DA2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CDB1AAC-B0BD-42F6-B5FE-EFB36F4C3AE5}"/>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4B554FF-847D-4A8F-A7D5-0AE79908C14E}">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0FD6BE6-55D7-4DD1-A9E8-426F5000652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67C7B7F-B02B-4F04-BECE-96A134AEAB80}"/>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B6F5424-D438-4420-98F2-AE0E2913C87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A841F159-4715-432E-9BE6-AB10C592FBCA}">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28E87005-6EA3-4458-9227-A37FA3E7C81E}"/>
    <dataValidation allowBlank="1" showInputMessage="1" showErrorMessage="1" promptTitle="Traveler Name " prompt="List traveler's first and last name here." sqref="B19" xr:uid="{35D2643D-3885-473A-87D4-D29DB11D5F42}"/>
    <dataValidation allowBlank="1" showInputMessage="1" showErrorMessage="1" promptTitle="Agency Contact Email" prompt="Delete contents of this cell and replace with agency contact's email address." sqref="D11:F11" xr:uid="{F39E5F77-137E-4ED7-B770-677E173FF6EF}"/>
    <dataValidation allowBlank="1" showInputMessage="1" showErrorMessage="1" promptTitle="Agency Contact Name" prompt="Delete contents of this cell and enter agency contact's name" sqref="C11" xr:uid="{5A1EB9AC-4E5B-40C5-9721-E016C7CCD0C6}"/>
    <dataValidation allowBlank="1" showInputMessage="1" showErrorMessage="1" promptTitle="Sub-Agency Name" prompt="Delete contents and enter sub-agency name.  If there is no sub-agency, then delete this cell." sqref="B10:F10" xr:uid="{2E3EA3EA-37D7-4B43-A8F0-D6A517133E76}"/>
    <dataValidation allowBlank="1" showInputMessage="1" showErrorMessage="1" promptTitle="Reporting Agency Name" prompt="Delete contents of this cell and enter reporting agency name." sqref="B9:F9" xr:uid="{035B15A8-71F1-4B35-8BBD-077AF5116B9C}"/>
    <dataValidation allowBlank="1" showInputMessage="1" showErrorMessage="1" promptTitle="Of Pages" prompt="Enter total number of pages in workbook." sqref="L7" xr:uid="{1BE4E198-6C45-4DD2-9B97-7D951DE8119D}"/>
    <dataValidation allowBlank="1" showInputMessage="1" showErrorMessage="1" promptTitle="Page Number" prompt="Enter page number referentially to the other pages in this workbook." sqref="K7" xr:uid="{5527AD3B-2A85-482B-BA4D-3D8C59CED7F4}"/>
    <dataValidation allowBlank="1" showInputMessage="1" showErrorMessage="1" promptTitle="Travel Date(s) Example" prompt="Travel Date is listed here." sqref="F17" xr:uid="{B4F7541A-4092-42EA-981E-F630D790E25C}"/>
    <dataValidation allowBlank="1" showInputMessage="1" showErrorMessage="1" promptTitle="Event Sponsor Example" prompt="Event Sponsor is listed here." sqref="C17" xr:uid="{219063B9-4FFF-4577-B46E-EB2AD4D0F0A4}"/>
    <dataValidation allowBlank="1" showInputMessage="1" showErrorMessage="1" promptTitle="Traveler Title Example" prompt="Traveler Title is listed here." sqref="B17" xr:uid="{2A60DE77-76CC-48FF-94AE-20B11DFBA145}"/>
    <dataValidation allowBlank="1" showInputMessage="1" showErrorMessage="1" promptTitle="Location Example" prompt="Location listed here." sqref="F15" xr:uid="{C5C969F1-CC62-48B1-A19D-27EFE720A394}"/>
    <dataValidation allowBlank="1" showInputMessage="1" showErrorMessage="1" promptTitle="Event Description Example" prompt="Event Description listed here._x000a_" sqref="C15" xr:uid="{45D2FB91-2DD7-45E2-A19B-EE7716203196}"/>
    <dataValidation allowBlank="1" showInputMessage="1" showErrorMessage="1" promptTitle="Traveler Name Example" prompt="Traveler Name Listed Here" sqref="B15" xr:uid="{98823C9E-C98F-4640-A77A-A3F72A89C353}"/>
    <dataValidation type="date" allowBlank="1" showInputMessage="1" showErrorMessage="1" errorTitle="Data Entry Error" error="Please enter date using MM/DD/YYYY" promptTitle="Event Ending Date Example" prompt="Event ending date is listed here using the form MM/DD/YYYY." sqref="D17" xr:uid="{1BD26E9C-0C98-4D4F-981E-EB6D8BAEC9C9}">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840DEEB-A062-4A26-90ED-DBEF929F940E}">
      <formula1>40179</formula1>
      <formula2>73051</formula2>
    </dataValidation>
    <dataValidation type="whole" allowBlank="1" showInputMessage="1" showErrorMessage="1" promptTitle="Year" prompt="Enter the current year here.  It will populate the correct year in the rest of the form." sqref="M7" xr:uid="{B5AB10C0-81CE-44FD-AF4F-030D532EBC19}">
      <formula1>2011</formula1>
      <formula2>2050</formula2>
    </dataValidation>
    <dataValidation allowBlank="1" showInputMessage="1" showErrorMessage="1" promptTitle="Benefit #3 Total Amount Example" prompt="The total amount of Benefit #3 is entered here." sqref="M17" xr:uid="{FE5E318A-0CF9-4F05-A4F8-3816C8FE6321}"/>
    <dataValidation allowBlank="1" showInputMessage="1" showErrorMessage="1" promptTitle="Benefit #2 Total Amount Example" prompt="The total amount of Benefit #2 is entered here." sqref="M16" xr:uid="{BFBA69F1-AC7A-490E-8E3C-1FF10D8B3737}"/>
    <dataValidation allowBlank="1" showInputMessage="1" showErrorMessage="1" promptTitle="Payment #2-- Payment in-kind" prompt="If payment type for benefit #2 was in-kind, this box would contain an x." sqref="L16" xr:uid="{F34B6A33-1975-4600-8C8A-2809DA59396D}"/>
    <dataValidation allowBlank="1" showInputMessage="1" showErrorMessage="1" promptTitle="Benefit #3-- Payment in-kind" prompt="Since the payment type for benefit #3 was in-kind, this box contains an x." sqref="L17" xr:uid="{B2BD5858-A4D3-4915-8AA0-DC48E944E354}"/>
    <dataValidation allowBlank="1" showInputMessage="1" showErrorMessage="1" promptTitle="Benefit #3-- Payment by Check" prompt="If payment type for benefit #3 was by check, this box would contain an x." sqref="K17" xr:uid="{7E736326-F4A8-42F8-9A24-7EFA371E6CBC}"/>
    <dataValidation allowBlank="1" showInputMessage="1" showErrorMessage="1" promptTitle="Benefit #2-- Payment by Check" prompt="Since benefit #2 was paid by check, this box contains an x." sqref="K16" xr:uid="{0BC669C3-BB54-4003-BE29-DAF2FC1FC3AB}"/>
    <dataValidation allowBlank="1" showInputMessage="1" showErrorMessage="1" promptTitle="Benefit #3 Description Example" prompt="Benefit #3 description is listed here" sqref="J17" xr:uid="{56017BA7-C226-4E80-BC50-4A3A7EEDE442}"/>
    <dataValidation allowBlank="1" showInputMessage="1" showErrorMessage="1" promptTitle="Benefit #2 Description Example" prompt="Benefit #2 description is listed here" sqref="J16" xr:uid="{13061E1B-0421-4FF8-8DE0-FD82DDF2ED2B}"/>
    <dataValidation allowBlank="1" showInputMessage="1" showErrorMessage="1" promptTitle="Benefit #1 Total Amount Example" prompt="The total amount of Benefit #1 is entered here." sqref="M15" xr:uid="{D79D30B7-07D4-4C27-8C0D-934B1878B54C}"/>
    <dataValidation allowBlank="1" showInputMessage="1" showErrorMessage="1" promptTitle="Benefit #1-- Payment in-kind" prompt="Since the payment type for benefit #1 was in-kind, this box contains an x." sqref="L15" xr:uid="{930FEC34-A849-4339-9AE3-36D7E1D7A790}"/>
    <dataValidation allowBlank="1" showInputMessage="1" showErrorMessage="1" promptTitle="Benefit #1--Payment by Check" prompt="If payment type for benefit #1 was by check, this box would contain an x." sqref="K15" xr:uid="{9679179A-31AA-4428-BE3F-795DDC8F9C54}"/>
    <dataValidation allowBlank="1" showInputMessage="1" showErrorMessage="1" promptTitle="Benefit#1 Description Example" prompt="Benefit Description for Entry #1 is listed here." sqref="J15" xr:uid="{E6971658-DFB6-4318-8BDD-EAD49D000B8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B334940-990B-4E68-B560-A2BA85373CF4}"/>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3CF0-CB14-4956-9A5D-97960806B798}">
  <dimension ref="A1:V425"/>
  <sheetViews>
    <sheetView topLeftCell="A2" workbookViewId="0">
      <selection activeCell="P13" sqref="P1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512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533</v>
      </c>
      <c r="C10" s="303"/>
      <c r="D10" s="303"/>
      <c r="E10" s="303"/>
      <c r="F10" s="304"/>
      <c r="G10" s="330"/>
      <c r="H10" s="287"/>
      <c r="I10" s="290"/>
      <c r="J10" s="293"/>
      <c r="K10" s="296"/>
      <c r="L10" s="298"/>
      <c r="M10" s="299"/>
      <c r="N10" s="19"/>
      <c r="O10" s="83"/>
    </row>
    <row r="11" spans="1:19" customFormat="1" ht="13.5" thickBot="1">
      <c r="A11" s="316"/>
      <c r="B11" s="49" t="s">
        <v>340</v>
      </c>
      <c r="C11" s="85" t="s">
        <v>534</v>
      </c>
      <c r="D11" s="305" t="s">
        <v>535</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4" t="s">
        <v>354</v>
      </c>
      <c r="F18" s="449"/>
      <c r="G18" s="376" t="s">
        <v>345</v>
      </c>
      <c r="H18" s="377"/>
      <c r="I18" s="378"/>
      <c r="J18" s="56" t="s">
        <v>371</v>
      </c>
      <c r="K18" s="57"/>
      <c r="L18" s="57"/>
      <c r="M18" s="58"/>
      <c r="N18" s="2"/>
      <c r="V18" s="61"/>
    </row>
    <row r="19" spans="1:22" ht="22.5" customHeight="1">
      <c r="A19" s="374"/>
      <c r="B19" s="10" t="s">
        <v>513</v>
      </c>
      <c r="C19" s="81" t="s">
        <v>514</v>
      </c>
      <c r="D19" s="71">
        <v>45902</v>
      </c>
      <c r="E19" s="10"/>
      <c r="F19" s="69" t="s">
        <v>515</v>
      </c>
      <c r="G19" s="345" t="s">
        <v>516</v>
      </c>
      <c r="H19" s="346"/>
      <c r="I19" s="347"/>
      <c r="J19" s="117" t="s">
        <v>517</v>
      </c>
      <c r="K19" s="118"/>
      <c r="L19" s="119"/>
      <c r="M19" s="120">
        <v>500</v>
      </c>
      <c r="N19" s="2"/>
      <c r="V19" s="62"/>
    </row>
    <row r="20" spans="1:22" ht="21">
      <c r="A20" s="374"/>
      <c r="B20" s="93" t="s">
        <v>361</v>
      </c>
      <c r="C20" s="93" t="s">
        <v>362</v>
      </c>
      <c r="D20" s="93" t="s">
        <v>363</v>
      </c>
      <c r="E20" s="451" t="s">
        <v>364</v>
      </c>
      <c r="F20" s="452"/>
      <c r="G20" s="349"/>
      <c r="H20" s="350"/>
      <c r="I20" s="351"/>
      <c r="J20" s="15" t="s">
        <v>372</v>
      </c>
      <c r="K20" s="16"/>
      <c r="L20" s="16"/>
      <c r="M20" s="17"/>
      <c r="N20" s="2"/>
      <c r="V20" s="63"/>
    </row>
    <row r="21" spans="1:22" ht="13" thickBot="1">
      <c r="A21" s="375"/>
      <c r="B21" s="11" t="s">
        <v>518</v>
      </c>
      <c r="C21" s="72" t="s">
        <v>516</v>
      </c>
      <c r="D21" s="71">
        <v>45902</v>
      </c>
      <c r="E21" s="13" t="s">
        <v>368</v>
      </c>
      <c r="F21" s="123">
        <v>45902</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20.5" thickBot="1">
      <c r="A23" s="370"/>
      <c r="B23" s="10" t="s">
        <v>519</v>
      </c>
      <c r="C23" s="81" t="s">
        <v>514</v>
      </c>
      <c r="D23" s="71">
        <v>45902</v>
      </c>
      <c r="E23" s="10"/>
      <c r="F23" s="69" t="s">
        <v>515</v>
      </c>
      <c r="G23" s="345" t="s">
        <v>516</v>
      </c>
      <c r="H23" s="346"/>
      <c r="I23" s="347"/>
      <c r="J23" s="117" t="s">
        <v>517</v>
      </c>
      <c r="K23" s="118"/>
      <c r="L23" s="119"/>
      <c r="M23" s="120">
        <v>500</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t="s">
        <v>520</v>
      </c>
      <c r="C25" s="72" t="s">
        <v>516</v>
      </c>
      <c r="D25" s="71">
        <v>45902</v>
      </c>
      <c r="E25" s="13" t="s">
        <v>368</v>
      </c>
      <c r="F25" s="123">
        <v>45902</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521</v>
      </c>
      <c r="C27" s="10" t="s">
        <v>522</v>
      </c>
      <c r="D27" s="4">
        <v>45899</v>
      </c>
      <c r="E27" s="10"/>
      <c r="F27" s="10" t="s">
        <v>470</v>
      </c>
      <c r="G27" s="372" t="s">
        <v>523</v>
      </c>
      <c r="H27" s="303"/>
      <c r="I27" s="373"/>
      <c r="J27" s="54" t="s">
        <v>524</v>
      </c>
      <c r="K27" s="54"/>
      <c r="L27" s="54"/>
      <c r="M27" s="120">
        <v>1075.25</v>
      </c>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20.5" thickBot="1">
      <c r="A29" s="371"/>
      <c r="B29" s="11" t="s">
        <v>525</v>
      </c>
      <c r="C29" s="11" t="s">
        <v>526</v>
      </c>
      <c r="D29" s="99">
        <v>45907</v>
      </c>
      <c r="E29" s="13" t="s">
        <v>368</v>
      </c>
      <c r="F29" s="14" t="s">
        <v>527</v>
      </c>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20.5" thickBot="1">
      <c r="A31" s="370"/>
      <c r="B31" s="11" t="s">
        <v>528</v>
      </c>
      <c r="C31" s="11" t="s">
        <v>526</v>
      </c>
      <c r="D31" s="110">
        <v>45899</v>
      </c>
      <c r="E31" s="10"/>
      <c r="F31" t="s">
        <v>470</v>
      </c>
      <c r="G31" s="372" t="s">
        <v>523</v>
      </c>
      <c r="H31" s="303"/>
      <c r="I31" s="373"/>
      <c r="J31" s="124" t="s">
        <v>524</v>
      </c>
      <c r="K31" s="54"/>
      <c r="L31" s="54"/>
      <c r="M31" s="120">
        <v>1456</v>
      </c>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99">
        <v>45907</v>
      </c>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20.5" thickBot="1">
      <c r="A35" s="370"/>
      <c r="B35" s="10" t="s">
        <v>529</v>
      </c>
      <c r="C35" s="10" t="s">
        <v>514</v>
      </c>
      <c r="D35" s="4">
        <v>45902</v>
      </c>
      <c r="E35" s="10"/>
      <c r="F35" s="10" t="s">
        <v>515</v>
      </c>
      <c r="G35" s="372" t="s">
        <v>516</v>
      </c>
      <c r="H35" s="303"/>
      <c r="I35" s="373"/>
      <c r="J35" s="54" t="s">
        <v>517</v>
      </c>
      <c r="K35" s="54"/>
      <c r="L35" s="54"/>
      <c r="M35" s="120">
        <v>500</v>
      </c>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t="s">
        <v>530</v>
      </c>
      <c r="C37" s="11" t="s">
        <v>516</v>
      </c>
      <c r="D37" s="99">
        <v>45902</v>
      </c>
      <c r="E37" s="13" t="s">
        <v>368</v>
      </c>
      <c r="F37" s="125">
        <v>45902</v>
      </c>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20.5" thickBot="1">
      <c r="A39" s="370"/>
      <c r="B39" s="10" t="s">
        <v>531</v>
      </c>
      <c r="C39" s="10" t="s">
        <v>514</v>
      </c>
      <c r="D39" s="4">
        <v>45902</v>
      </c>
      <c r="E39" s="10"/>
      <c r="F39" s="10" t="s">
        <v>515</v>
      </c>
      <c r="G39" s="372" t="s">
        <v>516</v>
      </c>
      <c r="H39" s="303"/>
      <c r="I39" s="373"/>
      <c r="J39" s="54" t="s">
        <v>517</v>
      </c>
      <c r="K39" s="54"/>
      <c r="L39" s="54"/>
      <c r="M39" s="120">
        <v>500</v>
      </c>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20.5" thickBot="1">
      <c r="A41" s="371"/>
      <c r="B41" s="11" t="s">
        <v>532</v>
      </c>
      <c r="C41" s="11" t="s">
        <v>516</v>
      </c>
      <c r="D41" s="99">
        <v>45902</v>
      </c>
      <c r="E41" s="13" t="s">
        <v>368</v>
      </c>
      <c r="F41" s="125">
        <v>45902</v>
      </c>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0E0C8F78-CD62-4179-9FDF-4EF1E3F62100}"/>
    <dataValidation allowBlank="1" showInputMessage="1" showErrorMessage="1" promptTitle="Input Reporting Period" prompt="Mark an X in this box if you are reporting for the period April 1st-September 30th." sqref="I9:I11" xr:uid="{08B45700-5D23-453A-8E71-C7D498C431E2}"/>
    <dataValidation allowBlank="1" showInputMessage="1" showErrorMessage="1" promptTitle="Indicate Reporting Period" prompt="Mark an X in this box if you are reporting for the period October 1st-March 31st." sqref="G9:G11" xr:uid="{649C109A-CC7C-4DD0-8808-7400DC14ADF6}"/>
    <dataValidation allowBlank="1" showInputMessage="1" showErrorMessage="1" promptTitle="Next Traveler Name " prompt="List traveler's first and last name here." sqref="B415 B23 B27 B411 B35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39" xr:uid="{3062E839-EC62-47FC-AC1F-1913E16C4EC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81136911-E0D7-44F6-8304-4AF754192F2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1DF6B98-3CC0-424C-ADAF-92DA4C57D877}"/>
    <dataValidation allowBlank="1" showInputMessage="1" showErrorMessage="1" promptTitle="Benefit #1- Payment in-kind" prompt="If there is a benefit #1 and it was paid in-kind, mark this box with an  x._x000a_" sqref="L414:L415 L18 L22 L26:L27 L30:L31 L34:L35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8:L39" xr:uid="{3AC0A98E-674E-4560-B5B1-D99384BF4C8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ACEAC6A-F2F9-4965-BBFF-ED6CB173CBB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9ACEA55-E9E4-4F86-85B8-C110E109353F}"/>
    <dataValidation allowBlank="1" showInputMessage="1" showErrorMessage="1" promptTitle="Benefit #1--Payment by Check" prompt="If there is a benefit #1 and it was paid by check, mark an x in this cell._x000a_" sqref="K414:K415 K18 K22 K26:K27 K30:K31 K34:K35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38:K39" xr:uid="{F0ABD501-9E17-4E46-8249-2BCF7C3764C6}"/>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333807A1-03E5-44C7-AC23-7435A1291A6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2D3C146-CFAD-47D5-80DB-38654A5E768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ED330959-0D60-4C47-8E74-A1540E448B58}"/>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1F0475D-8146-465E-968D-22E33A8F6263}"/>
    <dataValidation allowBlank="1" showInputMessage="1" showErrorMessage="1" promptTitle="Benefit #1 Total Amount" prompt="The total amount of Benefit #1 is entered here." sqref="M414:M415 M18 M22 M26:M27 M30 M34:M35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38:M39" xr:uid="{9DCF5055-BAE4-4B88-8276-08C7829228AE}"/>
    <dataValidation allowBlank="1" showInputMessage="1" showErrorMessage="1" promptTitle="Benefit#1 Description" prompt="Benefit Description for Entry #1 is listed here." sqref="J414:J415 J18 J22 J26:J27 J30 J34:J35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38:J39" xr:uid="{DC18E450-B739-4232-8E96-616B2466E994}"/>
    <dataValidation allowBlank="1" showInputMessage="1" showErrorMessage="1" promptTitle="Travel Date(s)" prompt="List the dates of travel here expressed in the format MM/DD/YYYY-MM/DD/YYYY." sqref="F417 F413 F409 F33 F29 F37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1" xr:uid="{F72EB356-EC49-496A-9B56-2CE58F6B2F85}"/>
    <dataValidation type="date" allowBlank="1" showInputMessage="1" showErrorMessage="1" errorTitle="Data Entry Error" error="Please enter date using MM/DD/YYYY" promptTitle="Event Ending Date" prompt="List Event ending date here using the format MM/DD/YYYY." sqref="D417 D413 D409 D33 D405 D40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1" xr:uid="{029B2B48-EED3-4D93-B4C8-3448F3F8E334}">
      <formula1>40179</formula1>
      <formula2>73051</formula2>
    </dataValidation>
    <dataValidation allowBlank="1" showInputMessage="1" showErrorMessage="1" promptTitle="Event Sponsor" prompt="List the event sponsor here." sqref="C417 C413 C409 C33 C29 C37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1" xr:uid="{650D2BA0-BBD7-4050-AEDC-4A8ADA40180C}"/>
    <dataValidation allowBlank="1" showInputMessage="1" showErrorMessage="1" promptTitle="Traveler Title" prompt="List traveler's title here." sqref="B417 B21 B25 B33 B29 B37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 xr:uid="{EEF8C728-C525-4591-BFCC-C6123A15AAC5}"/>
    <dataValidation allowBlank="1" showInputMessage="1" showErrorMessage="1" promptTitle="Location " prompt="List location of event here." sqref="F415 F411 F407 F27 F403 F35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39" xr:uid="{5E3C9071-0346-4880-B785-F6D8569F816A}"/>
    <dataValidation type="date" allowBlank="1" showInputMessage="1" showErrorMessage="1" errorTitle="Text Entered Not Valid" error="Please enter date using standardized format MM/DD/YYYY." promptTitle="Event Beginning Date" prompt="Insert event beginning date using the format MM/DD/YYYY here._x000a_" sqref="D415 D411 D407 D403 D399 D395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xr:uid="{32488351-277A-4B8E-BFF6-DAB594F45FFD}">
      <formula1>40179</formula1>
      <formula2>73051</formula2>
    </dataValidation>
    <dataValidation allowBlank="1" showInputMessage="1" showErrorMessage="1" promptTitle="Event Description" prompt="Provide event description (e.g. title of the conference) here." sqref="C415 C411 C407 C27 C403 C35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39" xr:uid="{562AEF0B-90F2-40DA-8916-ACD4F08A834A}"/>
    <dataValidation allowBlank="1" showInputMessage="1" showErrorMessage="1" promptTitle="Traveler Name " prompt="List traveler's first and last name here." sqref="B19" xr:uid="{D419E26C-D93C-4654-ADEF-3CFE466FD8C6}"/>
    <dataValidation allowBlank="1" showInputMessage="1" showErrorMessage="1" promptTitle="Agency Contact Email" prompt="Delete contents of this cell and replace with agency contact's email address." sqref="D11:F11" xr:uid="{A4A8AE3C-C3B7-45DB-B053-FED228594FC6}"/>
    <dataValidation allowBlank="1" showInputMessage="1" showErrorMessage="1" promptTitle="Agency Contact Name" prompt="Delete contents of this cell and enter agency contact's name" sqref="C11" xr:uid="{BF2B858B-1DDE-43EA-AA68-50B5AB3675EB}"/>
    <dataValidation allowBlank="1" showInputMessage="1" showErrorMessage="1" promptTitle="Sub-Agency Name" prompt="Delete contents and enter sub-agency name.  If there is no sub-agency, then delete this cell." sqref="B10:F10" xr:uid="{9DD1C36E-7CBE-4C7C-AE10-A450CFB069E8}"/>
    <dataValidation allowBlank="1" showInputMessage="1" showErrorMessage="1" promptTitle="Reporting Agency Name" prompt="Delete contents of this cell and enter reporting agency name." sqref="B9:F9" xr:uid="{1109F841-BE19-42DB-BBB9-34B29D04EB0B}"/>
    <dataValidation allowBlank="1" showInputMessage="1" showErrorMessage="1" promptTitle="Of Pages" prompt="Enter total number of pages in workbook." sqref="L7" xr:uid="{157CCEB0-B2E1-4337-BB66-048B737E7A49}"/>
    <dataValidation allowBlank="1" showInputMessage="1" showErrorMessage="1" promptTitle="Page Number" prompt="Enter page number referentially to the other pages in this workbook." sqref="K7" xr:uid="{85242441-8AD5-4072-9602-7A1506335FCF}"/>
    <dataValidation allowBlank="1" showInputMessage="1" showErrorMessage="1" promptTitle="Travel Date(s) Example" prompt="Travel Date is listed here." sqref="F17 F21 F25" xr:uid="{9861BC46-3E99-44F9-B974-7F29B7962187}"/>
    <dataValidation allowBlank="1" showInputMessage="1" showErrorMessage="1" promptTitle="Event Sponsor Example" prompt="Event Sponsor is listed here." sqref="C17 C21 C25" xr:uid="{CFDCE36C-86B9-4B7F-A04A-8BFDFF47FC5F}"/>
    <dataValidation allowBlank="1" showInputMessage="1" showErrorMessage="1" promptTitle="Traveler Title Example" prompt="Traveler Title is listed here." sqref="B17" xr:uid="{4291D3FD-BA7F-4755-9DE9-272507B86BBF}"/>
    <dataValidation allowBlank="1" showInputMessage="1" showErrorMessage="1" promptTitle="Location Example" prompt="Location listed here." sqref="F15 F19 F23" xr:uid="{953B2BC2-FB11-4CF3-9565-D9DA5B280B00}"/>
    <dataValidation allowBlank="1" showInputMessage="1" showErrorMessage="1" promptTitle="Event Description Example" prompt="Event Description listed here._x000a_" sqref="C15 C19 C23" xr:uid="{06F20D87-5CE3-4191-9BE9-C8C7C23F68A3}"/>
    <dataValidation allowBlank="1" showInputMessage="1" showErrorMessage="1" promptTitle="Traveler Name Example" prompt="Traveler Name Listed Here" sqref="B15" xr:uid="{97743348-4DA6-43C4-9BB0-1EC452A9EDE8}"/>
    <dataValidation type="date" allowBlank="1" showInputMessage="1" showErrorMessage="1" errorTitle="Data Entry Error" error="Please enter date using MM/DD/YYYY" promptTitle="Event Ending Date Example" prompt="Event ending date is listed here using the form MM/DD/YYYY." sqref="D17" xr:uid="{E37DCC32-6EC1-4331-B1F3-3A2CE72D48DA}">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0C6EB63-E737-4F9B-9F35-D2A558F95692}">
      <formula1>40179</formula1>
      <formula2>73051</formula2>
    </dataValidation>
    <dataValidation type="whole" allowBlank="1" showInputMessage="1" showErrorMessage="1" promptTitle="Year" prompt="Enter the current year here.  It will populate the correct year in the rest of the form." sqref="M7" xr:uid="{964DB776-2628-40D8-99F2-E5A967BBE352}">
      <formula1>2011</formula1>
      <formula2>2050</formula2>
    </dataValidation>
    <dataValidation allowBlank="1" showInputMessage="1" showErrorMessage="1" promptTitle="Benefit #3 Total Amount Example" prompt="The total amount of Benefit #3 is entered here." sqref="M17" xr:uid="{A211A842-6FF4-4523-94FB-F21A9A7868FA}"/>
    <dataValidation allowBlank="1" showInputMessage="1" showErrorMessage="1" promptTitle="Benefit #2 Total Amount Example" prompt="The total amount of Benefit #2 is entered here." sqref="M16" xr:uid="{A4346FFC-F918-4076-AF16-AF518BDF6528}"/>
    <dataValidation allowBlank="1" showInputMessage="1" showErrorMessage="1" promptTitle="Payment #2-- Payment in-kind" prompt="If payment type for benefit #2 was in-kind, this box would contain an x." sqref="L16" xr:uid="{70D64FFF-21C5-44D1-BA2A-0C15F540C142}"/>
    <dataValidation allowBlank="1" showInputMessage="1" showErrorMessage="1" promptTitle="Benefit #3-- Payment in-kind" prompt="Since the payment type for benefit #3 was in-kind, this box contains an x." sqref="L17" xr:uid="{15A34777-2316-4ACF-AC78-0093D1BC707A}"/>
    <dataValidation allowBlank="1" showInputMessage="1" showErrorMessage="1" promptTitle="Benefit #3-- Payment by Check" prompt="If payment type for benefit #3 was by check, this box would contain an x." sqref="K17" xr:uid="{F7994BA4-2C66-4BA9-BF13-408E912BDE6B}"/>
    <dataValidation allowBlank="1" showInputMessage="1" showErrorMessage="1" promptTitle="Benefit #2-- Payment by Check" prompt="Since benefit #2 was paid by check, this box contains an x." sqref="K16" xr:uid="{E4E5A481-80DF-49A2-966E-130D65652FF7}"/>
    <dataValidation allowBlank="1" showInputMessage="1" showErrorMessage="1" promptTitle="Benefit #3 Description Example" prompt="Benefit #3 description is listed here" sqref="J17" xr:uid="{55085331-903A-4CC4-8F65-CA793BD47B95}"/>
    <dataValidation allowBlank="1" showInputMessage="1" showErrorMessage="1" promptTitle="Benefit #2 Description Example" prompt="Benefit #2 description is listed here" sqref="J16" xr:uid="{8AB49B20-2CD4-4308-BA85-54E506F36AF1}"/>
    <dataValidation allowBlank="1" showInputMessage="1" showErrorMessage="1" promptTitle="Benefit #1 Total Amount Example" prompt="The total amount of Benefit #1 is entered here." sqref="M15 M19 M23" xr:uid="{11516B66-8C56-4078-8846-14F622BADA2E}"/>
    <dataValidation allowBlank="1" showInputMessage="1" showErrorMessage="1" promptTitle="Benefit #1-- Payment in-kind" prompt="Since the payment type for benefit #1 was in-kind, this box contains an x." sqref="L15 L19 L23" xr:uid="{E4E203B6-2847-4B00-8756-4E7D6DCCD447}"/>
    <dataValidation allowBlank="1" showInputMessage="1" showErrorMessage="1" promptTitle="Benefit #1--Payment by Check" prompt="If payment type for benefit #1 was by check, this box would contain an x." sqref="K15 K19 K23" xr:uid="{266C0BA9-9032-414A-A226-BD5FB06AE6D8}"/>
    <dataValidation allowBlank="1" showInputMessage="1" showErrorMessage="1" promptTitle="Benefit#1 Description Example" prompt="Benefit Description for Entry #1 is listed here." sqref="J15 J19 J23" xr:uid="{ECA1E91C-B033-4557-B30F-928F9F230768}"/>
    <dataValidation allowBlank="1" showInputMessage="1" showErrorMessage="1" promptTitle="Benefit Source" prompt="List the benefit source here." sqref="G15:I15 G411:I411 G415:I415 G17:I17 G25:I25 G29:I29 G23:I23 G19:I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39:I39" xr:uid="{DBD0652F-EEB1-4D91-A46F-CA02F8DA3F7F}"/>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0861-E15B-4C52-853A-1386EBEA2427}">
  <dimension ref="A1:V425"/>
  <sheetViews>
    <sheetView topLeftCell="A2" workbookViewId="0">
      <selection activeCell="R16" sqref="R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601</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t="s">
        <v>383</v>
      </c>
      <c r="L9" s="298" t="s">
        <v>339</v>
      </c>
      <c r="M9" s="299"/>
      <c r="N9" s="19"/>
      <c r="O9" s="83"/>
    </row>
    <row r="10" spans="1:19" customFormat="1" ht="15.75" customHeight="1">
      <c r="A10" s="316"/>
      <c r="B10" s="302" t="s">
        <v>602</v>
      </c>
      <c r="C10" s="303"/>
      <c r="D10" s="303"/>
      <c r="E10" s="303"/>
      <c r="F10" s="304"/>
      <c r="G10" s="330"/>
      <c r="H10" s="287"/>
      <c r="I10" s="290"/>
      <c r="J10" s="293"/>
      <c r="K10" s="296"/>
      <c r="L10" s="298"/>
      <c r="M10" s="299"/>
      <c r="N10" s="19"/>
      <c r="O10" s="83"/>
    </row>
    <row r="11" spans="1:19" customFormat="1" ht="13.5" thickBot="1">
      <c r="A11" s="316"/>
      <c r="B11" s="49" t="s">
        <v>340</v>
      </c>
      <c r="C11" s="85" t="s">
        <v>603</v>
      </c>
      <c r="D11" s="305" t="s">
        <v>458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30">
      <c r="A19" s="374"/>
      <c r="B19" s="10" t="s">
        <v>604</v>
      </c>
      <c r="C19" s="10" t="s">
        <v>605</v>
      </c>
      <c r="D19" s="4">
        <v>45823</v>
      </c>
      <c r="E19" s="10"/>
      <c r="F19" s="10" t="s">
        <v>357</v>
      </c>
      <c r="G19" s="372" t="s">
        <v>606</v>
      </c>
      <c r="H19" s="303"/>
      <c r="I19" s="373"/>
      <c r="J19" s="149" t="s">
        <v>365</v>
      </c>
      <c r="K19" s="130" t="s">
        <v>360</v>
      </c>
      <c r="L19" s="54"/>
      <c r="M19" s="105">
        <v>772.09</v>
      </c>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22.15" customHeight="1" thickBot="1">
      <c r="A21" s="375"/>
      <c r="B21" s="11" t="s">
        <v>518</v>
      </c>
      <c r="C21" s="11" t="s">
        <v>607</v>
      </c>
      <c r="D21" s="99">
        <v>45828</v>
      </c>
      <c r="E21" s="13" t="s">
        <v>368</v>
      </c>
      <c r="F21" s="14" t="s">
        <v>608</v>
      </c>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A7C3803-61AE-4388-8CA5-EF4207A0A3CE}"/>
    <dataValidation allowBlank="1" showInputMessage="1" showErrorMessage="1" promptTitle="Benefit#1 Description Example" prompt="Benefit Description for Entry #1 is listed here." sqref="J15" xr:uid="{0DC004C5-9B39-4F80-9F98-950CA141FB41}"/>
    <dataValidation allowBlank="1" showInputMessage="1" showErrorMessage="1" promptTitle="Benefit #1--Payment by Check" prompt="If payment type for benefit #1 was by check, this box would contain an x." sqref="K15" xr:uid="{9DAED484-7738-48C8-A8EC-B97274864EE4}"/>
    <dataValidation allowBlank="1" showInputMessage="1" showErrorMessage="1" promptTitle="Benefit #1-- Payment in-kind" prompt="Since the payment type for benefit #1 was in-kind, this box contains an x." sqref="L15" xr:uid="{38566D90-FF43-45DE-A3A1-97960300BB29}"/>
    <dataValidation allowBlank="1" showInputMessage="1" showErrorMessage="1" promptTitle="Benefit #1 Total Amount Example" prompt="The total amount of Benefit #1 is entered here." sqref="M15" xr:uid="{3DB1DD0D-C777-4CB2-883C-09F3AD8C7891}"/>
    <dataValidation allowBlank="1" showInputMessage="1" showErrorMessage="1" promptTitle="Benefit #2 Description Example" prompt="Benefit #2 description is listed here" sqref="J16" xr:uid="{9C53547C-6463-4236-BEE7-C6E4C8910EB4}"/>
    <dataValidation allowBlank="1" showInputMessage="1" showErrorMessage="1" promptTitle="Benefit #3 Description Example" prompt="Benefit #3 description is listed here" sqref="J17" xr:uid="{5A7C0195-13BF-4C54-B80F-083EFF90DAEE}"/>
    <dataValidation allowBlank="1" showInputMessage="1" showErrorMessage="1" promptTitle="Benefit #2-- Payment by Check" prompt="Since benefit #2 was paid by check, this box contains an x." sqref="K16" xr:uid="{2948B622-F36C-4CC9-8433-AED9306A3230}"/>
    <dataValidation allowBlank="1" showInputMessage="1" showErrorMessage="1" promptTitle="Benefit #3-- Payment by Check" prompt="If payment type for benefit #3 was by check, this box would contain an x." sqref="K17" xr:uid="{79084E2D-B64F-48CE-9AC2-FDD680822CA7}"/>
    <dataValidation allowBlank="1" showInputMessage="1" showErrorMessage="1" promptTitle="Benefit #3-- Payment in-kind" prompt="Since the payment type for benefit #3 was in-kind, this box contains an x." sqref="L17" xr:uid="{B41EAE84-5224-4B08-8067-B28DAFE90638}"/>
    <dataValidation allowBlank="1" showInputMessage="1" showErrorMessage="1" promptTitle="Payment #2-- Payment in-kind" prompt="If payment type for benefit #2 was in-kind, this box would contain an x." sqref="L16" xr:uid="{B3D2CD17-529F-4412-AE82-86BE009AC421}"/>
    <dataValidation allowBlank="1" showInputMessage="1" showErrorMessage="1" promptTitle="Benefit #2 Total Amount Example" prompt="The total amount of Benefit #2 is entered here." sqref="M16" xr:uid="{725D5BB5-18D5-4D9E-85A9-E4B7E1E3294A}"/>
    <dataValidation allowBlank="1" showInputMessage="1" showErrorMessage="1" promptTitle="Benefit #3 Total Amount Example" prompt="The total amount of Benefit #3 is entered here." sqref="M17" xr:uid="{83EAC75B-012A-4FDB-BCE9-F3F2D8DE015B}"/>
    <dataValidation type="whole" allowBlank="1" showInputMessage="1" showErrorMessage="1" promptTitle="Year" prompt="Enter the current year here.  It will populate the correct year in the rest of the form." sqref="M7" xr:uid="{2D6A9087-85F9-47D5-8778-77D60B29B7B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C173547-76C7-4A51-AB7B-4D24CB9170E1}">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55B8F3D-430F-4F4D-A1E1-1C8D3F98A8E1}">
      <formula1>40179</formula1>
      <formula2>73051</formula2>
    </dataValidation>
    <dataValidation allowBlank="1" showInputMessage="1" showErrorMessage="1" promptTitle="Traveler Name Example" prompt="Traveler Name Listed Here" sqref="B15" xr:uid="{14C7A083-CAF3-4B39-96CD-34921FF6CCDB}"/>
    <dataValidation allowBlank="1" showInputMessage="1" showErrorMessage="1" promptTitle="Event Description Example" prompt="Event Description listed here._x000a_" sqref="C15" xr:uid="{76D569C7-D8BC-452D-85E9-D2A5D05CA32F}"/>
    <dataValidation allowBlank="1" showInputMessage="1" showErrorMessage="1" promptTitle="Location Example" prompt="Location listed here." sqref="F15" xr:uid="{1AEF0961-42E4-4CBD-8D5C-3BC10F2FF9BB}"/>
    <dataValidation allowBlank="1" showInputMessage="1" showErrorMessage="1" promptTitle="Traveler Title Example" prompt="Traveler Title is listed here." sqref="B17" xr:uid="{E8936651-014F-4D6B-92D6-1E9114D64CAE}"/>
    <dataValidation allowBlank="1" showInputMessage="1" showErrorMessage="1" promptTitle="Event Sponsor Example" prompt="Event Sponsor is listed here." sqref="C17" xr:uid="{9D662512-053D-4579-A73F-B3BD2F90C564}"/>
    <dataValidation allowBlank="1" showInputMessage="1" showErrorMessage="1" promptTitle="Travel Date(s) Example" prompt="Travel Date is listed here." sqref="F17" xr:uid="{82668BF7-062D-4DA0-BBB9-629C67801FA7}"/>
    <dataValidation allowBlank="1" showInputMessage="1" showErrorMessage="1" promptTitle="Page Number" prompt="Enter page number referentially to the other pages in this workbook." sqref="K7" xr:uid="{42680E12-C177-4EE1-BB1C-A471163DAF1C}"/>
    <dataValidation allowBlank="1" showInputMessage="1" showErrorMessage="1" promptTitle="Of Pages" prompt="Enter total number of pages in workbook." sqref="L7" xr:uid="{C5D8A6B4-6375-46CB-B437-700A391E699E}"/>
    <dataValidation allowBlank="1" showInputMessage="1" showErrorMessage="1" promptTitle="Reporting Agency Name" prompt="Delete contents of this cell and enter reporting agency name." sqref="B9:F9" xr:uid="{A5FD4C64-6020-4222-A941-A5A65B9A0166}"/>
    <dataValidation allowBlank="1" showInputMessage="1" showErrorMessage="1" promptTitle="Sub-Agency Name" prompt="Delete contents and enter sub-agency name.  If there is no sub-agency, then delete this cell." sqref="B10:F10" xr:uid="{7D461EC9-3F9C-49BC-9987-4890B055C9A9}"/>
    <dataValidation allowBlank="1" showInputMessage="1" showErrorMessage="1" promptTitle="Agency Contact Name" prompt="Delete contents of this cell and enter agency contact's name" sqref="C11" xr:uid="{9A6996DA-435B-48E4-AD1C-24F1ECC20574}"/>
    <dataValidation allowBlank="1" showInputMessage="1" showErrorMessage="1" promptTitle="Agency Contact Email" prompt="Delete contents of this cell and replace with agency contact's email address." sqref="D11:F11" xr:uid="{E3F0FD34-100B-45D0-8561-4CCFB3C0BCDC}"/>
    <dataValidation allowBlank="1" showInputMessage="1" showErrorMessage="1" promptTitle="Traveler Name " prompt="List traveler's first and last name here." sqref="B19" xr:uid="{22517BBE-3C69-4355-8522-04CDEFDF9C16}"/>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042C968-DE67-46A0-996A-CCA72722CE6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2545F9EB-8DB4-4E04-8711-4BF2660B5D1A}">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18E8A1D3-E3DA-4018-B718-272BA7FEC84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C378062-6BB4-44B9-A88B-94F2710FDD5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46069DC-08BC-468B-AA23-C5E8EF4415D9}"/>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B142F11-6D35-4D05-A3E8-02A3B35196E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64677B6-1D28-46E9-A659-334E5B7719F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BE195A0-26D8-4967-B970-39DAFACDC98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F6AC617-08B5-465B-AEE0-B33FF0EF34D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1D36716-3227-4D17-998E-E85BFB59953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ABA051E-485A-457E-9E5E-8A47DD550AA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71F1544-BF00-418F-885D-97C27D03A21F}"/>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CF0E550-B9D5-43C4-B6B4-7E83141DD2E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D5AB85A1-9B27-4328-96E7-DF8AC52410DE}"/>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D13ED6A5-70CD-4A18-B0BA-3DF31B630CF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8524C02-FA62-47A0-830D-CBA6059F3F6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A6FD3A8-F6BA-4454-BD4D-53A10B38F61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A8F34BD-4AF1-41E1-B975-13DA35D3F014}"/>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24D3DDBC-0134-4192-8290-7A4F653BD0D4}"/>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42DD9D3-563A-4E6B-9871-D8B32883A028}"/>
    <dataValidation allowBlank="1" showInputMessage="1" showErrorMessage="1" promptTitle="Indicate Reporting Period" prompt="Mark an X in this box if you are reporting for the period October 1st-March 31st." sqref="G9:G11" xr:uid="{94F94F59-C166-4135-B909-AD4A10A05DAF}"/>
    <dataValidation allowBlank="1" showInputMessage="1" showErrorMessage="1" promptTitle="Input Reporting Period" prompt="Mark an X in this box if you are reporting for the period April 1st-September 30th." sqref="I9:I11" xr:uid="{1EE455B7-7C91-464B-AAA2-8341EBBACD53}"/>
    <dataValidation allowBlank="1" showInputMessage="1" showErrorMessage="1" promptTitle="Indicate Negative Report" prompt="Mark an X in this box if you are submitting a negative report for this reporting period." sqref="K9:K11" xr:uid="{D26258F5-127C-47AD-9572-D36EECDE3A69}"/>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25EF-06D5-483F-9E98-8E8F61DFC884}">
  <dimension ref="A1:V425"/>
  <sheetViews>
    <sheetView topLeftCell="A2" workbookViewId="0">
      <selection activeCell="P22" sqref="P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671</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c r="L9" s="298" t="s">
        <v>339</v>
      </c>
      <c r="M9" s="299"/>
      <c r="N9" s="19"/>
      <c r="O9" s="83"/>
    </row>
    <row r="10" spans="1:19" customFormat="1" ht="15.75" customHeight="1">
      <c r="A10" s="316"/>
      <c r="B10" s="302" t="s">
        <v>672</v>
      </c>
      <c r="C10" s="303"/>
      <c r="D10" s="303"/>
      <c r="E10" s="303"/>
      <c r="F10" s="304"/>
      <c r="G10" s="330"/>
      <c r="H10" s="287"/>
      <c r="I10" s="290"/>
      <c r="J10" s="293"/>
      <c r="K10" s="296"/>
      <c r="L10" s="298"/>
      <c r="M10" s="299"/>
      <c r="N10" s="19"/>
      <c r="O10" s="83"/>
    </row>
    <row r="11" spans="1:19" customFormat="1" ht="22.5" customHeight="1" thickBot="1">
      <c r="A11" s="316"/>
      <c r="B11" s="49" t="s">
        <v>340</v>
      </c>
      <c r="C11" s="85" t="s">
        <v>673</v>
      </c>
      <c r="D11" s="305" t="s">
        <v>674</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36.75" customHeight="1">
      <c r="A19" s="374"/>
      <c r="B19" s="10" t="s">
        <v>675</v>
      </c>
      <c r="C19" s="10" t="s">
        <v>676</v>
      </c>
      <c r="D19" s="4">
        <v>45774</v>
      </c>
      <c r="E19" s="10"/>
      <c r="F19" s="10" t="s">
        <v>677</v>
      </c>
      <c r="G19" s="372" t="s">
        <v>678</v>
      </c>
      <c r="H19" s="303"/>
      <c r="I19" s="373"/>
      <c r="J19" s="54" t="s">
        <v>359</v>
      </c>
      <c r="K19" s="54"/>
      <c r="L19" s="154" t="s">
        <v>383</v>
      </c>
      <c r="M19" s="128">
        <v>200</v>
      </c>
      <c r="N19" s="2"/>
      <c r="V19" s="62"/>
    </row>
    <row r="20" spans="1:22" ht="21">
      <c r="A20" s="374"/>
      <c r="B20" s="93" t="s">
        <v>361</v>
      </c>
      <c r="C20" s="93" t="s">
        <v>362</v>
      </c>
      <c r="D20" s="93" t="s">
        <v>363</v>
      </c>
      <c r="E20" s="348" t="s">
        <v>364</v>
      </c>
      <c r="F20" s="348"/>
      <c r="G20" s="349"/>
      <c r="H20" s="350"/>
      <c r="I20" s="351"/>
      <c r="J20" s="15" t="s">
        <v>365</v>
      </c>
      <c r="K20" s="16"/>
      <c r="L20" s="156" t="s">
        <v>383</v>
      </c>
      <c r="M20" s="131">
        <v>232</v>
      </c>
      <c r="N20" s="2"/>
      <c r="V20" s="63"/>
    </row>
    <row r="21" spans="1:22" ht="13" thickBot="1">
      <c r="A21" s="375"/>
      <c r="B21" s="11" t="s">
        <v>679</v>
      </c>
      <c r="C21" s="11" t="s">
        <v>680</v>
      </c>
      <c r="D21" s="99">
        <v>45775</v>
      </c>
      <c r="E21" s="13" t="s">
        <v>368</v>
      </c>
      <c r="F21" s="14" t="s">
        <v>681</v>
      </c>
      <c r="G21" s="379"/>
      <c r="H21" s="380"/>
      <c r="I21" s="381"/>
      <c r="J21" s="15" t="s">
        <v>373</v>
      </c>
      <c r="K21" s="16"/>
      <c r="L21" s="16"/>
      <c r="M21" s="165"/>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343DD7F-4C2A-4EA8-B751-1A6B0477A243}"/>
    <dataValidation allowBlank="1" showInputMessage="1" showErrorMessage="1" promptTitle="Benefit#1 Description Example" prompt="Benefit Description for Entry #1 is listed here." sqref="J15" xr:uid="{8BA15A37-C075-452F-8C66-62BFED1FC164}"/>
    <dataValidation allowBlank="1" showInputMessage="1" showErrorMessage="1" promptTitle="Benefit #1--Payment by Check" prompt="If payment type for benefit #1 was by check, this box would contain an x." sqref="K15" xr:uid="{95E029F1-B1B4-4BAD-B9DC-D7D80B8ADE30}"/>
    <dataValidation allowBlank="1" showInputMessage="1" showErrorMessage="1" promptTitle="Benefit #1-- Payment in-kind" prompt="Since the payment type for benefit #1 was in-kind, this box contains an x." sqref="L15" xr:uid="{01CC99BA-635A-49E4-9D23-6CF3B8A6778C}"/>
    <dataValidation allowBlank="1" showInputMessage="1" showErrorMessage="1" promptTitle="Benefit #1 Total Amount Example" prompt="The total amount of Benefit #1 is entered here." sqref="M15" xr:uid="{11A8A185-03EB-4FD7-928A-C76C4C6A44B1}"/>
    <dataValidation allowBlank="1" showInputMessage="1" showErrorMessage="1" promptTitle="Benefit #2 Description Example" prompt="Benefit #2 description is listed here" sqref="J16" xr:uid="{4645DDFE-AD3D-4415-B1B1-F88F3D91B695}"/>
    <dataValidation allowBlank="1" showInputMessage="1" showErrorMessage="1" promptTitle="Benefit #3 Description Example" prompt="Benefit #3 description is listed here" sqref="J17" xr:uid="{D8881140-B38A-40FE-B7AF-BEF03E025CBE}"/>
    <dataValidation allowBlank="1" showInputMessage="1" showErrorMessage="1" promptTitle="Benefit #2-- Payment by Check" prompt="Since benefit #2 was paid by check, this box contains an x." sqref="K16" xr:uid="{FC3A1BFF-83B2-4CDA-B7DF-71F383480057}"/>
    <dataValidation allowBlank="1" showInputMessage="1" showErrorMessage="1" promptTitle="Benefit #3-- Payment by Check" prompt="If payment type for benefit #3 was by check, this box would contain an x." sqref="K17" xr:uid="{24FA9118-9101-42CF-AAC7-CBC304B88CCC}"/>
    <dataValidation allowBlank="1" showInputMessage="1" showErrorMessage="1" promptTitle="Benefit #3-- Payment in-kind" prompt="Since the payment type for benefit #3 was in-kind, this box contains an x." sqref="L17" xr:uid="{1DFA8597-CD72-4699-B98F-445CBE1D66E8}"/>
    <dataValidation allowBlank="1" showInputMessage="1" showErrorMessage="1" promptTitle="Payment #2-- Payment in-kind" prompt="If payment type for benefit #2 was in-kind, this box would contain an x." sqref="L16" xr:uid="{2483EAC2-EEEB-47D0-919D-C019D12CC431}"/>
    <dataValidation allowBlank="1" showInputMessage="1" showErrorMessage="1" promptTitle="Benefit #2 Total Amount Example" prompt="The total amount of Benefit #2 is entered here." sqref="M16" xr:uid="{CF84EB49-CC98-4B7E-9DE6-3149A0651556}"/>
    <dataValidation allowBlank="1" showInputMessage="1" showErrorMessage="1" promptTitle="Benefit #3 Total Amount Example" prompt="The total amount of Benefit #3 is entered here." sqref="M17" xr:uid="{01A4D0BE-9CED-4D66-9C89-D39E3666BCD0}"/>
    <dataValidation type="whole" allowBlank="1" showInputMessage="1" showErrorMessage="1" promptTitle="Year" prompt="Enter the current year here.  It will populate the correct year in the rest of the form." sqref="M7" xr:uid="{A80B4297-D245-489F-9580-29472A205E4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EE4C334-D0F4-4180-A7BC-35E302EEF68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C7C7CF4A-82A3-40C5-BB24-4ADA43CF2374}">
      <formula1>40179</formula1>
      <formula2>73051</formula2>
    </dataValidation>
    <dataValidation allowBlank="1" showInputMessage="1" showErrorMessage="1" promptTitle="Traveler Name Example" prompt="Traveler Name Listed Here" sqref="B15" xr:uid="{D16C44AF-01A9-466E-A354-F22ADB68C364}"/>
    <dataValidation allowBlank="1" showInputMessage="1" showErrorMessage="1" promptTitle="Event Description Example" prompt="Event Description listed here._x000a_" sqref="C15" xr:uid="{A1BBDCA9-CD01-4473-95C0-3B8FF3C36EC1}"/>
    <dataValidation allowBlank="1" showInputMessage="1" showErrorMessage="1" promptTitle="Location Example" prompt="Location listed here." sqref="F15" xr:uid="{71F4B0C4-7C40-42B0-B1EE-73D1668CEAAB}"/>
    <dataValidation allowBlank="1" showInputMessage="1" showErrorMessage="1" promptTitle="Traveler Title Example" prompt="Traveler Title is listed here." sqref="B17" xr:uid="{46802012-0156-45BE-BAFF-45D41C6249B0}"/>
    <dataValidation allowBlank="1" showInputMessage="1" showErrorMessage="1" promptTitle="Event Sponsor Example" prompt="Event Sponsor is listed here." sqref="C17" xr:uid="{469160F8-E6DC-44DE-B360-25698CA14839}"/>
    <dataValidation allowBlank="1" showInputMessage="1" showErrorMessage="1" promptTitle="Travel Date(s) Example" prompt="Travel Date is listed here." sqref="F17" xr:uid="{F3B76A9A-A84F-43AF-88C9-2FA34F6683DB}"/>
    <dataValidation allowBlank="1" showInputMessage="1" showErrorMessage="1" promptTitle="Page Number" prompt="Enter page number referentially to the other pages in this workbook." sqref="K7" xr:uid="{E4340231-519A-4711-93DB-CC184658AB40}"/>
    <dataValidation allowBlank="1" showInputMessage="1" showErrorMessage="1" promptTitle="Of Pages" prompt="Enter total number of pages in workbook." sqref="L7" xr:uid="{1694F72C-523D-4EA7-BF26-1DBC28686761}"/>
    <dataValidation allowBlank="1" showInputMessage="1" showErrorMessage="1" promptTitle="Reporting Agency Name" prompt="Delete contents of this cell and enter reporting agency name." sqref="B9:F9" xr:uid="{5182BBA0-CEAA-4288-A766-949C7CD2BE17}"/>
    <dataValidation allowBlank="1" showInputMessage="1" showErrorMessage="1" promptTitle="Sub-Agency Name" prompt="Delete contents and enter sub-agency name.  If there is no sub-agency, then delete this cell." sqref="B10:F10" xr:uid="{D8FCF703-1EEA-46EB-95D7-62393F0C5BA0}"/>
    <dataValidation allowBlank="1" showInputMessage="1" showErrorMessage="1" promptTitle="Agency Contact Name" prompt="Delete contents of this cell and enter agency contact's name" sqref="C11" xr:uid="{A593005D-0AE0-4736-B297-AF051ACF5C2F}"/>
    <dataValidation allowBlank="1" showInputMessage="1" showErrorMessage="1" promptTitle="Agency Contact Email" prompt="Delete contents of this cell and replace with agency contact's email address." sqref="D11:F11" xr:uid="{CBEAD892-01DD-4283-8082-24D89DE95252}"/>
    <dataValidation allowBlank="1" showInputMessage="1" showErrorMessage="1" promptTitle="Traveler Name " prompt="List traveler's first and last name here." sqref="B19" xr:uid="{183EA376-F807-4C86-8235-087485A3AE9E}"/>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40BB742-23B5-4906-89A3-F9055C05622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A79DFCB-2482-42DC-87F9-2A69F248BDF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E07ABCB6-F0EC-4947-8493-DACF433517A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D4C7AB3-6C5F-4934-AB1E-23CCE640CA7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DCB93C1-51E6-4942-91D9-505EAD1D675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CEAE10C-A5C0-4370-99B1-86C328624255}">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B1E354D-953D-46F5-91A1-C8816EC37CF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2A74FAB-C28A-4CDD-BE02-F1D25A34236A}"/>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B610A04-5F85-4D8F-AE72-A888A6DC1AF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14D71F71-04BD-47A5-BB89-B47D5D67993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5DD0890-69EB-4C6E-A4FB-ED706A6819CA}"/>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C10494A-0AEB-43AB-9CAE-3F621A2DA00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F3FCCAA-271A-4251-A063-8F63BA2B1A4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64BB3D0A-F37C-44F5-BFF6-4C60D5404C9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8954DF8-9F11-408A-B84A-25E9639C8CD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7675A25-B578-4792-A952-E66B9BD450E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093E382-F5EA-4CF4-85BA-97B928473DA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32F9E79-E40E-43F7-9ADC-EA02536CC6B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632AC0A-EDA8-4B68-BA29-72DDB520EA3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71C8B42-0896-4621-9364-2BBE1F49738B}"/>
    <dataValidation allowBlank="1" showInputMessage="1" showErrorMessage="1" promptTitle="Indicate Reporting Period" prompt="Mark an X in this box if you are reporting for the period October 1st-March 31st." sqref="G9:G11" xr:uid="{C26F444B-EA9A-4FB0-B8BD-DCD080676F5B}"/>
    <dataValidation allowBlank="1" showInputMessage="1" showErrorMessage="1" promptTitle="Input Reporting Period" prompt="Mark an X in this box if you are reporting for the period April 1st-September 30th." sqref="I9:I11" xr:uid="{1C25BA53-8A21-4D1D-AB40-B13C86502739}"/>
    <dataValidation allowBlank="1" showInputMessage="1" showErrorMessage="1" promptTitle="Indicate Negative Report" prompt="Mark an X in this box if you are submitting a negative report for this reporting period." sqref="K9:K11" xr:uid="{35382139-2D13-449F-9B29-3390E7109E55}"/>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C0E0A-E4D2-4253-A2B1-91958A81DFA5}">
  <dimension ref="A1:V425"/>
  <sheetViews>
    <sheetView topLeftCell="A2" workbookViewId="0">
      <selection activeCell="P19" sqref="P19"/>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622</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338</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row>
    <row r="10" spans="1:19" customFormat="1" ht="15.75" customHeight="1">
      <c r="A10" s="316"/>
      <c r="B10" s="412" t="s">
        <v>623</v>
      </c>
      <c r="C10" s="303"/>
      <c r="D10" s="303"/>
      <c r="E10" s="303"/>
      <c r="F10" s="304"/>
      <c r="G10" s="330"/>
      <c r="H10" s="287"/>
      <c r="I10" s="290"/>
      <c r="J10" s="293"/>
      <c r="K10" s="296"/>
      <c r="L10" s="298"/>
      <c r="M10" s="299"/>
      <c r="N10" s="19"/>
      <c r="O10" s="83"/>
    </row>
    <row r="11" spans="1:19" customFormat="1" ht="38" thickBot="1">
      <c r="A11" s="316"/>
      <c r="B11" s="49" t="s">
        <v>340</v>
      </c>
      <c r="C11" s="95" t="s">
        <v>624</v>
      </c>
      <c r="D11" s="306" t="s">
        <v>625</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40">
      <c r="A19" s="374"/>
      <c r="B19" s="10" t="s">
        <v>626</v>
      </c>
      <c r="C19" s="10" t="s">
        <v>627</v>
      </c>
      <c r="D19" s="4">
        <v>45802</v>
      </c>
      <c r="E19" s="10"/>
      <c r="F19" s="10" t="s">
        <v>628</v>
      </c>
      <c r="G19" s="372" t="s">
        <v>629</v>
      </c>
      <c r="H19" s="303"/>
      <c r="I19" s="373"/>
      <c r="J19" s="54" t="s">
        <v>359</v>
      </c>
      <c r="K19" s="54"/>
      <c r="L19" s="54" t="s">
        <v>383</v>
      </c>
      <c r="M19" s="103">
        <v>675</v>
      </c>
      <c r="N19" s="2"/>
      <c r="V19" s="62"/>
    </row>
    <row r="20" spans="1:22" ht="21">
      <c r="A20" s="374"/>
      <c r="B20" s="93" t="s">
        <v>361</v>
      </c>
      <c r="C20" s="93" t="s">
        <v>362</v>
      </c>
      <c r="D20" s="93" t="s">
        <v>363</v>
      </c>
      <c r="E20" s="348" t="s">
        <v>364</v>
      </c>
      <c r="F20" s="348"/>
      <c r="G20" s="349"/>
      <c r="H20" s="350"/>
      <c r="I20" s="351"/>
      <c r="J20" s="15" t="s">
        <v>365</v>
      </c>
      <c r="K20" s="16"/>
      <c r="L20" s="16" t="s">
        <v>383</v>
      </c>
      <c r="M20" s="104">
        <v>150</v>
      </c>
      <c r="N20" s="2"/>
      <c r="V20" s="63"/>
    </row>
    <row r="21" spans="1:22" ht="20.5" thickBot="1">
      <c r="A21" s="375"/>
      <c r="B21" s="11" t="s">
        <v>630</v>
      </c>
      <c r="C21" s="11" t="s">
        <v>629</v>
      </c>
      <c r="D21" s="99">
        <v>45806</v>
      </c>
      <c r="E21" s="13" t="s">
        <v>368</v>
      </c>
      <c r="F21" s="14" t="s">
        <v>631</v>
      </c>
      <c r="G21" s="379"/>
      <c r="H21" s="380"/>
      <c r="I21" s="381"/>
      <c r="J21" s="15" t="s">
        <v>370</v>
      </c>
      <c r="K21" s="16"/>
      <c r="L21" s="16" t="s">
        <v>383</v>
      </c>
      <c r="M21" s="104">
        <v>223</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DC6AB2D5-FFA3-4B9E-BFDB-19EB3662BF66}"/>
    <dataValidation allowBlank="1" showInputMessage="1" showErrorMessage="1" promptTitle="Input Reporting Period" prompt="Mark an X in this box if you are reporting for the period April 1st-September 30th." sqref="I9:I11" xr:uid="{B43D59B5-BF81-45CC-9CD4-D40D006D2AD1}"/>
    <dataValidation allowBlank="1" showInputMessage="1" showErrorMessage="1" promptTitle="Indicate Reporting Period" prompt="Mark an X in this box if you are reporting for the period October 1st-March 31st." sqref="G9:G11" xr:uid="{7DC7670A-95E0-4548-B12E-28461FB5B64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A2F80C6D-8F3C-4249-B5B8-F647A8AA4204}"/>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45B09A4B-2AD7-4107-9CDF-7368260E80C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FF53DAC-14DF-477A-916B-5E4699047380}"/>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E7208F3-A301-4468-9BB0-5C668264553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8A8C7D4-7E29-478E-B908-7E97CC19A5C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8BCF820-2E93-4222-9840-1F2ED6DB9DCD}"/>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EC910E3-B938-4821-9132-42887B10C0C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A725ACC-398C-432E-A6D4-EC9C56ED60C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41905D8-B458-420A-B008-401A68519AD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0E997CC6-5963-440C-8E12-9E540D87C3A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51439DE-DCD4-4E47-8FB7-7772FEA4E4F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42F5594C-0CBE-4921-A75C-EECDEEFA148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C34D6E87-F559-412E-96DF-87B23D712241}"/>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6E83A6E-EA07-4B94-A3B8-8597914AC34B}"/>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9B4B2B62-7463-4047-83F6-99E8E67ADC2F}">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6C0644F-0588-48E6-A6E9-F039AAB96BC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8BE5D12-3B9A-4620-8A17-DA035A8032DE}"/>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2A8335B-3269-4284-8C76-E41F4AB9856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7B9A949-CDE5-44A6-A790-D24F092002AD}">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8537DDDF-8D0F-49D1-8620-3ACD23A9309D}"/>
    <dataValidation allowBlank="1" showInputMessage="1" showErrorMessage="1" promptTitle="Traveler Name " prompt="List traveler's first and last name here." sqref="B19" xr:uid="{835ACFDD-C5C5-4784-9FFB-757CC4F5D1F3}"/>
    <dataValidation allowBlank="1" showInputMessage="1" showErrorMessage="1" promptTitle="Agency Contact Email" prompt="Delete contents of this cell and replace with agency contact's email address." sqref="D11:F11" xr:uid="{191D62D4-0198-4D2A-97C5-F7D234630A84}"/>
    <dataValidation allowBlank="1" showInputMessage="1" showErrorMessage="1" promptTitle="Agency Contact Name" prompt="Delete contents of this cell and enter agency contact's name" sqref="C11" xr:uid="{AEAB3261-6D8D-4D39-86E0-0615C3319D15}"/>
    <dataValidation allowBlank="1" showInputMessage="1" showErrorMessage="1" promptTitle="Sub-Agency Name" prompt="Delete contents and enter sub-agency name.  If there is no sub-agency, then delete this cell." sqref="B10:F10" xr:uid="{CD68257D-2275-48FA-9C33-5B6755EFD049}"/>
    <dataValidation allowBlank="1" showInputMessage="1" showErrorMessage="1" promptTitle="Reporting Agency Name" prompt="Delete contents of this cell and enter reporting agency name." sqref="B9:F9" xr:uid="{FF04ECF1-2EBF-4DCB-B912-B158F992560C}"/>
    <dataValidation allowBlank="1" showInputMessage="1" showErrorMessage="1" promptTitle="Of Pages" prompt="Enter total number of pages in workbook." sqref="L7" xr:uid="{42A0F8C7-1077-42B8-91B5-07B71A0ADA99}"/>
    <dataValidation allowBlank="1" showInputMessage="1" showErrorMessage="1" promptTitle="Page Number" prompt="Enter page number referentially to the other pages in this workbook." sqref="K7" xr:uid="{59B97490-C6B7-4E2F-9413-DAE1C5390096}"/>
    <dataValidation allowBlank="1" showInputMessage="1" showErrorMessage="1" promptTitle="Travel Date(s) Example" prompt="Travel Date is listed here." sqref="F17" xr:uid="{434A70E9-3A81-4F43-8B61-86161C66BD57}"/>
    <dataValidation allowBlank="1" showInputMessage="1" showErrorMessage="1" promptTitle="Event Sponsor Example" prompt="Event Sponsor is listed here." sqref="C17" xr:uid="{2EA04452-4814-400A-AC9C-D37395D296B4}"/>
    <dataValidation allowBlank="1" showInputMessage="1" showErrorMessage="1" promptTitle="Traveler Title Example" prompt="Traveler Title is listed here." sqref="B17" xr:uid="{95131992-6C77-471D-8B23-DF95A358DE54}"/>
    <dataValidation allowBlank="1" showInputMessage="1" showErrorMessage="1" promptTitle="Location Example" prompt="Location listed here." sqref="F15" xr:uid="{AFF12E7A-A396-4D8A-8A82-2E9EBE044379}"/>
    <dataValidation allowBlank="1" showInputMessage="1" showErrorMessage="1" promptTitle="Event Description Example" prompt="Event Description listed here._x000a_" sqref="C15" xr:uid="{4E8B8BB1-8CE8-4306-B1E7-5098C6FD36D9}"/>
    <dataValidation allowBlank="1" showInputMessage="1" showErrorMessage="1" promptTitle="Traveler Name Example" prompt="Traveler Name Listed Here" sqref="B15" xr:uid="{3516B821-5F3E-432D-BB39-F8D351766823}"/>
    <dataValidation type="date" allowBlank="1" showInputMessage="1" showErrorMessage="1" errorTitle="Data Entry Error" error="Please enter date using MM/DD/YYYY" promptTitle="Event Ending Date Example" prompt="Event ending date is listed here using the form MM/DD/YYYY." sqref="D17" xr:uid="{BC82D9DC-7723-455E-A26A-F0212A9E461A}">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3A1AA7A-8963-4EE1-ABA4-DCF0EF2973EE}">
      <formula1>40179</formula1>
      <formula2>73051</formula2>
    </dataValidation>
    <dataValidation type="whole" allowBlank="1" showInputMessage="1" showErrorMessage="1" promptTitle="Year" prompt="Enter the current year here.  It will populate the correct year in the rest of the form." sqref="M7" xr:uid="{EE339AA1-EDEC-48C7-8645-B0676ABB9E34}">
      <formula1>2011</formula1>
      <formula2>2050</formula2>
    </dataValidation>
    <dataValidation allowBlank="1" showInputMessage="1" showErrorMessage="1" promptTitle="Benefit #3 Total Amount Example" prompt="The total amount of Benefit #3 is entered here." sqref="M17" xr:uid="{BFF96943-F88C-44B4-B57B-B0D5EF93B61C}"/>
    <dataValidation allowBlank="1" showInputMessage="1" showErrorMessage="1" promptTitle="Benefit #2 Total Amount Example" prompt="The total amount of Benefit #2 is entered here." sqref="M16" xr:uid="{2EB9E1F4-7FE8-49B9-9730-839024A77F7F}"/>
    <dataValidation allowBlank="1" showInputMessage="1" showErrorMessage="1" promptTitle="Payment #2-- Payment in-kind" prompt="If payment type for benefit #2 was in-kind, this box would contain an x." sqref="L16" xr:uid="{5C8F7F86-1DAF-4092-A383-F378D95AD06C}"/>
    <dataValidation allowBlank="1" showInputMessage="1" showErrorMessage="1" promptTitle="Benefit #3-- Payment in-kind" prompt="Since the payment type for benefit #3 was in-kind, this box contains an x." sqref="L17" xr:uid="{58793D7F-9A7B-4028-BBE0-ACE2AF0968FE}"/>
    <dataValidation allowBlank="1" showInputMessage="1" showErrorMessage="1" promptTitle="Benefit #3-- Payment by Check" prompt="If payment type for benefit #3 was by check, this box would contain an x." sqref="K17" xr:uid="{4C311EB5-7402-41D2-980A-7A79014FD6BA}"/>
    <dataValidation allowBlank="1" showInputMessage="1" showErrorMessage="1" promptTitle="Benefit #2-- Payment by Check" prompt="Since benefit #2 was paid by check, this box contains an x." sqref="K16" xr:uid="{9A571892-83A9-4B9C-8684-DBE773566720}"/>
    <dataValidation allowBlank="1" showInputMessage="1" showErrorMessage="1" promptTitle="Benefit #3 Description Example" prompt="Benefit #3 description is listed here" sqref="J17" xr:uid="{0D073E7C-61A9-445D-8141-464732723BCE}"/>
    <dataValidation allowBlank="1" showInputMessage="1" showErrorMessage="1" promptTitle="Benefit #2 Description Example" prompt="Benefit #2 description is listed here" sqref="J16" xr:uid="{43FE8542-BBB4-48FA-AFA3-216D8DA5EB5B}"/>
    <dataValidation allowBlank="1" showInputMessage="1" showErrorMessage="1" promptTitle="Benefit #1 Total Amount Example" prompt="The total amount of Benefit #1 is entered here." sqref="M15" xr:uid="{87C67459-9664-4377-9140-48FA9DE57945}"/>
    <dataValidation allowBlank="1" showInputMessage="1" showErrorMessage="1" promptTitle="Benefit #1-- Payment in-kind" prompt="Since the payment type for benefit #1 was in-kind, this box contains an x." sqref="L15" xr:uid="{64314569-5ED3-43F7-9563-89576A41874A}"/>
    <dataValidation allowBlank="1" showInputMessage="1" showErrorMessage="1" promptTitle="Benefit #1--Payment by Check" prompt="If payment type for benefit #1 was by check, this box would contain an x." sqref="K15" xr:uid="{3F132A85-8210-4823-B783-EAF0A7EBF209}"/>
    <dataValidation allowBlank="1" showInputMessage="1" showErrorMessage="1" promptTitle="Benefit#1 Description Example" prompt="Benefit Description for Entry #1 is listed here." sqref="J15" xr:uid="{CB1D086E-3091-4F99-98BF-F142B0159568}"/>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9D46CCB-2B8E-40E2-B7D8-CFC941DDB34E}"/>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9234F-8DFF-4599-A1E1-7100C06E0E30}">
  <dimension ref="A1:V425"/>
  <sheetViews>
    <sheetView topLeftCell="A2" workbookViewId="0">
      <selection activeCell="P17" sqref="P17"/>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378</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708</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709</v>
      </c>
      <c r="C9" s="303"/>
      <c r="D9" s="303"/>
      <c r="E9" s="303"/>
      <c r="F9" s="303"/>
      <c r="G9" s="329"/>
      <c r="H9" s="286" t="str">
        <f>"REPORTING PERIOD: "&amp;Q422</f>
        <v>REPORTING PERIOD: OCTOBER 1, 2024- MARCH 31, 2025</v>
      </c>
      <c r="I9" s="289" t="s">
        <v>383</v>
      </c>
      <c r="J9" s="292" t="str">
        <f>"REPORTING PERIOD: "&amp;Q423</f>
        <v>REPORTING PERIOD: APRIL 1 - SEPTEMBER 30, 2025</v>
      </c>
      <c r="K9" s="295"/>
      <c r="L9" s="298" t="s">
        <v>339</v>
      </c>
      <c r="M9" s="299"/>
      <c r="N9" s="19"/>
      <c r="O9" s="83"/>
    </row>
    <row r="10" spans="1:19" customFormat="1" ht="15.75" customHeight="1">
      <c r="A10" s="316"/>
      <c r="B10" s="302"/>
      <c r="C10" s="303"/>
      <c r="D10" s="303"/>
      <c r="E10" s="303"/>
      <c r="F10" s="304"/>
      <c r="G10" s="330"/>
      <c r="H10" s="287"/>
      <c r="I10" s="290"/>
      <c r="J10" s="293"/>
      <c r="K10" s="296"/>
      <c r="L10" s="298"/>
      <c r="M10" s="299"/>
      <c r="N10" s="19"/>
      <c r="O10" s="83"/>
    </row>
    <row r="11" spans="1:19" customFormat="1" ht="13.5" thickBot="1">
      <c r="A11" s="316"/>
      <c r="B11" s="49" t="s">
        <v>340</v>
      </c>
      <c r="C11" s="95" t="s">
        <v>710</v>
      </c>
      <c r="D11" s="306" t="s">
        <v>711</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ht="20">
      <c r="A19" s="374"/>
      <c r="B19" s="10" t="s">
        <v>712</v>
      </c>
      <c r="C19" s="10" t="s">
        <v>713</v>
      </c>
      <c r="D19" s="4">
        <v>45750</v>
      </c>
      <c r="E19" s="10"/>
      <c r="F19" s="10" t="s">
        <v>714</v>
      </c>
      <c r="G19" s="372" t="s">
        <v>715</v>
      </c>
      <c r="H19" s="303"/>
      <c r="I19" s="373"/>
      <c r="J19" s="54" t="s">
        <v>598</v>
      </c>
      <c r="K19" s="54"/>
      <c r="L19" s="154" t="s">
        <v>360</v>
      </c>
      <c r="M19" s="103">
        <v>150</v>
      </c>
      <c r="N19" s="2"/>
      <c r="V19" s="62"/>
    </row>
    <row r="20" spans="1:22" ht="21">
      <c r="A20" s="374"/>
      <c r="B20" s="93" t="s">
        <v>361</v>
      </c>
      <c r="C20" s="93" t="s">
        <v>362</v>
      </c>
      <c r="D20" s="93" t="s">
        <v>363</v>
      </c>
      <c r="E20" s="348" t="s">
        <v>364</v>
      </c>
      <c r="F20" s="348"/>
      <c r="G20" s="349"/>
      <c r="H20" s="350"/>
      <c r="I20" s="351"/>
      <c r="J20" s="15" t="s">
        <v>699</v>
      </c>
      <c r="K20" s="16"/>
      <c r="L20" s="156" t="s">
        <v>360</v>
      </c>
      <c r="M20" s="104">
        <v>150</v>
      </c>
      <c r="N20" s="2"/>
      <c r="V20" s="63"/>
    </row>
    <row r="21" spans="1:22" ht="20.5" thickBot="1">
      <c r="A21" s="375"/>
      <c r="B21" s="11" t="s">
        <v>716</v>
      </c>
      <c r="C21" s="11" t="s">
        <v>715</v>
      </c>
      <c r="D21" s="99">
        <v>45751</v>
      </c>
      <c r="E21" s="13" t="s">
        <v>368</v>
      </c>
      <c r="F21" s="14" t="s">
        <v>717</v>
      </c>
      <c r="G21" s="379"/>
      <c r="H21" s="380"/>
      <c r="I21" s="381"/>
      <c r="J21" s="15"/>
      <c r="K21" s="16"/>
      <c r="L21" s="16"/>
      <c r="M21" s="104"/>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30.5" thickBot="1">
      <c r="A23" s="370"/>
      <c r="B23" s="10" t="s">
        <v>712</v>
      </c>
      <c r="C23" s="10" t="s">
        <v>718</v>
      </c>
      <c r="D23" s="4">
        <v>45775</v>
      </c>
      <c r="E23" s="10"/>
      <c r="F23" s="10" t="s">
        <v>714</v>
      </c>
      <c r="G23" s="372" t="s">
        <v>719</v>
      </c>
      <c r="H23" s="303"/>
      <c r="I23" s="373"/>
      <c r="J23" s="54" t="s">
        <v>598</v>
      </c>
      <c r="K23" s="54"/>
      <c r="L23" s="154" t="s">
        <v>360</v>
      </c>
      <c r="M23" s="103">
        <v>150</v>
      </c>
      <c r="N23" s="2"/>
      <c r="V23" s="63"/>
    </row>
    <row r="24" spans="1:22" ht="21.5" thickBot="1">
      <c r="A24" s="370"/>
      <c r="B24" s="93" t="s">
        <v>361</v>
      </c>
      <c r="C24" s="93" t="s">
        <v>362</v>
      </c>
      <c r="D24" s="93" t="s">
        <v>363</v>
      </c>
      <c r="E24" s="348" t="s">
        <v>364</v>
      </c>
      <c r="F24" s="348"/>
      <c r="G24" s="349"/>
      <c r="H24" s="350"/>
      <c r="I24" s="351"/>
      <c r="J24" s="15" t="s">
        <v>370</v>
      </c>
      <c r="K24" s="16"/>
      <c r="L24" s="156" t="s">
        <v>360</v>
      </c>
      <c r="M24" s="104">
        <v>50</v>
      </c>
      <c r="N24" s="2"/>
      <c r="V24" s="63"/>
    </row>
    <row r="25" spans="1:22" ht="30.5" thickBot="1">
      <c r="A25" s="371"/>
      <c r="B25" s="11" t="s">
        <v>716</v>
      </c>
      <c r="C25" s="11" t="s">
        <v>720</v>
      </c>
      <c r="D25" s="4">
        <v>45775</v>
      </c>
      <c r="E25" s="13" t="s">
        <v>368</v>
      </c>
      <c r="F25" s="14" t="s">
        <v>721</v>
      </c>
      <c r="G25" s="352"/>
      <c r="H25" s="353"/>
      <c r="I25" s="354"/>
      <c r="J25" s="15" t="s">
        <v>699</v>
      </c>
      <c r="K25" s="16"/>
      <c r="L25" s="156" t="s">
        <v>360</v>
      </c>
      <c r="M25" s="104">
        <v>150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30.5" thickBot="1">
      <c r="A27" s="370"/>
      <c r="B27" s="10" t="s">
        <v>712</v>
      </c>
      <c r="C27" s="10" t="s">
        <v>722</v>
      </c>
      <c r="D27" s="4">
        <v>45803</v>
      </c>
      <c r="E27" s="10"/>
      <c r="F27" s="10" t="s">
        <v>723</v>
      </c>
      <c r="G27" s="372" t="s">
        <v>724</v>
      </c>
      <c r="H27" s="303"/>
      <c r="I27" s="373"/>
      <c r="J27" s="54" t="s">
        <v>598</v>
      </c>
      <c r="K27" s="54"/>
      <c r="L27" s="154" t="s">
        <v>360</v>
      </c>
      <c r="M27" s="103">
        <v>200</v>
      </c>
      <c r="N27" s="2"/>
      <c r="V27" s="63"/>
    </row>
    <row r="28" spans="1:22" ht="21.5" thickBot="1">
      <c r="A28" s="370"/>
      <c r="B28" s="93" t="s">
        <v>361</v>
      </c>
      <c r="C28" s="93" t="s">
        <v>362</v>
      </c>
      <c r="D28" s="93" t="s">
        <v>363</v>
      </c>
      <c r="E28" s="348" t="s">
        <v>364</v>
      </c>
      <c r="F28" s="348"/>
      <c r="G28" s="349"/>
      <c r="H28" s="350"/>
      <c r="I28" s="351"/>
      <c r="J28" s="15" t="s">
        <v>370</v>
      </c>
      <c r="K28" s="16"/>
      <c r="L28" s="156" t="s">
        <v>360</v>
      </c>
      <c r="M28" s="104">
        <v>200</v>
      </c>
      <c r="N28" s="2"/>
      <c r="V28" s="63"/>
    </row>
    <row r="29" spans="1:22" ht="20.5" thickBot="1">
      <c r="A29" s="371"/>
      <c r="B29" s="11" t="s">
        <v>716</v>
      </c>
      <c r="C29" s="11" t="s">
        <v>725</v>
      </c>
      <c r="D29" s="99">
        <v>45806</v>
      </c>
      <c r="E29" s="13" t="s">
        <v>368</v>
      </c>
      <c r="F29" s="14" t="s">
        <v>726</v>
      </c>
      <c r="G29" s="352"/>
      <c r="H29" s="353"/>
      <c r="I29" s="354"/>
      <c r="J29" s="15" t="s">
        <v>699</v>
      </c>
      <c r="K29" s="16"/>
      <c r="L29" s="156" t="s">
        <v>360</v>
      </c>
      <c r="M29" s="104">
        <v>100</v>
      </c>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20.5" thickBot="1">
      <c r="A31" s="370"/>
      <c r="B31" s="10" t="s">
        <v>727</v>
      </c>
      <c r="C31" s="10" t="s">
        <v>728</v>
      </c>
      <c r="D31" s="4">
        <v>45852</v>
      </c>
      <c r="E31" s="10"/>
      <c r="F31" s="10" t="s">
        <v>729</v>
      </c>
      <c r="G31" s="372" t="s">
        <v>730</v>
      </c>
      <c r="H31" s="303"/>
      <c r="I31" s="373"/>
      <c r="J31" s="54" t="s">
        <v>598</v>
      </c>
      <c r="K31" s="54"/>
      <c r="L31" s="154" t="s">
        <v>360</v>
      </c>
      <c r="M31" s="103">
        <v>296</v>
      </c>
      <c r="N31" s="2"/>
      <c r="V31" s="63"/>
    </row>
    <row r="32" spans="1:22" ht="21.5" thickBot="1">
      <c r="A32" s="370"/>
      <c r="B32" s="93" t="s">
        <v>361</v>
      </c>
      <c r="C32" s="93" t="s">
        <v>362</v>
      </c>
      <c r="D32" s="93" t="s">
        <v>363</v>
      </c>
      <c r="E32" s="348" t="s">
        <v>364</v>
      </c>
      <c r="F32" s="348"/>
      <c r="G32" s="349"/>
      <c r="H32" s="350"/>
      <c r="I32" s="351"/>
      <c r="J32" s="15" t="s">
        <v>699</v>
      </c>
      <c r="K32" s="16"/>
      <c r="L32" s="156" t="s">
        <v>360</v>
      </c>
      <c r="M32" s="104">
        <v>150</v>
      </c>
      <c r="N32" s="2"/>
      <c r="V32" s="63"/>
    </row>
    <row r="33" spans="1:22" ht="20.5" thickBot="1">
      <c r="A33" s="371"/>
      <c r="B33" s="11" t="s">
        <v>731</v>
      </c>
      <c r="C33" s="11" t="s">
        <v>730</v>
      </c>
      <c r="D33" s="99">
        <v>45854</v>
      </c>
      <c r="E33" s="13" t="s">
        <v>368</v>
      </c>
      <c r="F33" s="14" t="s">
        <v>732</v>
      </c>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0134B7E-DAF5-4583-8B7B-491843F94B48}"/>
    <dataValidation allowBlank="1" showInputMessage="1" showErrorMessage="1" promptTitle="Benefit#1 Description Example" prompt="Benefit Description for Entry #1 is listed here." sqref="J15" xr:uid="{DC4271CE-FECD-4D70-AB6F-1B8BF88C2483}"/>
    <dataValidation allowBlank="1" showInputMessage="1" showErrorMessage="1" promptTitle="Benefit #1--Payment by Check" prompt="If payment type for benefit #1 was by check, this box would contain an x." sqref="K15" xr:uid="{6B280BC3-918F-45E0-97BE-9ADB2839A7A2}"/>
    <dataValidation allowBlank="1" showInputMessage="1" showErrorMessage="1" promptTitle="Benefit #1-- Payment in-kind" prompt="Since the payment type for benefit #1 was in-kind, this box contains an x." sqref="L15" xr:uid="{31EDC53E-0F88-43FC-9DDA-D24553D0F09E}"/>
    <dataValidation allowBlank="1" showInputMessage="1" showErrorMessage="1" promptTitle="Benefit #1 Total Amount Example" prompt="The total amount of Benefit #1 is entered here." sqref="M15" xr:uid="{7F21A358-8951-40B3-A52D-039E99530791}"/>
    <dataValidation allowBlank="1" showInputMessage="1" showErrorMessage="1" promptTitle="Benefit #2 Description Example" prompt="Benefit #2 description is listed here" sqref="J16" xr:uid="{711DB435-D8C6-47A3-A0BE-AB8E65630DD1}"/>
    <dataValidation allowBlank="1" showInputMessage="1" showErrorMessage="1" promptTitle="Benefit #3 Description Example" prompt="Benefit #3 description is listed here" sqref="J17" xr:uid="{3E2D6A28-FD3B-41E8-92F5-0DC2736AFB29}"/>
    <dataValidation allowBlank="1" showInputMessage="1" showErrorMessage="1" promptTitle="Benefit #2-- Payment by Check" prompt="Since benefit #2 was paid by check, this box contains an x." sqref="K16" xr:uid="{230065F9-1EE0-4212-9E10-DC587FFF1957}"/>
    <dataValidation allowBlank="1" showInputMessage="1" showErrorMessage="1" promptTitle="Benefit #3-- Payment by Check" prompt="If payment type for benefit #3 was by check, this box would contain an x." sqref="K17" xr:uid="{FA4A1D0A-1F9D-4401-80B6-BBEC89572AB5}"/>
    <dataValidation allowBlank="1" showInputMessage="1" showErrorMessage="1" promptTitle="Benefit #3-- Payment in-kind" prompt="Since the payment type for benefit #3 was in-kind, this box contains an x." sqref="L17" xr:uid="{262AFCB6-3578-4643-9D44-67FBA17487A1}"/>
    <dataValidation allowBlank="1" showInputMessage="1" showErrorMessage="1" promptTitle="Payment #2-- Payment in-kind" prompt="If payment type for benefit #2 was in-kind, this box would contain an x." sqref="L16" xr:uid="{7458A43F-CEE4-42AA-96C9-E4342A37A9E6}"/>
    <dataValidation allowBlank="1" showInputMessage="1" showErrorMessage="1" promptTitle="Benefit #2 Total Amount Example" prompt="The total amount of Benefit #2 is entered here." sqref="M16" xr:uid="{28DB06BA-CC71-4554-A695-E9BF73BD57F8}"/>
    <dataValidation allowBlank="1" showInputMessage="1" showErrorMessage="1" promptTitle="Benefit #3 Total Amount Example" prompt="The total amount of Benefit #3 is entered here." sqref="M17" xr:uid="{ADE01FFF-3EA6-41FF-A214-E24E3DD32A06}"/>
    <dataValidation type="whole" allowBlank="1" showInputMessage="1" showErrorMessage="1" promptTitle="Year" prompt="Enter the current year here.  It will populate the correct year in the rest of the form." sqref="M7" xr:uid="{B8AA660A-5840-43BB-B0A0-EB59E5D31E2F}">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49AB299-5766-4DAC-A23B-3DBEE631A48A}">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22A33B2-8B0A-4445-B8F9-118CF9FE4391}">
      <formula1>40179</formula1>
      <formula2>73051</formula2>
    </dataValidation>
    <dataValidation allowBlank="1" showInputMessage="1" showErrorMessage="1" promptTitle="Traveler Name Example" prompt="Traveler Name Listed Here" sqref="B15" xr:uid="{E307BB6A-65DD-4E9E-9C9B-C3216D1B374A}"/>
    <dataValidation allowBlank="1" showInputMessage="1" showErrorMessage="1" promptTitle="Event Description Example" prompt="Event Description listed here._x000a_" sqref="C15" xr:uid="{87B1E5DF-26E1-4BB4-A934-886D508B27AF}"/>
    <dataValidation allowBlank="1" showInputMessage="1" showErrorMessage="1" promptTitle="Location Example" prompt="Location listed here." sqref="F15" xr:uid="{6AEDE83D-0BAD-4AA4-B052-803E4FCBAE87}"/>
    <dataValidation allowBlank="1" showInputMessage="1" showErrorMessage="1" promptTitle="Traveler Title Example" prompt="Traveler Title is listed here." sqref="B17" xr:uid="{DD4652D8-99B5-4CE7-A81C-AC634083009E}"/>
    <dataValidation allowBlank="1" showInputMessage="1" showErrorMessage="1" promptTitle="Event Sponsor Example" prompt="Event Sponsor is listed here." sqref="C17" xr:uid="{BF36F45A-83B9-4E01-B136-A54E4E2CD96E}"/>
    <dataValidation allowBlank="1" showInputMessage="1" showErrorMessage="1" promptTitle="Travel Date(s) Example" prompt="Travel Date is listed here." sqref="F17" xr:uid="{8C3441A0-08E9-488B-A21C-756A3E223430}"/>
    <dataValidation allowBlank="1" showInputMessage="1" showErrorMessage="1" promptTitle="Page Number" prompt="Enter page number referentially to the other pages in this workbook." sqref="K7" xr:uid="{D3311EED-8AD3-4BF1-9E39-82D19ECF243C}"/>
    <dataValidation allowBlank="1" showInputMessage="1" showErrorMessage="1" promptTitle="Of Pages" prompt="Enter total number of pages in workbook." sqref="L7" xr:uid="{CE70F532-8463-4020-900F-6A9A843B76A4}"/>
    <dataValidation allowBlank="1" showInputMessage="1" showErrorMessage="1" promptTitle="Reporting Agency Name" prompt="Delete contents of this cell and enter reporting agency name." sqref="B9:F9" xr:uid="{9C5E50D9-38DD-4E62-B9AC-9AE2D2801583}"/>
    <dataValidation allowBlank="1" showInputMessage="1" showErrorMessage="1" promptTitle="Sub-Agency Name" prompt="Delete contents and enter sub-agency name.  If there is no sub-agency, then delete this cell." sqref="B10:F10" xr:uid="{DC41D977-7F41-467C-AF0F-881B0CC723EA}"/>
    <dataValidation allowBlank="1" showInputMessage="1" showErrorMessage="1" promptTitle="Agency Contact Name" prompt="Delete contents of this cell and enter agency contact's name" sqref="C11" xr:uid="{561E5F5C-09C0-4D3D-9ED5-7C24BB0D95FB}"/>
    <dataValidation allowBlank="1" showInputMessage="1" showErrorMessage="1" promptTitle="Agency Contact Email" prompt="Delete contents of this cell and replace with agency contact's email address." sqref="D11:F11" xr:uid="{E182298A-FF8F-44A2-8B95-B6BAC6CF701E}"/>
    <dataValidation allowBlank="1" showInputMessage="1" showErrorMessage="1" promptTitle="Traveler Name " prompt="List traveler's first and last name here." sqref="B19" xr:uid="{AE635A41-BDAD-4D0C-A4B4-2AAA8C38506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684D6E5-1169-4361-95AA-7B623C5AB5D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BCB796E6-DC19-4E46-AED6-571420C0636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342F4BA8-B551-4F89-A5EF-A9848A18264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2D5F13D-48A9-41BA-B726-4B860B2B8B84}"/>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D22E472-E625-4045-A910-A27683F5EAD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3B61966-5605-42CA-9BDF-498407E84EC2}">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8F0CC271-05A2-43CC-8B59-76286643947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42FA985B-0239-4108-9770-64145CF1A68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23F809E-5181-47F6-9631-5F03E07AD382}"/>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A0E2354A-2C97-48B1-8D9E-5AAAAC43DFC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FA5D9A8-580E-4775-AF8E-4993336AB3AF}"/>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F013385-C27C-4E68-8E5D-5D5E50C5475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305E90C-DA2F-4170-841D-B5002ED9A50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A1FDB43-CAB4-4E6E-952B-91DF77EBA6F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E622B71-2B74-4240-9A2C-40D23B345869}"/>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EEFB72A-DC5E-4A91-80A2-60ED2F53FAB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AE3CECB-C3FA-4F88-A349-94ADE6725C9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88E42A1-A00E-4BD5-A453-0589B4EDD32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59C14AC-CA48-453F-8E40-492721E207F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723422E-AB9B-4B18-8C0F-160E22E16869}"/>
    <dataValidation allowBlank="1" showInputMessage="1" showErrorMessage="1" promptTitle="Indicate Reporting Period" prompt="Mark an X in this box if you are reporting for the period October 1st-March 31st." sqref="G9:G11" xr:uid="{D5C12453-A3E5-4189-9597-96F963D3F42E}"/>
    <dataValidation allowBlank="1" showInputMessage="1" showErrorMessage="1" promptTitle="Input Reporting Period" prompt="Mark an X in this box if you are reporting for the period April 1st-September 30th." sqref="I9:I11" xr:uid="{9FE6932E-BBC5-42F7-BC0F-DB26EDBA4CE3}"/>
    <dataValidation allowBlank="1" showInputMessage="1" showErrorMessage="1" promptTitle="Indicate Negative Report" prompt="Mark an X in this box if you are submitting a negative report for this reporting period." sqref="K9:K11" xr:uid="{61047BCF-2E51-46DA-A3DA-EFC3C246196A}"/>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841D-7126-4E38-B7B8-DFC0AAF86F97}">
  <dimension ref="A1:V425"/>
  <sheetViews>
    <sheetView topLeftCell="A2" workbookViewId="0">
      <selection activeCell="S16" sqref="S16"/>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915</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v>1</v>
      </c>
      <c r="L7" s="51">
        <v>1</v>
      </c>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18" customHeight="1" thickTop="1">
      <c r="A9" s="316"/>
      <c r="B9" s="328" t="s">
        <v>686</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412" t="s">
        <v>916</v>
      </c>
      <c r="C10" s="303"/>
      <c r="D10" s="303"/>
      <c r="E10" s="303"/>
      <c r="F10" s="304"/>
      <c r="G10" s="330"/>
      <c r="H10" s="287"/>
      <c r="I10" s="290"/>
      <c r="J10" s="293"/>
      <c r="K10" s="296"/>
      <c r="L10" s="298"/>
      <c r="M10" s="299"/>
      <c r="N10" s="19"/>
      <c r="O10" s="83"/>
    </row>
    <row r="11" spans="1:19" customFormat="1" ht="13.5" thickBot="1">
      <c r="A11" s="316"/>
      <c r="B11" s="49" t="s">
        <v>340</v>
      </c>
      <c r="C11" s="95" t="s">
        <v>917</v>
      </c>
      <c r="D11" s="306" t="s">
        <v>918</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69" t="s">
        <v>576</v>
      </c>
      <c r="B14" s="91" t="s">
        <v>351</v>
      </c>
      <c r="C14" s="91" t="s">
        <v>352</v>
      </c>
      <c r="D14" s="91" t="s">
        <v>353</v>
      </c>
      <c r="E14" s="342" t="s">
        <v>354</v>
      </c>
      <c r="F14" s="342"/>
      <c r="G14" s="343" t="s">
        <v>345</v>
      </c>
      <c r="H14" s="344"/>
      <c r="I14" s="65"/>
      <c r="J14" s="82"/>
      <c r="K14" s="82"/>
      <c r="L14" s="82"/>
      <c r="M14" s="82"/>
      <c r="N14" s="2"/>
    </row>
    <row r="15" spans="1:19" customFormat="1" ht="20.5" thickBot="1">
      <c r="A15" s="37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70"/>
      <c r="B16" s="93" t="s">
        <v>361</v>
      </c>
      <c r="C16" s="93" t="s">
        <v>362</v>
      </c>
      <c r="D16" s="93" t="s">
        <v>363</v>
      </c>
      <c r="E16" s="348" t="s">
        <v>364</v>
      </c>
      <c r="F16" s="348"/>
      <c r="G16" s="349"/>
      <c r="H16" s="350"/>
      <c r="I16" s="351"/>
      <c r="J16" s="76" t="s">
        <v>365</v>
      </c>
      <c r="K16" s="75" t="s">
        <v>360</v>
      </c>
      <c r="L16" s="74"/>
      <c r="M16" s="73">
        <v>825</v>
      </c>
      <c r="N16" s="21"/>
    </row>
    <row r="17" spans="1:22" ht="13" thickBot="1">
      <c r="A17" s="37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t="s">
        <v>919</v>
      </c>
      <c r="C19" s="10" t="s">
        <v>920</v>
      </c>
      <c r="D19" s="4">
        <v>45821</v>
      </c>
      <c r="E19" s="10"/>
      <c r="F19" s="10" t="s">
        <v>921</v>
      </c>
      <c r="G19" s="372" t="s">
        <v>922</v>
      </c>
      <c r="H19" s="303"/>
      <c r="I19" s="373"/>
      <c r="J19" s="54" t="s">
        <v>359</v>
      </c>
      <c r="K19" s="54"/>
      <c r="L19" s="54" t="s">
        <v>360</v>
      </c>
      <c r="M19" s="103">
        <v>205</v>
      </c>
      <c r="N19" s="2"/>
      <c r="V19" s="62"/>
    </row>
    <row r="20" spans="1:22" ht="21">
      <c r="A20" s="374"/>
      <c r="B20" s="93" t="s">
        <v>361</v>
      </c>
      <c r="C20" s="93" t="s">
        <v>362</v>
      </c>
      <c r="D20" s="93" t="s">
        <v>363</v>
      </c>
      <c r="E20" s="348" t="s">
        <v>364</v>
      </c>
      <c r="F20" s="348"/>
      <c r="G20" s="349"/>
      <c r="H20" s="350"/>
      <c r="I20" s="351"/>
      <c r="J20" s="15" t="s">
        <v>699</v>
      </c>
      <c r="K20" s="16" t="s">
        <v>360</v>
      </c>
      <c r="L20" s="16"/>
      <c r="M20" s="104">
        <v>230</v>
      </c>
      <c r="N20" s="2"/>
      <c r="V20" s="63"/>
    </row>
    <row r="21" spans="1:22" ht="20.5" thickBot="1">
      <c r="A21" s="375"/>
      <c r="B21" s="11" t="s">
        <v>923</v>
      </c>
      <c r="C21" s="11" t="s">
        <v>924</v>
      </c>
      <c r="D21" s="99">
        <v>45825</v>
      </c>
      <c r="E21" s="13" t="s">
        <v>368</v>
      </c>
      <c r="F21" s="14" t="s">
        <v>925</v>
      </c>
      <c r="G21" s="379"/>
      <c r="H21" s="380"/>
      <c r="I21" s="381"/>
      <c r="J21" s="15" t="s">
        <v>926</v>
      </c>
      <c r="K21" s="16"/>
      <c r="L21" s="16" t="s">
        <v>360</v>
      </c>
      <c r="M21" s="104">
        <v>60</v>
      </c>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t="s">
        <v>927</v>
      </c>
      <c r="C23" s="10" t="s">
        <v>920</v>
      </c>
      <c r="D23" s="4">
        <v>45821</v>
      </c>
      <c r="E23" s="10"/>
      <c r="F23" s="10" t="s">
        <v>921</v>
      </c>
      <c r="G23" s="372"/>
      <c r="H23" s="303"/>
      <c r="I23" s="373"/>
      <c r="J23" s="54" t="s">
        <v>359</v>
      </c>
      <c r="K23" s="54"/>
      <c r="L23" s="54" t="s">
        <v>360</v>
      </c>
      <c r="M23" s="103">
        <v>205</v>
      </c>
      <c r="N23" s="2"/>
      <c r="V23" s="63"/>
    </row>
    <row r="24" spans="1:22" ht="21.5" thickBot="1">
      <c r="A24" s="370"/>
      <c r="B24" s="93" t="s">
        <v>361</v>
      </c>
      <c r="C24" s="93" t="s">
        <v>362</v>
      </c>
      <c r="D24" s="93" t="s">
        <v>363</v>
      </c>
      <c r="E24" s="348" t="s">
        <v>364</v>
      </c>
      <c r="F24" s="348"/>
      <c r="G24" s="349"/>
      <c r="H24" s="350"/>
      <c r="I24" s="351"/>
      <c r="J24" s="15" t="s">
        <v>699</v>
      </c>
      <c r="K24" s="16" t="s">
        <v>360</v>
      </c>
      <c r="L24" s="16"/>
      <c r="M24" s="104">
        <v>230</v>
      </c>
      <c r="N24" s="2"/>
      <c r="V24" s="63"/>
    </row>
    <row r="25" spans="1:22" ht="20.5" thickBot="1">
      <c r="A25" s="371"/>
      <c r="B25" s="11" t="s">
        <v>704</v>
      </c>
      <c r="C25" s="11" t="s">
        <v>924</v>
      </c>
      <c r="D25" s="99">
        <v>45823</v>
      </c>
      <c r="E25" s="13" t="s">
        <v>368</v>
      </c>
      <c r="F25" s="14" t="s">
        <v>928</v>
      </c>
      <c r="G25" s="352"/>
      <c r="H25" s="353"/>
      <c r="I25" s="354"/>
      <c r="J25" s="15" t="s">
        <v>926</v>
      </c>
      <c r="K25" s="16"/>
      <c r="L25" s="16" t="s">
        <v>360</v>
      </c>
      <c r="M25" s="104">
        <v>60</v>
      </c>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5" thickBot="1">
      <c r="A27" s="370"/>
      <c r="B27" s="10"/>
      <c r="C27" s="10"/>
      <c r="D27" s="4"/>
      <c r="E27" s="10"/>
      <c r="F27" s="10"/>
      <c r="G27" s="461"/>
      <c r="H27" s="303"/>
      <c r="I27" s="373"/>
      <c r="J27" s="54"/>
      <c r="K27" s="54"/>
      <c r="L27" s="54"/>
      <c r="M27" s="103"/>
      <c r="N27" s="2"/>
      <c r="V27" s="63"/>
    </row>
    <row r="28" spans="1:22" ht="21.5" thickBot="1">
      <c r="A28" s="370"/>
      <c r="B28" s="93" t="s">
        <v>361</v>
      </c>
      <c r="C28" s="93" t="s">
        <v>362</v>
      </c>
      <c r="D28" s="93" t="s">
        <v>363</v>
      </c>
      <c r="E28" s="348" t="s">
        <v>364</v>
      </c>
      <c r="F28" s="348"/>
      <c r="G28" s="349"/>
      <c r="H28" s="350"/>
      <c r="I28" s="351"/>
      <c r="J28" s="15"/>
      <c r="K28" s="16"/>
      <c r="L28" s="16"/>
      <c r="M28" s="104"/>
      <c r="N28" s="2"/>
      <c r="V28" s="63"/>
    </row>
    <row r="29" spans="1:22" ht="13" thickBot="1">
      <c r="A29" s="371"/>
      <c r="B29" s="11"/>
      <c r="C29" s="11"/>
      <c r="D29" s="99"/>
      <c r="E29" s="13" t="s">
        <v>368</v>
      </c>
      <c r="F29" s="14"/>
      <c r="G29" s="352"/>
      <c r="H29" s="353"/>
      <c r="I29" s="354"/>
      <c r="J29" s="15"/>
      <c r="K29" s="16"/>
      <c r="L29" s="16"/>
      <c r="M29" s="104"/>
      <c r="N29" s="2"/>
      <c r="V29" s="63"/>
    </row>
    <row r="30" spans="1:22" ht="22" thickTop="1" thickBot="1">
      <c r="A30" s="369">
        <f t="shared" ref="A30" si="0">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 t="shared" ref="A34" si="1">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 t="shared" ref="A38" si="2">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 t="shared" ref="A42" si="3">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 t="shared" ref="A46" si="4">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 t="shared" ref="A50" si="5">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 t="shared" ref="A54" si="6">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 t="shared" ref="A58" si="7">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 t="shared" ref="A62" si="8">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 t="shared" ref="A66" si="9">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 t="shared" ref="A70" si="10">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 t="shared" ref="A74" si="11">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 t="shared" ref="A78" si="12">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 t="shared" ref="A82" si="13">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 t="shared" ref="A86" si="14">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 t="shared" ref="A90" si="15">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 t="shared" ref="A94" si="16">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 t="shared" ref="A98" si="17">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 t="shared" ref="A102" si="18">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 t="shared" ref="A106" si="19">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 t="shared" ref="A110" si="20">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 t="shared" ref="A114" si="21">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 t="shared" ref="A118" si="22">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 t="shared" ref="A122" si="23">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 t="shared" ref="A126" si="24">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 t="shared" ref="A130" si="25">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 t="shared" ref="A134" si="26">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 t="shared" ref="A138" si="27">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 t="shared" ref="A142" si="28">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 t="shared" ref="A146" si="29">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 t="shared" ref="A150" si="30">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 t="shared" ref="A154" si="31">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 t="shared" ref="A158" si="32">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 t="shared" ref="A162" si="33">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 t="shared" ref="A166" si="34">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 t="shared" ref="A170" si="35">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 t="shared" ref="A174" si="36">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 t="shared" ref="A178" si="37">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 t="shared" ref="A182" si="38">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 t="shared" ref="A186" si="39">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 t="shared" ref="A190" si="40">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 t="shared" ref="A194" si="41">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 t="shared" ref="A198" si="42">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 t="shared" ref="A202" si="43">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 t="shared" ref="A206" si="44">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 t="shared" ref="A210" si="45">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 t="shared" ref="A214" si="46">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 t="shared" ref="A218" si="47">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 t="shared" ref="A222" si="48">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 t="shared" ref="A226" si="49">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 t="shared" ref="A230" si="50">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 t="shared" ref="A234" si="51">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 t="shared" ref="A238" si="52">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 t="shared" ref="A242" si="53">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 t="shared" ref="A246" si="54">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 t="shared" ref="A250" si="55">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 t="shared" ref="A254" si="56">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 t="shared" ref="A258" si="57">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 t="shared" ref="A262" si="58">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 t="shared" ref="A266" si="59">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 t="shared" ref="A270" si="60">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 t="shared" ref="A274" si="61">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 t="shared" ref="A278" si="62">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 t="shared" ref="A282" si="63">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 t="shared" ref="A286" si="64">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 t="shared" ref="A290" si="65">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 t="shared" ref="A294" si="66">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 t="shared" ref="A298" si="67">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 t="shared" ref="A302" si="68">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 t="shared" ref="A306" si="69">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 t="shared" ref="A310" si="70">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 t="shared" ref="A314" si="71">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 t="shared" ref="A318" si="72">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 t="shared" ref="A322" si="73">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 t="shared" ref="A326" si="74">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 t="shared" ref="A330" si="75">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 t="shared" ref="A334" si="76">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 t="shared" ref="A338" si="77">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 t="shared" ref="A342" si="78">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 t="shared" ref="A346" si="79">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 t="shared" ref="A350" si="80">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 t="shared" ref="A354" si="81">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 t="shared" ref="A358" si="82">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 t="shared" ref="A362" si="83">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 t="shared" ref="A366" si="84">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 t="shared" ref="A370" si="85">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 t="shared" ref="A374" si="86">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 t="shared" ref="A378" si="87">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 t="shared" ref="A382" si="88">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 t="shared" ref="A386" si="89">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 t="shared" ref="A390" si="90">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 t="shared" ref="A394" si="91">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 t="shared" ref="A398" si="92">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 t="shared" ref="A402" si="93">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 t="shared" ref="A406" si="94">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 t="shared" ref="A410" si="95">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 t="shared" ref="A414" si="96">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FE81AE44-FE5E-4632-A5ED-1EB453ACD806}"/>
    <dataValidation allowBlank="1" showInputMessage="1" showErrorMessage="1" promptTitle="Input Reporting Period" prompt="Mark an X in this box if you are reporting for the period April 1st-September 30th." sqref="I9:I11" xr:uid="{6FF71E93-008A-4D91-B2A0-5C14104FBC29}"/>
    <dataValidation allowBlank="1" showInputMessage="1" showErrorMessage="1" promptTitle="Indicate Reporting Period" prompt="Mark an X in this box if you are reporting for the period October 1st-March 31st." sqref="G9:G11" xr:uid="{D7D491B2-5E64-44A6-BD1F-519AC01F3032}"/>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C462383-DB36-4B1B-8515-D9A218AAFDA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1E837FA9-C73B-403B-8940-4509957EABF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95BA9A2-46E4-4801-BD77-D3CB9D5E294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2115632-82EC-43F3-8A15-1128961D358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AB4E3FF-EA9A-41A0-8320-C4711E0C5B5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283100A-DE89-4848-8A97-CDC56E006F2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1F1631EC-4D78-436A-8218-DBD3A953543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FAB1C616-A56A-44AF-BD4D-BC7E2DC4E7FD}"/>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999FA63F-2BC7-48CA-B595-BCA581C1E23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BEBE8EE-16A2-4105-9185-2A3BCE372B7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BE6CF1E-427E-466D-BE7A-B9CA3730DA6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F9FA235-15F6-44E8-AA17-FC5AB23F39E2}"/>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43CC828-BAFD-4C53-BAA7-0493D914B6E4}"/>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F5B0F65-976F-45E3-90D3-0B8722A5A0D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54D47AE-3429-456A-BE9F-A339EE2DFE3A}">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A1A9A2B-9899-4C55-B94B-328857FBE1E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B8713CF7-6A5D-4AC6-9521-FE848DC5D6C6}"/>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7498D9F-7448-422B-9E10-E2DF9DDFEF0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84BF621-57D1-41F0-8879-A69531F5ACC7}">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E233AF4-358C-42FB-A6FD-749233EDD3DE}"/>
    <dataValidation allowBlank="1" showInputMessage="1" showErrorMessage="1" promptTitle="Traveler Name " prompt="List traveler's first and last name here." sqref="B19" xr:uid="{38B6DB7B-DFF7-41AE-B4E1-73CD81E10DA2}"/>
    <dataValidation allowBlank="1" showInputMessage="1" showErrorMessage="1" promptTitle="Agency Contact Email" prompt="Delete contents of this cell and replace with agency contact's email address." sqref="D11:F11" xr:uid="{D103A974-D643-49A0-9073-666920FDF9B9}"/>
    <dataValidation allowBlank="1" showInputMessage="1" showErrorMessage="1" promptTitle="Agency Contact Name" prompt="Delete contents of this cell and enter agency contact's name" sqref="C11" xr:uid="{521917E2-87A6-4577-A256-B38DAD006C82}"/>
    <dataValidation allowBlank="1" showInputMessage="1" showErrorMessage="1" promptTitle="Sub-Agency Name" prompt="Delete contents and enter sub-agency name.  If there is no sub-agency, then delete this cell." sqref="B10:F10" xr:uid="{D1F9DE64-32FB-43E2-B119-7C2E0992DF8D}"/>
    <dataValidation allowBlank="1" showInputMessage="1" showErrorMessage="1" promptTitle="Reporting Agency Name" prompt="Delete contents of this cell and enter reporting agency name." sqref="B9:F9" xr:uid="{9E0E0188-5F97-4F29-91AD-876455EBE62F}"/>
    <dataValidation allowBlank="1" showInputMessage="1" showErrorMessage="1" promptTitle="Of Pages" prompt="Enter total number of pages in workbook." sqref="L7" xr:uid="{BCB52F94-EC10-434B-8A9A-8F5B857372FB}"/>
    <dataValidation allowBlank="1" showInputMessage="1" showErrorMessage="1" promptTitle="Page Number" prompt="Enter page number referentially to the other pages in this workbook." sqref="K7" xr:uid="{8BF6F959-B9EF-4305-974B-545C5B6E86ED}"/>
    <dataValidation allowBlank="1" showInputMessage="1" showErrorMessage="1" promptTitle="Travel Date(s) Example" prompt="Travel Date is listed here." sqref="F17" xr:uid="{23B782A5-1A7C-47FB-8967-495A163A05E4}"/>
    <dataValidation allowBlank="1" showInputMessage="1" showErrorMessage="1" promptTitle="Event Sponsor Example" prompt="Event Sponsor is listed here." sqref="C17" xr:uid="{D67BAC14-0296-47AC-8DA3-A748ED9BBF07}"/>
    <dataValidation allowBlank="1" showInputMessage="1" showErrorMessage="1" promptTitle="Traveler Title Example" prompt="Traveler Title is listed here." sqref="B17" xr:uid="{8EF65133-21AC-489B-89B7-BA0B3E76568B}"/>
    <dataValidation allowBlank="1" showInputMessage="1" showErrorMessage="1" promptTitle="Location Example" prompt="Location listed here." sqref="F15" xr:uid="{D63747E2-BAEA-4C37-BCBE-A0CF22452751}"/>
    <dataValidation allowBlank="1" showInputMessage="1" showErrorMessage="1" promptTitle="Event Description Example" prompt="Event Description listed here._x000a_" sqref="C15" xr:uid="{290E72DD-6393-414C-9660-461639793D5C}"/>
    <dataValidation allowBlank="1" showInputMessage="1" showErrorMessage="1" promptTitle="Traveler Name Example" prompt="Traveler Name Listed Here" sqref="B15" xr:uid="{41585396-5DD1-443C-9792-11A6652C8AE9}"/>
    <dataValidation type="date" allowBlank="1" showInputMessage="1" showErrorMessage="1" errorTitle="Data Entry Error" error="Please enter date using MM/DD/YYYY" promptTitle="Event Ending Date Example" prompt="Event ending date is listed here using the form MM/DD/YYYY." sqref="D17" xr:uid="{F75C5D90-7E94-48BB-986F-11FB254BE77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971F4F4-7E5F-4DFE-ADDD-3E47708BF71B}">
      <formula1>40179</formula1>
      <formula2>73051</formula2>
    </dataValidation>
    <dataValidation type="whole" allowBlank="1" showInputMessage="1" showErrorMessage="1" promptTitle="Year" prompt="Enter the current year here.  It will populate the correct year in the rest of the form." sqref="M7" xr:uid="{8E21576B-C3DF-4DC1-B0AE-8337CEFB7D2E}">
      <formula1>2011</formula1>
      <formula2>2050</formula2>
    </dataValidation>
    <dataValidation allowBlank="1" showInputMessage="1" showErrorMessage="1" promptTitle="Benefit #3 Total Amount Example" prompt="The total amount of Benefit #3 is entered here." sqref="M17" xr:uid="{486A17C5-AD64-44EF-981F-BAECDC494C06}"/>
    <dataValidation allowBlank="1" showInputMessage="1" showErrorMessage="1" promptTitle="Benefit #2 Total Amount Example" prompt="The total amount of Benefit #2 is entered here." sqref="M16" xr:uid="{0013D2C3-2DA2-41D8-BDEF-2DBDD11BAF18}"/>
    <dataValidation allowBlank="1" showInputMessage="1" showErrorMessage="1" promptTitle="Payment #2-- Payment in-kind" prompt="If payment type for benefit #2 was in-kind, this box would contain an x." sqref="L16" xr:uid="{3310A9DB-6716-4C2B-87CF-0D3905A940EE}"/>
    <dataValidation allowBlank="1" showInputMessage="1" showErrorMessage="1" promptTitle="Benefit #3-- Payment in-kind" prompt="Since the payment type for benefit #3 was in-kind, this box contains an x." sqref="L17" xr:uid="{1AAC1225-7F49-493D-A10B-C23248110BF4}"/>
    <dataValidation allowBlank="1" showInputMessage="1" showErrorMessage="1" promptTitle="Benefit #3-- Payment by Check" prompt="If payment type for benefit #3 was by check, this box would contain an x." sqref="K17" xr:uid="{894FF949-0BC4-4120-BB04-08E4C6C3A7C6}"/>
    <dataValidation allowBlank="1" showInputMessage="1" showErrorMessage="1" promptTitle="Benefit #2-- Payment by Check" prompt="Since benefit #2 was paid by check, this box contains an x." sqref="K16" xr:uid="{FB0C967A-A88F-4037-A2B6-4ADB686E54DE}"/>
    <dataValidation allowBlank="1" showInputMessage="1" showErrorMessage="1" promptTitle="Benefit #3 Description Example" prompt="Benefit #3 description is listed here" sqref="J17" xr:uid="{64FBD127-DB48-4649-A8DE-7BF9ED6A196D}"/>
    <dataValidation allowBlank="1" showInputMessage="1" showErrorMessage="1" promptTitle="Benefit #2 Description Example" prompt="Benefit #2 description is listed here" sqref="J16" xr:uid="{56704B31-F271-4912-AB5B-19C29D244931}"/>
    <dataValidation allowBlank="1" showInputMessage="1" showErrorMessage="1" promptTitle="Benefit #1 Total Amount Example" prompt="The total amount of Benefit #1 is entered here." sqref="M15" xr:uid="{A1DC0868-D6BA-493F-B847-507F8CACAB69}"/>
    <dataValidation allowBlank="1" showInputMessage="1" showErrorMessage="1" promptTitle="Benefit #1-- Payment in-kind" prompt="Since the payment type for benefit #1 was in-kind, this box contains an x." sqref="L15" xr:uid="{767EA646-104B-480A-AFD9-C8767E28C1BF}"/>
    <dataValidation allowBlank="1" showInputMessage="1" showErrorMessage="1" promptTitle="Benefit #1--Payment by Check" prompt="If payment type for benefit #1 was by check, this box would contain an x." sqref="K15" xr:uid="{38CD3152-D0B0-41F4-A97F-2F3C2C25D72C}"/>
    <dataValidation allowBlank="1" showInputMessage="1" showErrorMessage="1" promptTitle="Benefit#1 Description Example" prompt="Benefit Description for Entry #1 is listed here." sqref="J15" xr:uid="{66C15805-F6C1-4307-A2E1-82E2AA76241B}"/>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5E8622A-F001-4C23-B37D-6E65435D8F87}"/>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818E-DA12-4958-949F-90AAC7DC8360}">
  <dimension ref="A1:V425"/>
  <sheetViews>
    <sheetView topLeftCell="B2" zoomScale="120" zoomScaleNormal="120" workbookViewId="0">
      <selection activeCell="Q17" sqref="Q17"/>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2" max="12" width="8.8164062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tr">
        <f>CONCATENATE("1353 Travel Report for ",B9,", ",B10," for the reporting period ",IF(G9=0,IF(I9=0,CONCATENATE("[MARK REPORTING PERIOD]"),CONCATENATE(Q423)), CONCATENATE(Q422)))</f>
        <v>1353 Travel Report for U.S. DEPARTMENT OF STATE, Bureau of  for the reporting period [MARK REPORTING PERIOD]</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row>
    <row r="10" spans="1:19" customFormat="1" ht="15.75" customHeight="1">
      <c r="A10" s="316"/>
      <c r="B10" s="302" t="s">
        <v>377</v>
      </c>
      <c r="C10" s="303"/>
      <c r="D10" s="303"/>
      <c r="E10" s="303"/>
      <c r="F10" s="304"/>
      <c r="G10" s="330"/>
      <c r="H10" s="287"/>
      <c r="I10" s="290"/>
      <c r="J10" s="293"/>
      <c r="K10" s="296"/>
      <c r="L10" s="298"/>
      <c r="M10" s="299"/>
      <c r="N10" s="19"/>
      <c r="O10" s="83"/>
    </row>
    <row r="11" spans="1:19" customFormat="1" ht="13.5" thickBot="1">
      <c r="A11" s="316"/>
      <c r="B11" s="49" t="s">
        <v>340</v>
      </c>
      <c r="C11" s="85" t="s">
        <v>375</v>
      </c>
      <c r="D11" s="305" t="s">
        <v>376</v>
      </c>
      <c r="E11" s="306"/>
      <c r="F11" s="307"/>
      <c r="G11" s="331"/>
      <c r="H11" s="288"/>
      <c r="I11" s="291"/>
      <c r="J11" s="294"/>
      <c r="K11" s="297"/>
      <c r="L11" s="300"/>
      <c r="M11" s="30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sheetProtection algorithmName="SHA-512" hashValue="IOXVd5kTwMO0biAmztT56w1OUgHTFAXn96ZnrDF/QWZb3v1cPc97iG6vIUT8Wb3gzdIMdrS31c28aoUYIpPCwg==" saltValue="S53qhOwhAznafwpacaCbNA==" spinCount="100000" sheet="1" objects="1" scenarios="1" formatCells="0" formatColumns="0" formatRows="0"/>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EBE5C8A2-57D0-499C-BCF7-E99A7E24A1D6}"/>
    <dataValidation allowBlank="1" showInputMessage="1" showErrorMessage="1" promptTitle="Benefit#1 Description Example" prompt="Benefit Description for Entry #1 is listed here." sqref="J15" xr:uid="{7FAB3363-77E8-4D07-AE9C-38367B1AAD9E}"/>
    <dataValidation allowBlank="1" showInputMessage="1" showErrorMessage="1" promptTitle="Benefit #1--Payment by Check" prompt="If payment type for benefit #1 was by check, this box would contain an x." sqref="K15" xr:uid="{0E3EDFD9-2BD1-4C16-BE2C-718A4A281DB2}"/>
    <dataValidation allowBlank="1" showInputMessage="1" showErrorMessage="1" promptTitle="Benefit #1-- Payment in-kind" prompt="Since the payment type for benefit #1 was in-kind, this box contains an x." sqref="L15" xr:uid="{7F4D99F3-450F-4A42-97A6-6594B03DA44E}"/>
    <dataValidation allowBlank="1" showInputMessage="1" showErrorMessage="1" promptTitle="Benefit #1 Total Amount Example" prompt="The total amount of Benefit #1 is entered here." sqref="M15" xr:uid="{A3999862-4028-4BC1-B87F-FBD049FE812B}"/>
    <dataValidation allowBlank="1" showInputMessage="1" showErrorMessage="1" promptTitle="Benefit #2 Description Example" prompt="Benefit #2 description is listed here" sqref="J16" xr:uid="{A1947457-5E9F-4A3C-9020-C54122C33132}"/>
    <dataValidation allowBlank="1" showInputMessage="1" showErrorMessage="1" promptTitle="Benefit #3 Description Example" prompt="Benefit #3 description is listed here" sqref="J17" xr:uid="{D6A724DD-B07A-427C-94CA-62D5DA2E88A5}"/>
    <dataValidation allowBlank="1" showInputMessage="1" showErrorMessage="1" promptTitle="Benefit #2-- Payment by Check" prompt="Since benefit #2 was paid by check, this box contains an x." sqref="K16" xr:uid="{A3E61206-5CAB-45D2-BD8A-A8BC2EA8611F}"/>
    <dataValidation allowBlank="1" showInputMessage="1" showErrorMessage="1" promptTitle="Benefit #3-- Payment by Check" prompt="If payment type for benefit #3 was by check, this box would contain an x." sqref="K17" xr:uid="{BCC50BEE-DA00-4A95-A7F5-78FBC340003C}"/>
    <dataValidation allowBlank="1" showInputMessage="1" showErrorMessage="1" promptTitle="Benefit #3-- Payment in-kind" prompt="Since the payment type for benefit #3 was in-kind, this box contains an x." sqref="L17" xr:uid="{084386AD-C56F-4A7A-980C-EEB4A2ECBD08}"/>
    <dataValidation allowBlank="1" showInputMessage="1" showErrorMessage="1" promptTitle="Payment #2-- Payment in-kind" prompt="If payment type for benefit #2 was in-kind, this box would contain an x." sqref="L16" xr:uid="{7DC92C41-0CE9-4458-A3C5-5B3F1E1DBA6C}"/>
    <dataValidation allowBlank="1" showInputMessage="1" showErrorMessage="1" promptTitle="Benefit #2 Total Amount Example" prompt="The total amount of Benefit #2 is entered here." sqref="M16" xr:uid="{F071A059-ACE7-4B9A-9C15-AAE11D6799B5}"/>
    <dataValidation allowBlank="1" showInputMessage="1" showErrorMessage="1" promptTitle="Benefit #3 Total Amount Example" prompt="The total amount of Benefit #3 is entered here." sqref="M17" xr:uid="{31DDF1B5-68E6-4DC7-9CDD-E27B42A1678A}"/>
    <dataValidation type="whole" allowBlank="1" showInputMessage="1" showErrorMessage="1" promptTitle="Year" prompt="Enter the current year here.  It will populate the correct year in the rest of the form." sqref="M7" xr:uid="{21101F7C-8150-41A2-B869-0EBAFDC3FFC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39017E4-107A-458E-97C0-1D07358CCAEE}">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5DF803A3-CBE8-49FB-8227-80CD4A4233E0}">
      <formula1>40179</formula1>
      <formula2>73051</formula2>
    </dataValidation>
    <dataValidation allowBlank="1" showInputMessage="1" showErrorMessage="1" promptTitle="Traveler Name Example" prompt="Traveler Name Listed Here" sqref="B15" xr:uid="{79E37595-D4B2-442A-A844-3290CA39F940}"/>
    <dataValidation allowBlank="1" showInputMessage="1" showErrorMessage="1" promptTitle="Event Description Example" prompt="Event Description listed here._x000a_" sqref="C15" xr:uid="{A0518AE5-5FEA-4FB3-9FD8-FA2F3AF7597A}"/>
    <dataValidation allowBlank="1" showInputMessage="1" showErrorMessage="1" promptTitle="Location Example" prompt="Location listed here." sqref="F15" xr:uid="{1935739E-264C-48AB-B7E8-3595FE68FB6D}"/>
    <dataValidation allowBlank="1" showInputMessage="1" showErrorMessage="1" promptTitle="Traveler Title Example" prompt="Traveler Title is listed here." sqref="B17" xr:uid="{1474115A-2194-480C-894B-9E75901733BD}"/>
    <dataValidation allowBlank="1" showInputMessage="1" showErrorMessage="1" promptTitle="Event Sponsor Example" prompt="Event Sponsor is listed here." sqref="C17" xr:uid="{0D8F701F-85AB-4864-9EA7-B320D1691B11}"/>
    <dataValidation allowBlank="1" showInputMessage="1" showErrorMessage="1" promptTitle="Travel Date(s) Example" prompt="Travel Date is listed here." sqref="F17" xr:uid="{B37E889A-30A7-419B-9C5A-F2EDEBAC9023}"/>
    <dataValidation allowBlank="1" showInputMessage="1" showErrorMessage="1" promptTitle="Page Number" prompt="Enter page number referentially to the other pages in this workbook." sqref="K7" xr:uid="{34C7913C-4B94-4460-A050-34C752EB2F37}"/>
    <dataValidation allowBlank="1" showInputMessage="1" showErrorMessage="1" promptTitle="Of Pages" prompt="Enter total number of pages in workbook." sqref="L7" xr:uid="{F08A0C5D-308A-44D7-BC63-BADBE56D43F7}"/>
    <dataValidation allowBlank="1" showInputMessage="1" showErrorMessage="1" promptTitle="Reporting Agency Name" prompt="Delete contents of this cell and enter reporting agency name." sqref="B9:F9" xr:uid="{99020F34-3466-43C8-9123-C87399E46378}"/>
    <dataValidation allowBlank="1" showInputMessage="1" showErrorMessage="1" promptTitle="Sub-Agency Name" prompt="Delete contents and enter sub-agency name.  If there is no sub-agency, then delete this cell." sqref="B10:F10" xr:uid="{9C93F594-D623-44EE-9E55-A3F5F02845F3}"/>
    <dataValidation allowBlank="1" showInputMessage="1" showErrorMessage="1" promptTitle="Agency Contact Name" prompt="Delete contents of this cell and enter agency contact's name" sqref="C11" xr:uid="{3EA34233-DE4C-48A6-920C-10FD60FD43D0}"/>
    <dataValidation allowBlank="1" showInputMessage="1" showErrorMessage="1" promptTitle="Agency Contact Email" prompt="Delete contents of this cell and replace with agency contact's email address." sqref="D11:F11" xr:uid="{ED2EDFC7-B24F-455B-8488-1D8F3D4DF210}"/>
    <dataValidation allowBlank="1" showInputMessage="1" showErrorMessage="1" promptTitle="Traveler Name " prompt="List traveler's first and last name here." sqref="B19" xr:uid="{CA05B57F-B273-4B01-9394-75FFC5505BC1}"/>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EDD1C7F-688D-4FC3-AC28-D5241577777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22216B18-024A-4745-84C0-7C6669C1296D}">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B478693-54D0-4628-A50B-9FD2D72DC0A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A4A5B79-447F-4DE1-B479-969B21A167B0}"/>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504C1DD5-5138-4253-B4B4-902296147F99}"/>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FA4546B-4F27-44BD-ADB4-961554C992D3}">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EACDE91A-F4A9-4645-9D1D-24342EEFAFB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0E341E7D-DEDA-498D-8418-4C3CE21581CA}"/>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CA8BB5D-7FE4-479B-AE81-F5D32D740F0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D4DD4019-7E87-497E-A162-57E81C61BC4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31295F59-CC9A-4B80-955D-1043E29F5FF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669F0B1B-AA42-471E-931F-DB7B91FC7B5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AC451F0-7FDD-43D8-B3E4-F2FF2DDCB0A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9E09F53-68F0-46B7-9966-2D3449E5C40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EA7040D-0663-4FEC-9AF8-C637818DD38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06668458-33F9-420F-95E5-010A4F50BC7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9DFC54A-8416-41F8-A934-80870FB1D2A2}"/>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1688BB2-22E8-4992-A704-D35D63BC9AB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27965EC-0077-47C0-891F-7C72E03A5CB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FB0EB7B9-6A53-4EFA-815C-2FB5262D5DDE}"/>
    <dataValidation allowBlank="1" showInputMessage="1" showErrorMessage="1" promptTitle="Indicate Reporting Period" prompt="Mark an X in this box if you are reporting for the period October 1st-March 31st." sqref="G9:G11" xr:uid="{EF9A5D8D-5D8B-456F-9805-25E28A87157D}"/>
    <dataValidation allowBlank="1" showInputMessage="1" showErrorMessage="1" promptTitle="Input Reporting Period" prompt="Mark an X in this box if you are reporting for the period April 1st-September 30th." sqref="I9:I11" xr:uid="{8D42FE3B-4652-44D1-8917-379AB0A38521}"/>
    <dataValidation allowBlank="1" showInputMessage="1" showErrorMessage="1" promptTitle="Indicate Negative Report" prompt="Mark an X in this box if you are submitting a negative report for this reporting period." sqref="K9:K11" xr:uid="{EE06D718-1A5B-41D5-B85E-8CA73EB82A0D}"/>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84AA-F519-4BAD-B4B3-A9CC4DE4CCE1}">
  <dimension ref="A1:V425"/>
  <sheetViews>
    <sheetView topLeftCell="A2" workbookViewId="0">
      <selection activeCell="P15" sqref="P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308" t="s">
        <v>331</v>
      </c>
      <c r="K2" s="309"/>
      <c r="L2" s="309"/>
      <c r="M2" s="309"/>
      <c r="P2" s="311"/>
      <c r="Q2" s="311"/>
      <c r="R2" s="311"/>
      <c r="S2" s="311"/>
    </row>
    <row r="3" spans="1:19" customFormat="1">
      <c r="J3" s="309"/>
      <c r="K3" s="309"/>
      <c r="L3" s="309"/>
      <c r="M3" s="309"/>
      <c r="P3" s="312"/>
      <c r="Q3" s="312"/>
      <c r="R3" s="312"/>
      <c r="S3" s="312"/>
    </row>
    <row r="4" spans="1:19" customFormat="1" ht="13" thickBot="1">
      <c r="J4" s="310"/>
      <c r="K4" s="310"/>
      <c r="L4" s="310"/>
      <c r="M4" s="310"/>
      <c r="P4" s="313"/>
      <c r="Q4" s="313"/>
      <c r="R4" s="313"/>
      <c r="S4" s="313"/>
    </row>
    <row r="5" spans="1:19" customFormat="1" ht="30" customHeight="1" thickTop="1" thickBot="1">
      <c r="A5" s="314" t="s">
        <v>1248</v>
      </c>
      <c r="B5" s="315"/>
      <c r="C5" s="315"/>
      <c r="D5" s="315"/>
      <c r="E5" s="315"/>
      <c r="F5" s="315"/>
      <c r="G5" s="315"/>
      <c r="H5" s="315"/>
      <c r="I5" s="315"/>
      <c r="J5" s="315"/>
      <c r="K5" s="315"/>
      <c r="L5" s="315"/>
      <c r="M5" s="315"/>
      <c r="N5" s="18"/>
      <c r="Q5" s="5"/>
    </row>
    <row r="6" spans="1:19" customFormat="1" ht="13.5" customHeight="1" thickTop="1">
      <c r="A6" s="316" t="s">
        <v>332</v>
      </c>
      <c r="B6" s="318" t="s">
        <v>333</v>
      </c>
      <c r="C6" s="319"/>
      <c r="D6" s="319"/>
      <c r="E6" s="319"/>
      <c r="F6" s="319"/>
      <c r="G6" s="319"/>
      <c r="H6" s="319"/>
      <c r="I6" s="319"/>
      <c r="J6" s="320"/>
      <c r="K6" s="84" t="s">
        <v>334</v>
      </c>
      <c r="L6" s="84" t="s">
        <v>335</v>
      </c>
      <c r="M6" s="84" t="s">
        <v>336</v>
      </c>
      <c r="N6" s="9"/>
    </row>
    <row r="7" spans="1:19" customFormat="1" ht="20.25" customHeight="1" thickBot="1">
      <c r="A7" s="316"/>
      <c r="B7" s="321"/>
      <c r="C7" s="322"/>
      <c r="D7" s="322"/>
      <c r="E7" s="322"/>
      <c r="F7" s="322"/>
      <c r="G7" s="322"/>
      <c r="H7" s="322"/>
      <c r="I7" s="322"/>
      <c r="J7" s="323"/>
      <c r="K7" s="50"/>
      <c r="L7" s="51"/>
      <c r="M7" s="52">
        <v>2025</v>
      </c>
      <c r="N7" s="53"/>
    </row>
    <row r="8" spans="1:19" customFormat="1" ht="27.75" customHeight="1" thickTop="1" thickBot="1">
      <c r="A8" s="316"/>
      <c r="B8" s="324" t="s">
        <v>337</v>
      </c>
      <c r="C8" s="325"/>
      <c r="D8" s="325"/>
      <c r="E8" s="325"/>
      <c r="F8" s="325"/>
      <c r="G8" s="326"/>
      <c r="H8" s="326"/>
      <c r="I8" s="326"/>
      <c r="J8" s="326"/>
      <c r="K8" s="326"/>
      <c r="L8" s="325"/>
      <c r="M8" s="325"/>
      <c r="N8" s="327"/>
    </row>
    <row r="9" spans="1:19" customFormat="1" ht="41.25" customHeight="1" thickTop="1">
      <c r="A9" s="316"/>
      <c r="B9" s="328" t="s">
        <v>338</v>
      </c>
      <c r="C9" s="303"/>
      <c r="D9" s="303"/>
      <c r="E9" s="303"/>
      <c r="F9" s="303"/>
      <c r="G9" s="329"/>
      <c r="H9" s="286" t="str">
        <f>"REPORTING PERIOD: "&amp;Q422</f>
        <v>REPORTING PERIOD: OCTOBER 1, 2024- MARCH 31, 2025</v>
      </c>
      <c r="I9" s="289" t="s">
        <v>360</v>
      </c>
      <c r="J9" s="292" t="str">
        <f>"REPORTING PERIOD: "&amp;Q423</f>
        <v>REPORTING PERIOD: APRIL 1 - SEPTEMBER 30, 2025</v>
      </c>
      <c r="K9" s="295" t="s">
        <v>360</v>
      </c>
      <c r="L9" s="388" t="s">
        <v>339</v>
      </c>
      <c r="M9" s="389"/>
      <c r="N9" s="19"/>
      <c r="O9" s="83"/>
    </row>
    <row r="10" spans="1:19" customFormat="1" ht="15.75" customHeight="1">
      <c r="A10" s="316"/>
      <c r="B10" s="302" t="s">
        <v>1249</v>
      </c>
      <c r="C10" s="303"/>
      <c r="D10" s="303"/>
      <c r="E10" s="303"/>
      <c r="F10" s="304"/>
      <c r="G10" s="330"/>
      <c r="H10" s="287"/>
      <c r="I10" s="290"/>
      <c r="J10" s="293"/>
      <c r="K10" s="296"/>
      <c r="L10" s="388"/>
      <c r="M10" s="389"/>
      <c r="N10" s="19"/>
      <c r="O10" s="83"/>
    </row>
    <row r="11" spans="1:19" customFormat="1" ht="13.5" thickBot="1">
      <c r="A11" s="316"/>
      <c r="B11" s="49" t="s">
        <v>340</v>
      </c>
      <c r="C11" s="85" t="s">
        <v>1250</v>
      </c>
      <c r="D11" s="305" t="s">
        <v>1251</v>
      </c>
      <c r="E11" s="306"/>
      <c r="F11" s="307"/>
      <c r="G11" s="331"/>
      <c r="H11" s="288"/>
      <c r="I11" s="291"/>
      <c r="J11" s="294"/>
      <c r="K11" s="297"/>
      <c r="L11" s="390"/>
      <c r="M11" s="391"/>
      <c r="N11" s="20"/>
      <c r="O11" s="83"/>
    </row>
    <row r="12" spans="1:19" customFormat="1"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row>
    <row r="13" spans="1:19" customFormat="1" ht="34.5" customHeight="1" thickBot="1">
      <c r="A13" s="317"/>
      <c r="B13" s="356"/>
      <c r="C13" s="357"/>
      <c r="D13" s="358"/>
      <c r="E13" s="361"/>
      <c r="F13" s="362"/>
      <c r="G13" s="366"/>
      <c r="H13" s="367"/>
      <c r="I13" s="368"/>
      <c r="J13" s="337"/>
      <c r="K13" s="333"/>
      <c r="L13" s="335"/>
      <c r="M13" s="337"/>
      <c r="N13" s="22"/>
    </row>
    <row r="14" spans="1:19" customFormat="1" ht="22" thickTop="1" thickBot="1">
      <c r="A14" s="339" t="s">
        <v>350</v>
      </c>
      <c r="B14" s="91" t="s">
        <v>351</v>
      </c>
      <c r="C14" s="91" t="s">
        <v>352</v>
      </c>
      <c r="D14" s="91" t="s">
        <v>353</v>
      </c>
      <c r="E14" s="342" t="s">
        <v>354</v>
      </c>
      <c r="F14" s="342"/>
      <c r="G14" s="343" t="s">
        <v>345</v>
      </c>
      <c r="H14" s="344"/>
      <c r="I14" s="65"/>
      <c r="J14" s="82"/>
      <c r="K14" s="82"/>
      <c r="L14" s="82"/>
      <c r="M14" s="82"/>
      <c r="N14" s="2"/>
    </row>
    <row r="15" spans="1:19" customFormat="1" ht="20.5" thickBot="1">
      <c r="A15" s="340"/>
      <c r="B15" s="81" t="s">
        <v>355</v>
      </c>
      <c r="C15" s="81" t="s">
        <v>356</v>
      </c>
      <c r="D15" s="71">
        <v>40766</v>
      </c>
      <c r="E15" s="80"/>
      <c r="F15" s="69" t="s">
        <v>357</v>
      </c>
      <c r="G15" s="345" t="s">
        <v>358</v>
      </c>
      <c r="H15" s="346"/>
      <c r="I15" s="347"/>
      <c r="J15" s="79" t="s">
        <v>359</v>
      </c>
      <c r="K15" s="78"/>
      <c r="L15" s="75" t="s">
        <v>360</v>
      </c>
      <c r="M15" s="77">
        <v>280</v>
      </c>
      <c r="N15" s="2"/>
    </row>
    <row r="16" spans="1:19" customFormat="1" ht="21.5" thickBot="1">
      <c r="A16" s="340"/>
      <c r="B16" s="93" t="s">
        <v>361</v>
      </c>
      <c r="C16" s="93" t="s">
        <v>362</v>
      </c>
      <c r="D16" s="93" t="s">
        <v>363</v>
      </c>
      <c r="E16" s="348" t="s">
        <v>364</v>
      </c>
      <c r="F16" s="348"/>
      <c r="G16" s="349"/>
      <c r="H16" s="350"/>
      <c r="I16" s="351"/>
      <c r="J16" s="76" t="s">
        <v>365</v>
      </c>
      <c r="K16" s="75" t="s">
        <v>360</v>
      </c>
      <c r="L16" s="74"/>
      <c r="M16" s="73">
        <v>825</v>
      </c>
      <c r="N16" s="21"/>
    </row>
    <row r="17" spans="1:22" ht="13" thickBot="1">
      <c r="A17" s="341"/>
      <c r="B17" s="72" t="s">
        <v>366</v>
      </c>
      <c r="C17" s="72" t="s">
        <v>367</v>
      </c>
      <c r="D17" s="71">
        <v>40767</v>
      </c>
      <c r="E17" s="70" t="s">
        <v>368</v>
      </c>
      <c r="F17" s="69" t="s">
        <v>369</v>
      </c>
      <c r="G17" s="352"/>
      <c r="H17" s="353"/>
      <c r="I17" s="354"/>
      <c r="J17" s="68" t="s">
        <v>370</v>
      </c>
      <c r="K17" s="67"/>
      <c r="L17" s="67" t="s">
        <v>360</v>
      </c>
      <c r="M17" s="66">
        <v>120</v>
      </c>
      <c r="N17" s="2"/>
      <c r="V17"/>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c r="A19" s="374"/>
      <c r="B19" s="10"/>
      <c r="C19" s="10"/>
      <c r="D19" s="4"/>
      <c r="E19" s="10"/>
      <c r="F19" s="10"/>
      <c r="G19" s="372"/>
      <c r="H19" s="303"/>
      <c r="I19" s="373"/>
      <c r="J19" s="54" t="s">
        <v>371</v>
      </c>
      <c r="K19" s="54"/>
      <c r="L19" s="54"/>
      <c r="M19" s="55"/>
      <c r="N19" s="2"/>
      <c r="V19" s="62"/>
    </row>
    <row r="20" spans="1:22" ht="21">
      <c r="A20" s="374"/>
      <c r="B20" s="93" t="s">
        <v>361</v>
      </c>
      <c r="C20" s="93" t="s">
        <v>362</v>
      </c>
      <c r="D20" s="93" t="s">
        <v>363</v>
      </c>
      <c r="E20" s="348" t="s">
        <v>364</v>
      </c>
      <c r="F20" s="348"/>
      <c r="G20" s="349"/>
      <c r="H20" s="350"/>
      <c r="I20" s="351"/>
      <c r="J20" s="15" t="s">
        <v>372</v>
      </c>
      <c r="K20" s="16"/>
      <c r="L20" s="16"/>
      <c r="M20" s="17"/>
      <c r="N20" s="2"/>
      <c r="V20" s="63"/>
    </row>
    <row r="21" spans="1:22" ht="13" thickBot="1">
      <c r="A21" s="375"/>
      <c r="B21" s="11"/>
      <c r="C21" s="11"/>
      <c r="D21" s="12"/>
      <c r="E21" s="13" t="s">
        <v>368</v>
      </c>
      <c r="F21" s="14"/>
      <c r="G21" s="379"/>
      <c r="H21" s="380"/>
      <c r="I21" s="381"/>
      <c r="J21" s="15" t="s">
        <v>373</v>
      </c>
      <c r="K21" s="16"/>
      <c r="L21" s="16"/>
      <c r="M21" s="17"/>
      <c r="N21" s="2"/>
      <c r="V21" s="63"/>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13" thickBot="1">
      <c r="A23" s="370"/>
      <c r="B23" s="10"/>
      <c r="C23" s="10"/>
      <c r="D23" s="4"/>
      <c r="E23" s="10"/>
      <c r="F23" s="10"/>
      <c r="G23" s="372"/>
      <c r="H23" s="303"/>
      <c r="I23" s="373"/>
      <c r="J23" s="54" t="s">
        <v>371</v>
      </c>
      <c r="K23" s="54"/>
      <c r="L23" s="54"/>
      <c r="M23" s="55"/>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13" thickBot="1">
      <c r="A25" s="371"/>
      <c r="B25" s="11"/>
      <c r="C25" s="11"/>
      <c r="D25" s="12"/>
      <c r="E25" s="13" t="s">
        <v>368</v>
      </c>
      <c r="F25" s="14"/>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13" thickBot="1">
      <c r="A27" s="370"/>
      <c r="B27" s="10"/>
      <c r="C27" s="10"/>
      <c r="D27" s="4"/>
      <c r="E27" s="10"/>
      <c r="F27" s="10"/>
      <c r="G27" s="372"/>
      <c r="H27" s="303"/>
      <c r="I27" s="373"/>
      <c r="J27" s="54" t="s">
        <v>371</v>
      </c>
      <c r="K27" s="54"/>
      <c r="L27" s="54"/>
      <c r="M27" s="55"/>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13" thickBot="1">
      <c r="A29" s="371"/>
      <c r="B29" s="11"/>
      <c r="C29" s="11"/>
      <c r="D29" s="12"/>
      <c r="E29" s="13" t="s">
        <v>368</v>
      </c>
      <c r="F29" s="14"/>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13" thickBot="1">
      <c r="A31" s="370"/>
      <c r="B31" s="10"/>
      <c r="C31" s="10"/>
      <c r="D31" s="4"/>
      <c r="E31" s="10"/>
      <c r="F31" s="10"/>
      <c r="G31" s="372"/>
      <c r="H31" s="303"/>
      <c r="I31" s="373"/>
      <c r="J31" s="54" t="s">
        <v>371</v>
      </c>
      <c r="K31" s="54"/>
      <c r="L31" s="54"/>
      <c r="M31" s="55"/>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c r="C33" s="11"/>
      <c r="D33" s="12"/>
      <c r="E33" s="13" t="s">
        <v>368</v>
      </c>
      <c r="F33" s="14"/>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13" thickBot="1">
      <c r="A35" s="370"/>
      <c r="B35" s="10"/>
      <c r="C35" s="10"/>
      <c r="D35" s="4"/>
      <c r="E35" s="10"/>
      <c r="F35" s="10"/>
      <c r="G35" s="372"/>
      <c r="H35" s="303"/>
      <c r="I35" s="373"/>
      <c r="J35" s="54" t="s">
        <v>371</v>
      </c>
      <c r="K35" s="54"/>
      <c r="L35" s="54"/>
      <c r="M35" s="55"/>
      <c r="N35" s="2"/>
      <c r="V35" s="63"/>
    </row>
    <row r="36" spans="1:22" ht="21.5" thickBot="1">
      <c r="A36" s="370"/>
      <c r="B36" s="93" t="s">
        <v>361</v>
      </c>
      <c r="C36" s="93" t="s">
        <v>362</v>
      </c>
      <c r="D36" s="93" t="s">
        <v>363</v>
      </c>
      <c r="E36" s="348" t="s">
        <v>364</v>
      </c>
      <c r="F36" s="348"/>
      <c r="G36" s="349"/>
      <c r="H36" s="350"/>
      <c r="I36" s="351"/>
      <c r="J36" s="15" t="s">
        <v>372</v>
      </c>
      <c r="K36" s="16"/>
      <c r="L36" s="16"/>
      <c r="M36" s="17"/>
      <c r="N36" s="2"/>
      <c r="V36" s="63"/>
    </row>
    <row r="37" spans="1:22" ht="13" thickBot="1">
      <c r="A37" s="371"/>
      <c r="B37" s="11"/>
      <c r="C37" s="11"/>
      <c r="D37" s="12"/>
      <c r="E37" s="13" t="s">
        <v>368</v>
      </c>
      <c r="F37" s="14"/>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13" thickBot="1">
      <c r="A39" s="370"/>
      <c r="B39" s="10"/>
      <c r="C39" s="10"/>
      <c r="D39" s="4"/>
      <c r="E39" s="10"/>
      <c r="F39" s="10"/>
      <c r="G39" s="372"/>
      <c r="H39" s="303"/>
      <c r="I39" s="373"/>
      <c r="J39" s="54" t="s">
        <v>371</v>
      </c>
      <c r="K39" s="54"/>
      <c r="L39" s="54"/>
      <c r="M39" s="55"/>
      <c r="N39" s="2"/>
      <c r="V39" s="63"/>
    </row>
    <row r="40" spans="1:22" ht="21.5" thickBot="1">
      <c r="A40" s="370"/>
      <c r="B40" s="93" t="s">
        <v>361</v>
      </c>
      <c r="C40" s="93" t="s">
        <v>362</v>
      </c>
      <c r="D40" s="93" t="s">
        <v>363</v>
      </c>
      <c r="E40" s="348" t="s">
        <v>364</v>
      </c>
      <c r="F40" s="348"/>
      <c r="G40" s="349"/>
      <c r="H40" s="350"/>
      <c r="I40" s="351"/>
      <c r="J40" s="15" t="s">
        <v>372</v>
      </c>
      <c r="K40" s="16"/>
      <c r="L40" s="16"/>
      <c r="M40" s="17"/>
      <c r="N40" s="2"/>
      <c r="V40" s="63"/>
    </row>
    <row r="41" spans="1:22" ht="13" thickBot="1">
      <c r="A41" s="371"/>
      <c r="B41" s="11"/>
      <c r="C41" s="11"/>
      <c r="D41" s="12"/>
      <c r="E41" s="13" t="s">
        <v>368</v>
      </c>
      <c r="F41" s="14"/>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13" thickBot="1">
      <c r="A43" s="370"/>
      <c r="B43" s="10"/>
      <c r="C43" s="10"/>
      <c r="D43" s="4"/>
      <c r="E43" s="10"/>
      <c r="F43" s="10"/>
      <c r="G43" s="372"/>
      <c r="H43" s="303"/>
      <c r="I43" s="373"/>
      <c r="J43" s="54" t="s">
        <v>371</v>
      </c>
      <c r="K43" s="54"/>
      <c r="L43" s="54"/>
      <c r="M43" s="55"/>
      <c r="N43" s="2"/>
      <c r="V43" s="63"/>
    </row>
    <row r="44" spans="1:22" ht="21.5" thickBot="1">
      <c r="A44" s="370"/>
      <c r="B44" s="93" t="s">
        <v>361</v>
      </c>
      <c r="C44" s="93" t="s">
        <v>362</v>
      </c>
      <c r="D44" s="93" t="s">
        <v>363</v>
      </c>
      <c r="E44" s="348" t="s">
        <v>364</v>
      </c>
      <c r="F44" s="348"/>
      <c r="G44" s="349"/>
      <c r="H44" s="350"/>
      <c r="I44" s="351"/>
      <c r="J44" s="15" t="s">
        <v>372</v>
      </c>
      <c r="K44" s="16"/>
      <c r="L44" s="16"/>
      <c r="M44" s="17"/>
      <c r="N44" s="2"/>
      <c r="V44" s="63"/>
    </row>
    <row r="45" spans="1:22" ht="13" thickBot="1">
      <c r="A45" s="371"/>
      <c r="B45" s="11"/>
      <c r="C45" s="11"/>
      <c r="D45" s="12"/>
      <c r="E45" s="13" t="s">
        <v>368</v>
      </c>
      <c r="F45" s="14"/>
      <c r="G45" s="352"/>
      <c r="H45" s="353"/>
      <c r="I45" s="354"/>
      <c r="J45" s="15" t="s">
        <v>373</v>
      </c>
      <c r="K45" s="16"/>
      <c r="L45" s="16"/>
      <c r="M45" s="17"/>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C33A786-5C8B-42B4-A6BA-ADBBBC2EF466}"/>
    <dataValidation allowBlank="1" showInputMessage="1" showErrorMessage="1" promptTitle="Benefit#1 Description Example" prompt="Benefit Description for Entry #1 is listed here." sqref="J15" xr:uid="{E0F46F37-BFF0-4ADD-B186-46906714752B}"/>
    <dataValidation allowBlank="1" showInputMessage="1" showErrorMessage="1" promptTitle="Benefit #1--Payment by Check" prompt="If payment type for benefit #1 was by check, this box would contain an x." sqref="K15" xr:uid="{50B8C911-9A03-4E07-B9A8-A76C185CF9CA}"/>
    <dataValidation allowBlank="1" showInputMessage="1" showErrorMessage="1" promptTitle="Benefit #1-- Payment in-kind" prompt="Since the payment type for benefit #1 was in-kind, this box contains an x." sqref="L15" xr:uid="{FB8C2D95-22C1-4667-BA56-2624BA824B56}"/>
    <dataValidation allowBlank="1" showInputMessage="1" showErrorMessage="1" promptTitle="Benefit #1 Total Amount Example" prompt="The total amount of Benefit #1 is entered here." sqref="M15" xr:uid="{D1729699-98D1-49C5-B631-1BB30AA22E2F}"/>
    <dataValidation allowBlank="1" showInputMessage="1" showErrorMessage="1" promptTitle="Benefit #2 Description Example" prompt="Benefit #2 description is listed here" sqref="J16" xr:uid="{28B10D29-C614-4ACB-A521-8DB4F16A0421}"/>
    <dataValidation allowBlank="1" showInputMessage="1" showErrorMessage="1" promptTitle="Benefit #3 Description Example" prompt="Benefit #3 description is listed here" sqref="J17" xr:uid="{56BDD016-72E5-4DF8-A22E-002C36FFD9AD}"/>
    <dataValidation allowBlank="1" showInputMessage="1" showErrorMessage="1" promptTitle="Benefit #2-- Payment by Check" prompt="Since benefit #2 was paid by check, this box contains an x." sqref="K16" xr:uid="{AA7B8D38-F9B3-4D16-BF94-B0738064B294}"/>
    <dataValidation allowBlank="1" showInputMessage="1" showErrorMessage="1" promptTitle="Benefit #3-- Payment by Check" prompt="If payment type for benefit #3 was by check, this box would contain an x." sqref="K17" xr:uid="{618302F9-504C-45E1-B6D9-4322E554DACD}"/>
    <dataValidation allowBlank="1" showInputMessage="1" showErrorMessage="1" promptTitle="Benefit #3-- Payment in-kind" prompt="Since the payment type for benefit #3 was in-kind, this box contains an x." sqref="L17" xr:uid="{CAC5BC09-E9F6-442C-82EF-AD9BE8876828}"/>
    <dataValidation allowBlank="1" showInputMessage="1" showErrorMessage="1" promptTitle="Payment #2-- Payment in-kind" prompt="If payment type for benefit #2 was in-kind, this box would contain an x." sqref="L16" xr:uid="{E7813889-5BFC-46BE-9A4E-5B0EACED21EA}"/>
    <dataValidation allowBlank="1" showInputMessage="1" showErrorMessage="1" promptTitle="Benefit #2 Total Amount Example" prompt="The total amount of Benefit #2 is entered here." sqref="M16" xr:uid="{5ACC0093-8BCA-4B8E-8A36-21F101BE9411}"/>
    <dataValidation allowBlank="1" showInputMessage="1" showErrorMessage="1" promptTitle="Benefit #3 Total Amount Example" prompt="The total amount of Benefit #3 is entered here." sqref="M17" xr:uid="{F02F9058-33D5-439F-83A2-EEB1A5F4F0CA}"/>
    <dataValidation type="whole" allowBlank="1" showInputMessage="1" showErrorMessage="1" promptTitle="Year" prompt="Enter the current year here.  It will populate the correct year in the rest of the form." sqref="M7" xr:uid="{A5792D5A-5783-46AF-AE45-D57AE67498F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F869E9D-F953-4C95-A3A7-8699863D9E3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9ED87E1A-93CE-4AEE-A332-531A5FD961B6}">
      <formula1>40179</formula1>
      <formula2>73051</formula2>
    </dataValidation>
    <dataValidation allowBlank="1" showInputMessage="1" showErrorMessage="1" promptTitle="Traveler Name Example" prompt="Traveler Name Listed Here" sqref="B15" xr:uid="{4EBE4720-02B1-4489-B556-22AACD021D1A}"/>
    <dataValidation allowBlank="1" showInputMessage="1" showErrorMessage="1" promptTitle="Event Description Example" prompt="Event Description listed here._x000a_" sqref="C15" xr:uid="{D6FCC22E-101E-4B1C-A151-08C28CCEB8FA}"/>
    <dataValidation allowBlank="1" showInputMessage="1" showErrorMessage="1" promptTitle="Location Example" prompt="Location listed here." sqref="F15" xr:uid="{D507D74E-DC05-4F4D-A7F2-FF0DCA5C6D8F}"/>
    <dataValidation allowBlank="1" showInputMessage="1" showErrorMessage="1" promptTitle="Traveler Title Example" prompt="Traveler Title is listed here." sqref="B17" xr:uid="{C5615052-67BD-4A46-8A44-E6AAEFC830ED}"/>
    <dataValidation allowBlank="1" showInputMessage="1" showErrorMessage="1" promptTitle="Event Sponsor Example" prompt="Event Sponsor is listed here." sqref="C17" xr:uid="{2A6D9CEF-DADB-49E6-8C32-5781B2AE421A}"/>
    <dataValidation allowBlank="1" showInputMessage="1" showErrorMessage="1" promptTitle="Travel Date(s) Example" prompt="Travel Date is listed here." sqref="F17" xr:uid="{539DC8D5-90E8-4DC9-B10A-E14437A080C5}"/>
    <dataValidation allowBlank="1" showInputMessage="1" showErrorMessage="1" promptTitle="Page Number" prompt="Enter page number referentially to the other pages in this workbook." sqref="K7" xr:uid="{6317BD61-67D0-4432-82C3-49A981F545CF}"/>
    <dataValidation allowBlank="1" showInputMessage="1" showErrorMessage="1" promptTitle="Of Pages" prompt="Enter total number of pages in workbook." sqref="L7" xr:uid="{C53F7F72-077C-4676-AC1A-BC26832362EB}"/>
    <dataValidation allowBlank="1" showInputMessage="1" showErrorMessage="1" promptTitle="Reporting Agency Name" prompt="Delete contents of this cell and enter reporting agency name." sqref="B9:F9" xr:uid="{AFA7B260-ED85-4790-8E1B-5B09AE95A386}"/>
    <dataValidation allowBlank="1" showInputMessage="1" showErrorMessage="1" promptTitle="Sub-Agency Name" prompt="Delete contents and enter sub-agency name.  If there is no sub-agency, then delete this cell." sqref="B10:F10" xr:uid="{D5DE2165-3107-45FA-8C73-ED16EDD19B18}"/>
    <dataValidation allowBlank="1" showInputMessage="1" showErrorMessage="1" promptTitle="Agency Contact Name" prompt="Delete contents of this cell and enter agency contact's name" sqref="C11" xr:uid="{4D2EC2E5-F5B8-46BD-89AD-D4F69EAD6ED0}"/>
    <dataValidation allowBlank="1" showInputMessage="1" showErrorMessage="1" promptTitle="Agency Contact Email" prompt="Delete contents of this cell and replace with agency contact's email address." sqref="D11:F11" xr:uid="{F5FF8B97-43C3-4012-B4A2-80096A050D55}"/>
    <dataValidation allowBlank="1" showInputMessage="1" showErrorMessage="1" promptTitle="Traveler Name " prompt="List traveler's first and last name here." sqref="B19" xr:uid="{070D1163-7193-4865-BB40-0E4CA65961CB}"/>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ADBD543-F79F-4AFD-B969-6E627728AF1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14F63AA-6A06-451F-BD30-8B2E9419682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9D9C778-8521-49D5-AFA7-A3AD4CE0C9A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17412C1-14A3-4FC7-97CC-F79CD039FE9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86FF7EF-F9F7-4DDA-B03F-70D663B5A37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327BEB1E-B301-4944-920A-6DD2484FD37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C183D7A-2412-4BB9-9867-6A7BEA41C1F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BD7049AB-38CC-4295-9BDA-536339E5F3E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7027A8EA-068D-4461-B803-DEFD7FBFDE9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80535C08-B86A-4A96-AB17-F1F26C41EEC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84C7D83-18CF-493E-867A-EDCF46F0732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67AE76EC-1B4D-4873-AB90-6D6A45B3625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EB5EFB97-F7CD-459C-8053-72530D12B62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14A03B5B-84B3-42D4-974F-7DA554679C8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E35024E-EFFB-4D2C-B3A0-43DC56DDEED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89ED651-AEC3-40B1-97D1-E44DAE4B9F1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3CE1D10-9C17-4594-BE8F-E17E073A5912}"/>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6D85F5C-EF42-4BD7-A16B-C8839FEC0B6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97B70A5D-F77D-40A5-80C2-EB718986ED4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77A4796-9DF8-4196-9FB2-122FF82691F1}"/>
    <dataValidation allowBlank="1" showInputMessage="1" showErrorMessage="1" promptTitle="Indicate Reporting Period" prompt="Mark an X in this box if you are reporting for the period October 1st-March 31st." sqref="G9:G11" xr:uid="{B3A10BF9-E0B1-42DB-9E0A-427A98812346}"/>
    <dataValidation allowBlank="1" showInputMessage="1" showErrorMessage="1" promptTitle="Input Reporting Period" prompt="Mark an X in this box if you are reporting for the period April 1st-September 30th." sqref="I9:I11" xr:uid="{1D5F1D9F-5A5D-46B4-AE9A-836E138E7762}"/>
    <dataValidation allowBlank="1" showInputMessage="1" showErrorMessage="1" promptTitle="Indicate Negative Report" prompt="Mark an X in this box if you are submitting a negative report for this reporting period." sqref="K9:K11" xr:uid="{BC8AC48C-F925-4B62-89AD-FA3DD14D2B6A}"/>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05F-78A7-479E-8409-D45AA096E9AD}">
  <dimension ref="A4"/>
  <sheetViews>
    <sheetView workbookViewId="0">
      <selection activeCell="A4" sqref="A4"/>
    </sheetView>
  </sheetViews>
  <sheetFormatPr defaultRowHeight="12.5"/>
  <sheetData>
    <row r="4" spans="1:1">
      <c r="A4" t="s">
        <v>1003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92912-262D-465D-AAAF-3463CEEEC958}">
  <dimension ref="A4"/>
  <sheetViews>
    <sheetView workbookViewId="0">
      <selection activeCell="A5" sqref="A5"/>
    </sheetView>
  </sheetViews>
  <sheetFormatPr defaultRowHeight="12.5"/>
  <sheetData>
    <row r="4" spans="1:1">
      <c r="A4" t="s">
        <v>1003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1878-ABF1-42E4-8B62-1FD7D89A71AC}">
  <dimension ref="A1:V425"/>
  <sheetViews>
    <sheetView topLeftCell="A2" workbookViewId="0">
      <selection activeCell="P19" sqref="P19"/>
    </sheetView>
  </sheetViews>
  <sheetFormatPr defaultColWidth="8.81640625" defaultRowHeight="12.5"/>
  <cols>
    <col min="1" max="1" width="3.81640625" customWidth="1"/>
    <col min="2" max="2" width="16.1796875" customWidth="1"/>
    <col min="3" max="3" width="17.81640625" customWidth="1"/>
    <col min="4" max="4" width="14.26953125" customWidth="1"/>
    <col min="5" max="5" width="18.81640625" hidden="1" customWidth="1"/>
    <col min="6" max="6" width="17.26953125" bestFit="1"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26953125" customWidth="1"/>
    <col min="22" max="22" width="13.81640625" style="60" customWidth="1"/>
  </cols>
  <sheetData>
    <row r="1" spans="1:22" hidden="1">
      <c r="V1"/>
    </row>
    <row r="2" spans="1:22" ht="13">
      <c r="J2" s="308" t="s">
        <v>331</v>
      </c>
      <c r="K2" s="309"/>
      <c r="L2" s="309"/>
      <c r="M2" s="309"/>
      <c r="P2" s="311"/>
      <c r="Q2" s="311"/>
      <c r="R2" s="311"/>
      <c r="S2" s="311"/>
      <c r="V2"/>
    </row>
    <row r="3" spans="1:22">
      <c r="J3" s="309"/>
      <c r="K3" s="309"/>
      <c r="L3" s="309"/>
      <c r="M3" s="309"/>
      <c r="P3" s="312"/>
      <c r="Q3" s="312"/>
      <c r="R3" s="312"/>
      <c r="S3" s="312"/>
      <c r="V3"/>
    </row>
    <row r="4" spans="1:22" ht="13" thickBot="1">
      <c r="J4" s="310"/>
      <c r="K4" s="310"/>
      <c r="L4" s="310"/>
      <c r="M4" s="310"/>
      <c r="P4" s="313"/>
      <c r="Q4" s="313"/>
      <c r="R4" s="313"/>
      <c r="S4" s="313"/>
      <c r="V4"/>
    </row>
    <row r="5" spans="1:22" ht="30" customHeight="1" thickTop="1" thickBot="1">
      <c r="A5" s="314" t="s">
        <v>1081</v>
      </c>
      <c r="B5" s="315"/>
      <c r="C5" s="315"/>
      <c r="D5" s="315"/>
      <c r="E5" s="315"/>
      <c r="F5" s="315"/>
      <c r="G5" s="315"/>
      <c r="H5" s="315"/>
      <c r="I5" s="315"/>
      <c r="J5" s="315"/>
      <c r="K5" s="315"/>
      <c r="L5" s="315"/>
      <c r="M5" s="315"/>
      <c r="N5" s="18"/>
      <c r="Q5" s="5"/>
      <c r="V5"/>
    </row>
    <row r="6" spans="1:22" ht="13.5" customHeight="1" thickTop="1">
      <c r="A6" s="316" t="s">
        <v>332</v>
      </c>
      <c r="B6" s="318" t="s">
        <v>333</v>
      </c>
      <c r="C6" s="319"/>
      <c r="D6" s="319"/>
      <c r="E6" s="319"/>
      <c r="F6" s="319"/>
      <c r="G6" s="319"/>
      <c r="H6" s="319"/>
      <c r="I6" s="319"/>
      <c r="J6" s="320"/>
      <c r="K6" s="84" t="s">
        <v>334</v>
      </c>
      <c r="L6" s="84" t="s">
        <v>335</v>
      </c>
      <c r="M6" s="84" t="s">
        <v>336</v>
      </c>
      <c r="N6" s="9"/>
      <c r="V6"/>
    </row>
    <row r="7" spans="1:22" ht="20.25" customHeight="1" thickBot="1">
      <c r="A7" s="316"/>
      <c r="B7" s="321"/>
      <c r="C7" s="322"/>
      <c r="D7" s="322"/>
      <c r="E7" s="322"/>
      <c r="F7" s="322"/>
      <c r="G7" s="322"/>
      <c r="H7" s="322"/>
      <c r="I7" s="322"/>
      <c r="J7" s="323"/>
      <c r="K7" s="50"/>
      <c r="L7" s="51"/>
      <c r="M7" s="52">
        <v>2025</v>
      </c>
      <c r="N7" s="53"/>
      <c r="V7"/>
    </row>
    <row r="8" spans="1:22" ht="27.75" customHeight="1" thickTop="1" thickBot="1">
      <c r="A8" s="316"/>
      <c r="B8" s="324" t="s">
        <v>337</v>
      </c>
      <c r="C8" s="325"/>
      <c r="D8" s="325"/>
      <c r="E8" s="325"/>
      <c r="F8" s="325"/>
      <c r="G8" s="326"/>
      <c r="H8" s="326"/>
      <c r="I8" s="326"/>
      <c r="J8" s="326"/>
      <c r="K8" s="326"/>
      <c r="L8" s="325"/>
      <c r="M8" s="325"/>
      <c r="N8" s="327"/>
      <c r="V8"/>
    </row>
    <row r="9" spans="1:22" ht="41.25" customHeight="1" thickTop="1">
      <c r="A9" s="316"/>
      <c r="B9" s="328" t="s">
        <v>338</v>
      </c>
      <c r="C9" s="303"/>
      <c r="D9" s="303"/>
      <c r="E9" s="303"/>
      <c r="F9" s="303"/>
      <c r="G9" s="329"/>
      <c r="H9" s="286" t="str">
        <f>"REPORTING PERIOD: "&amp;Q422</f>
        <v>REPORTING PERIOD: OCTOBER 1, 2024- MARCH 31, 2025</v>
      </c>
      <c r="I9" s="289"/>
      <c r="J9" s="292" t="str">
        <f>"REPORTING PERIOD: "&amp;Q423</f>
        <v>REPORTING PERIOD: APRIL 1 - SEPTEMBER 30, 2025</v>
      </c>
      <c r="K9" s="295"/>
      <c r="L9" s="298" t="s">
        <v>339</v>
      </c>
      <c r="M9" s="299"/>
      <c r="N9" s="19"/>
      <c r="O9" s="83"/>
      <c r="V9"/>
    </row>
    <row r="10" spans="1:22" ht="15.75" customHeight="1">
      <c r="A10" s="316"/>
      <c r="B10" s="302" t="s">
        <v>1082</v>
      </c>
      <c r="C10" s="303"/>
      <c r="D10" s="303"/>
      <c r="E10" s="303"/>
      <c r="F10" s="304"/>
      <c r="G10" s="330"/>
      <c r="H10" s="287"/>
      <c r="I10" s="290"/>
      <c r="J10" s="293"/>
      <c r="K10" s="296"/>
      <c r="L10" s="298"/>
      <c r="M10" s="299"/>
      <c r="N10" s="19"/>
      <c r="O10" s="83"/>
      <c r="V10"/>
    </row>
    <row r="11" spans="1:22" ht="13.5" thickBot="1">
      <c r="A11" s="316"/>
      <c r="B11" s="49" t="s">
        <v>340</v>
      </c>
      <c r="C11" s="85" t="s">
        <v>1083</v>
      </c>
      <c r="D11" s="305" t="s">
        <v>1084</v>
      </c>
      <c r="E11" s="306"/>
      <c r="F11" s="307"/>
      <c r="G11" s="331"/>
      <c r="H11" s="288"/>
      <c r="I11" s="291"/>
      <c r="J11" s="294"/>
      <c r="K11" s="297"/>
      <c r="L11" s="300"/>
      <c r="M11" s="301"/>
      <c r="N11" s="20"/>
      <c r="O11" s="83"/>
      <c r="V11"/>
    </row>
    <row r="12" spans="1:22" ht="13" thickTop="1">
      <c r="A12" s="316"/>
      <c r="B12" s="355" t="s">
        <v>341</v>
      </c>
      <c r="C12" s="338" t="s">
        <v>342</v>
      </c>
      <c r="D12" s="336" t="s">
        <v>343</v>
      </c>
      <c r="E12" s="359" t="s">
        <v>344</v>
      </c>
      <c r="F12" s="360"/>
      <c r="G12" s="363" t="s">
        <v>345</v>
      </c>
      <c r="H12" s="364"/>
      <c r="I12" s="365"/>
      <c r="J12" s="338" t="s">
        <v>346</v>
      </c>
      <c r="K12" s="332" t="s">
        <v>347</v>
      </c>
      <c r="L12" s="334" t="s">
        <v>348</v>
      </c>
      <c r="M12" s="336" t="s">
        <v>349</v>
      </c>
      <c r="N12" s="21"/>
      <c r="V12"/>
    </row>
    <row r="13" spans="1:22" ht="34.5" customHeight="1" thickBot="1">
      <c r="A13" s="317"/>
      <c r="B13" s="356"/>
      <c r="C13" s="357"/>
      <c r="D13" s="358"/>
      <c r="E13" s="361"/>
      <c r="F13" s="362"/>
      <c r="G13" s="366"/>
      <c r="H13" s="367"/>
      <c r="I13" s="368"/>
      <c r="J13" s="337"/>
      <c r="K13" s="333"/>
      <c r="L13" s="335"/>
      <c r="M13" s="337"/>
      <c r="N13" s="22"/>
      <c r="V13"/>
    </row>
    <row r="14" spans="1:22" s="210" customFormat="1" ht="21" hidden="1" thickTop="1" thickBot="1">
      <c r="A14" s="395" t="s">
        <v>350</v>
      </c>
      <c r="B14" s="199" t="s">
        <v>351</v>
      </c>
      <c r="C14" s="199" t="s">
        <v>352</v>
      </c>
      <c r="D14" s="199" t="s">
        <v>353</v>
      </c>
      <c r="E14" s="398" t="s">
        <v>354</v>
      </c>
      <c r="F14" s="398"/>
      <c r="G14" s="399" t="s">
        <v>345</v>
      </c>
      <c r="H14" s="400"/>
      <c r="I14" s="207"/>
      <c r="J14" s="208"/>
      <c r="K14" s="208"/>
      <c r="L14" s="208"/>
      <c r="M14" s="208"/>
      <c r="N14" s="209"/>
    </row>
    <row r="15" spans="1:22" s="210" customFormat="1" ht="21" hidden="1" thickTop="1" thickBot="1">
      <c r="A15" s="396"/>
      <c r="B15" s="211" t="s">
        <v>355</v>
      </c>
      <c r="C15" s="211" t="s">
        <v>356</v>
      </c>
      <c r="D15" s="212">
        <v>40766</v>
      </c>
      <c r="E15" s="213"/>
      <c r="F15" s="214" t="s">
        <v>357</v>
      </c>
      <c r="G15" s="401" t="s">
        <v>358</v>
      </c>
      <c r="H15" s="402"/>
      <c r="I15" s="403"/>
      <c r="J15" s="215" t="s">
        <v>359</v>
      </c>
      <c r="K15" s="216"/>
      <c r="L15" s="217" t="s">
        <v>360</v>
      </c>
      <c r="M15" s="218">
        <v>280</v>
      </c>
      <c r="N15" s="209"/>
    </row>
    <row r="16" spans="1:22" s="210" customFormat="1" ht="21" hidden="1" thickTop="1" thickBot="1">
      <c r="A16" s="396"/>
      <c r="B16" s="200" t="s">
        <v>361</v>
      </c>
      <c r="C16" s="200" t="s">
        <v>362</v>
      </c>
      <c r="D16" s="200" t="s">
        <v>363</v>
      </c>
      <c r="E16" s="404" t="s">
        <v>364</v>
      </c>
      <c r="F16" s="404"/>
      <c r="G16" s="405"/>
      <c r="H16" s="406"/>
      <c r="I16" s="407"/>
      <c r="J16" s="219" t="s">
        <v>365</v>
      </c>
      <c r="K16" s="217" t="s">
        <v>360</v>
      </c>
      <c r="L16" s="220"/>
      <c r="M16" s="221">
        <v>825</v>
      </c>
      <c r="N16" s="222"/>
    </row>
    <row r="17" spans="1:22" s="210" customFormat="1" ht="14" hidden="1" thickTop="1" thickBot="1">
      <c r="A17" s="397"/>
      <c r="B17" s="223" t="s">
        <v>366</v>
      </c>
      <c r="C17" s="223" t="s">
        <v>367</v>
      </c>
      <c r="D17" s="212">
        <v>40767</v>
      </c>
      <c r="E17" s="224" t="s">
        <v>368</v>
      </c>
      <c r="F17" s="214" t="s">
        <v>369</v>
      </c>
      <c r="G17" s="408"/>
      <c r="H17" s="409"/>
      <c r="I17" s="410"/>
      <c r="J17" s="225" t="s">
        <v>370</v>
      </c>
      <c r="K17" s="226"/>
      <c r="L17" s="226" t="s">
        <v>360</v>
      </c>
      <c r="M17" s="227">
        <v>120</v>
      </c>
      <c r="N17" s="209"/>
    </row>
    <row r="18" spans="1:22" ht="23.25" customHeight="1" thickTop="1">
      <c r="A18" s="369">
        <f>1</f>
        <v>1</v>
      </c>
      <c r="B18" s="92" t="s">
        <v>351</v>
      </c>
      <c r="C18" s="92" t="s">
        <v>352</v>
      </c>
      <c r="D18" s="92" t="s">
        <v>353</v>
      </c>
      <c r="E18" s="343" t="s">
        <v>354</v>
      </c>
      <c r="F18" s="343"/>
      <c r="G18" s="376" t="s">
        <v>345</v>
      </c>
      <c r="H18" s="377"/>
      <c r="I18" s="378"/>
      <c r="J18" s="56" t="s">
        <v>371</v>
      </c>
      <c r="K18" s="57"/>
      <c r="L18" s="57"/>
      <c r="M18" s="58"/>
      <c r="N18" s="2"/>
      <c r="V18" s="61"/>
    </row>
    <row r="19" spans="1:22" s="198" customFormat="1" ht="30">
      <c r="A19" s="374"/>
      <c r="B19" s="10" t="s">
        <v>1085</v>
      </c>
      <c r="C19" s="202" t="s">
        <v>1086</v>
      </c>
      <c r="D19" s="203">
        <v>45638</v>
      </c>
      <c r="E19" s="10"/>
      <c r="F19" s="202" t="s">
        <v>1087</v>
      </c>
      <c r="G19" s="372" t="s">
        <v>1088</v>
      </c>
      <c r="H19" s="393"/>
      <c r="I19" s="394"/>
      <c r="J19" s="54" t="s">
        <v>598</v>
      </c>
      <c r="K19" s="54"/>
      <c r="L19" s="54"/>
      <c r="M19" s="103">
        <v>600</v>
      </c>
      <c r="N19" s="201"/>
      <c r="V19" s="204"/>
    </row>
    <row r="20" spans="1:22" ht="21">
      <c r="A20" s="374"/>
      <c r="B20" s="93" t="s">
        <v>361</v>
      </c>
      <c r="C20" s="93" t="s">
        <v>362</v>
      </c>
      <c r="D20" s="93" t="s">
        <v>363</v>
      </c>
      <c r="E20" s="348" t="s">
        <v>364</v>
      </c>
      <c r="F20" s="348"/>
      <c r="G20" s="349"/>
      <c r="H20" s="350"/>
      <c r="I20" s="351"/>
      <c r="J20" s="15" t="s">
        <v>857</v>
      </c>
      <c r="K20" s="16"/>
      <c r="L20" s="16"/>
      <c r="M20" s="104">
        <v>410</v>
      </c>
      <c r="N20" s="2"/>
      <c r="V20" s="63"/>
    </row>
    <row r="21" spans="1:22" s="198" customFormat="1" ht="30.5" thickBot="1">
      <c r="A21" s="375"/>
      <c r="B21" s="11" t="s">
        <v>1089</v>
      </c>
      <c r="C21" s="206" t="s">
        <v>1090</v>
      </c>
      <c r="D21" s="203">
        <v>45638</v>
      </c>
      <c r="E21" s="13" t="s">
        <v>368</v>
      </c>
      <c r="F21" s="203" t="s">
        <v>1091</v>
      </c>
      <c r="G21" s="379"/>
      <c r="H21" s="380"/>
      <c r="I21" s="381"/>
      <c r="J21" s="15" t="s">
        <v>370</v>
      </c>
      <c r="K21" s="16"/>
      <c r="L21" s="16"/>
      <c r="M21" s="104">
        <v>374</v>
      </c>
      <c r="N21" s="201"/>
      <c r="V21" s="205"/>
    </row>
    <row r="22" spans="1:22" ht="22" thickTop="1" thickBot="1">
      <c r="A22" s="369">
        <f>A18+1</f>
        <v>2</v>
      </c>
      <c r="B22" s="92" t="s">
        <v>351</v>
      </c>
      <c r="C22" s="92" t="s">
        <v>352</v>
      </c>
      <c r="D22" s="92" t="s">
        <v>353</v>
      </c>
      <c r="E22" s="343" t="s">
        <v>354</v>
      </c>
      <c r="F22" s="343"/>
      <c r="G22" s="343" t="s">
        <v>345</v>
      </c>
      <c r="H22" s="344"/>
      <c r="I22" s="65"/>
      <c r="J22" s="56" t="s">
        <v>371</v>
      </c>
      <c r="K22" s="57"/>
      <c r="L22" s="57"/>
      <c r="M22" s="58"/>
      <c r="N22" s="2"/>
      <c r="V22" s="63"/>
    </row>
    <row r="23" spans="1:22" ht="50.5" thickBot="1">
      <c r="A23" s="370"/>
      <c r="B23" s="10" t="s">
        <v>1092</v>
      </c>
      <c r="C23" s="10" t="s">
        <v>1093</v>
      </c>
      <c r="D23" s="4">
        <v>45670</v>
      </c>
      <c r="E23" s="10"/>
      <c r="F23" s="10" t="s">
        <v>1094</v>
      </c>
      <c r="G23" s="372" t="s">
        <v>1095</v>
      </c>
      <c r="H23" s="303"/>
      <c r="I23" s="373"/>
      <c r="J23" s="54" t="s">
        <v>598</v>
      </c>
      <c r="K23" s="54"/>
      <c r="L23" s="54"/>
      <c r="M23" s="103">
        <v>657</v>
      </c>
      <c r="N23" s="2"/>
      <c r="V23" s="63"/>
    </row>
    <row r="24" spans="1:22" ht="21.5" thickBot="1">
      <c r="A24" s="370"/>
      <c r="B24" s="93" t="s">
        <v>361</v>
      </c>
      <c r="C24" s="93" t="s">
        <v>362</v>
      </c>
      <c r="D24" s="93" t="s">
        <v>363</v>
      </c>
      <c r="E24" s="348" t="s">
        <v>364</v>
      </c>
      <c r="F24" s="348"/>
      <c r="G24" s="349"/>
      <c r="H24" s="350"/>
      <c r="I24" s="351"/>
      <c r="J24" s="15" t="s">
        <v>372</v>
      </c>
      <c r="K24" s="16"/>
      <c r="L24" s="16"/>
      <c r="M24" s="17"/>
      <c r="N24" s="2"/>
      <c r="V24" s="63"/>
    </row>
    <row r="25" spans="1:22" ht="20.5" thickBot="1">
      <c r="A25" s="371"/>
      <c r="B25" s="11" t="s">
        <v>1096</v>
      </c>
      <c r="C25" s="11" t="s">
        <v>1095</v>
      </c>
      <c r="D25" s="99">
        <v>45674</v>
      </c>
      <c r="E25" s="13" t="s">
        <v>368</v>
      </c>
      <c r="F25" s="14" t="s">
        <v>1097</v>
      </c>
      <c r="G25" s="352"/>
      <c r="H25" s="353"/>
      <c r="I25" s="354"/>
      <c r="J25" s="15" t="s">
        <v>373</v>
      </c>
      <c r="K25" s="16"/>
      <c r="L25" s="16"/>
      <c r="M25" s="17"/>
      <c r="N25" s="2"/>
      <c r="V25" s="63"/>
    </row>
    <row r="26" spans="1:22" ht="22" thickTop="1" thickBot="1">
      <c r="A26" s="369">
        <f>A22+1</f>
        <v>3</v>
      </c>
      <c r="B26" s="92" t="s">
        <v>351</v>
      </c>
      <c r="C26" s="92" t="s">
        <v>352</v>
      </c>
      <c r="D26" s="92" t="s">
        <v>353</v>
      </c>
      <c r="E26" s="343" t="s">
        <v>354</v>
      </c>
      <c r="F26" s="343"/>
      <c r="G26" s="343" t="s">
        <v>345</v>
      </c>
      <c r="H26" s="344"/>
      <c r="I26" s="65"/>
      <c r="J26" s="56" t="s">
        <v>371</v>
      </c>
      <c r="K26" s="57"/>
      <c r="L26" s="57"/>
      <c r="M26" s="58"/>
      <c r="N26" s="2"/>
      <c r="V26" s="63"/>
    </row>
    <row r="27" spans="1:22" ht="20.5" thickBot="1">
      <c r="A27" s="370"/>
      <c r="B27" s="10" t="s">
        <v>1098</v>
      </c>
      <c r="C27" s="10" t="s">
        <v>1099</v>
      </c>
      <c r="D27" s="4">
        <v>45783</v>
      </c>
      <c r="E27" s="10"/>
      <c r="F27" s="10" t="s">
        <v>1100</v>
      </c>
      <c r="G27" s="392" t="s">
        <v>1101</v>
      </c>
      <c r="H27" s="303"/>
      <c r="I27" s="373"/>
      <c r="J27" s="54" t="s">
        <v>1102</v>
      </c>
      <c r="K27" s="54"/>
      <c r="L27" s="54"/>
      <c r="M27" s="105">
        <v>1552.15</v>
      </c>
      <c r="N27" s="2"/>
      <c r="V27" s="63"/>
    </row>
    <row r="28" spans="1:22" ht="21.5" thickBot="1">
      <c r="A28" s="370"/>
      <c r="B28" s="93" t="s">
        <v>361</v>
      </c>
      <c r="C28" s="93" t="s">
        <v>362</v>
      </c>
      <c r="D28" s="93" t="s">
        <v>363</v>
      </c>
      <c r="E28" s="348" t="s">
        <v>364</v>
      </c>
      <c r="F28" s="348"/>
      <c r="G28" s="349"/>
      <c r="H28" s="350"/>
      <c r="I28" s="351"/>
      <c r="J28" s="15" t="s">
        <v>372</v>
      </c>
      <c r="K28" s="16"/>
      <c r="L28" s="16"/>
      <c r="M28" s="17"/>
      <c r="N28" s="2"/>
      <c r="V28" s="63"/>
    </row>
    <row r="29" spans="1:22" ht="20.5" thickBot="1">
      <c r="A29" s="371"/>
      <c r="B29" s="11" t="s">
        <v>1096</v>
      </c>
      <c r="C29" s="11" t="s">
        <v>1101</v>
      </c>
      <c r="D29" s="99">
        <v>45786</v>
      </c>
      <c r="E29" s="13" t="s">
        <v>368</v>
      </c>
      <c r="F29" s="14" t="s">
        <v>1103</v>
      </c>
      <c r="G29" s="352"/>
      <c r="H29" s="353"/>
      <c r="I29" s="354"/>
      <c r="J29" s="15" t="s">
        <v>373</v>
      </c>
      <c r="K29" s="16"/>
      <c r="L29" s="16"/>
      <c r="M29" s="17"/>
      <c r="N29" s="2"/>
      <c r="V29" s="63"/>
    </row>
    <row r="30" spans="1:22" ht="22" thickTop="1" thickBot="1">
      <c r="A30" s="369">
        <f>A26+1</f>
        <v>4</v>
      </c>
      <c r="B30" s="92" t="s">
        <v>351</v>
      </c>
      <c r="C30" s="92" t="s">
        <v>352</v>
      </c>
      <c r="D30" s="92" t="s">
        <v>353</v>
      </c>
      <c r="E30" s="343" t="s">
        <v>354</v>
      </c>
      <c r="F30" s="343"/>
      <c r="G30" s="343" t="s">
        <v>345</v>
      </c>
      <c r="H30" s="344"/>
      <c r="I30" s="65"/>
      <c r="J30" s="56" t="s">
        <v>371</v>
      </c>
      <c r="K30" s="57"/>
      <c r="L30" s="57"/>
      <c r="M30" s="58"/>
      <c r="N30" s="2"/>
      <c r="V30" s="63"/>
    </row>
    <row r="31" spans="1:22" ht="20.5" thickBot="1">
      <c r="A31" s="370"/>
      <c r="B31" s="10" t="s">
        <v>1104</v>
      </c>
      <c r="C31" s="10" t="s">
        <v>1099</v>
      </c>
      <c r="D31" s="4">
        <v>45783</v>
      </c>
      <c r="E31" s="10"/>
      <c r="F31" s="10" t="s">
        <v>1100</v>
      </c>
      <c r="G31" s="392" t="s">
        <v>1101</v>
      </c>
      <c r="H31" s="303"/>
      <c r="I31" s="373"/>
      <c r="J31" s="54" t="s">
        <v>1102</v>
      </c>
      <c r="K31" s="54"/>
      <c r="L31" s="54"/>
      <c r="M31" s="105">
        <v>1552.15</v>
      </c>
      <c r="N31" s="2"/>
      <c r="V31" s="63"/>
    </row>
    <row r="32" spans="1:22" ht="21.5" thickBot="1">
      <c r="A32" s="370"/>
      <c r="B32" s="93" t="s">
        <v>361</v>
      </c>
      <c r="C32" s="93" t="s">
        <v>362</v>
      </c>
      <c r="D32" s="93" t="s">
        <v>363</v>
      </c>
      <c r="E32" s="348" t="s">
        <v>364</v>
      </c>
      <c r="F32" s="348"/>
      <c r="G32" s="349"/>
      <c r="H32" s="350"/>
      <c r="I32" s="351"/>
      <c r="J32" s="15" t="s">
        <v>372</v>
      </c>
      <c r="K32" s="16"/>
      <c r="L32" s="16"/>
      <c r="M32" s="17"/>
      <c r="N32" s="2"/>
      <c r="V32" s="63"/>
    </row>
    <row r="33" spans="1:22" ht="13" thickBot="1">
      <c r="A33" s="371"/>
      <c r="B33" s="11" t="s">
        <v>1105</v>
      </c>
      <c r="C33" s="11" t="s">
        <v>1101</v>
      </c>
      <c r="D33" s="99">
        <v>45786</v>
      </c>
      <c r="E33" s="13" t="s">
        <v>368</v>
      </c>
      <c r="F33" s="14" t="s">
        <v>1106</v>
      </c>
      <c r="G33" s="352"/>
      <c r="H33" s="353"/>
      <c r="I33" s="354"/>
      <c r="J33" s="15" t="s">
        <v>373</v>
      </c>
      <c r="K33" s="16"/>
      <c r="L33" s="16"/>
      <c r="M33" s="17"/>
      <c r="N33" s="2"/>
      <c r="V33" s="63"/>
    </row>
    <row r="34" spans="1:22" ht="22" thickTop="1" thickBot="1">
      <c r="A34" s="369">
        <f>A30+1</f>
        <v>5</v>
      </c>
      <c r="B34" s="92" t="s">
        <v>351</v>
      </c>
      <c r="C34" s="92" t="s">
        <v>352</v>
      </c>
      <c r="D34" s="92" t="s">
        <v>353</v>
      </c>
      <c r="E34" s="343" t="s">
        <v>354</v>
      </c>
      <c r="F34" s="343"/>
      <c r="G34" s="343" t="s">
        <v>345</v>
      </c>
      <c r="H34" s="344"/>
      <c r="I34" s="65"/>
      <c r="J34" s="56" t="s">
        <v>371</v>
      </c>
      <c r="K34" s="57"/>
      <c r="L34" s="57"/>
      <c r="M34" s="58"/>
      <c r="N34" s="2"/>
      <c r="V34" s="63"/>
    </row>
    <row r="35" spans="1:22" ht="33" customHeight="1" thickBot="1">
      <c r="A35" s="370"/>
      <c r="B35" s="10" t="s">
        <v>1092</v>
      </c>
      <c r="C35" s="10" t="s">
        <v>1107</v>
      </c>
      <c r="D35" s="4">
        <v>45801</v>
      </c>
      <c r="E35" s="10"/>
      <c r="F35" s="10" t="s">
        <v>1108</v>
      </c>
      <c r="G35" s="372" t="s">
        <v>1109</v>
      </c>
      <c r="H35" s="303"/>
      <c r="I35" s="373"/>
      <c r="J35" s="54" t="s">
        <v>1110</v>
      </c>
      <c r="K35" s="54"/>
      <c r="L35" s="54"/>
      <c r="M35" s="105">
        <v>2834.8</v>
      </c>
      <c r="N35" s="2"/>
      <c r="V35" s="63"/>
    </row>
    <row r="36" spans="1:22" ht="21.5" thickBot="1">
      <c r="A36" s="370"/>
      <c r="B36" s="93" t="s">
        <v>361</v>
      </c>
      <c r="C36" s="93" t="s">
        <v>362</v>
      </c>
      <c r="D36" s="93" t="s">
        <v>363</v>
      </c>
      <c r="E36" s="348" t="s">
        <v>364</v>
      </c>
      <c r="F36" s="348"/>
      <c r="G36" s="349"/>
      <c r="H36" s="350"/>
      <c r="I36" s="351"/>
      <c r="J36" s="15" t="s">
        <v>1111</v>
      </c>
      <c r="K36" s="16"/>
      <c r="L36" s="16"/>
      <c r="M36" s="105">
        <v>1410.51</v>
      </c>
      <c r="N36" s="2"/>
      <c r="V36" s="63"/>
    </row>
    <row r="37" spans="1:22" ht="30.5" thickBot="1">
      <c r="A37" s="371"/>
      <c r="B37" s="11" t="s">
        <v>1096</v>
      </c>
      <c r="C37" s="11" t="s">
        <v>1109</v>
      </c>
      <c r="D37" s="99">
        <v>45807</v>
      </c>
      <c r="E37" s="13" t="s">
        <v>368</v>
      </c>
      <c r="F37" s="14" t="s">
        <v>1112</v>
      </c>
      <c r="G37" s="352"/>
      <c r="H37" s="353"/>
      <c r="I37" s="354"/>
      <c r="J37" s="15" t="s">
        <v>373</v>
      </c>
      <c r="K37" s="16"/>
      <c r="L37" s="16"/>
      <c r="M37" s="17"/>
      <c r="N37" s="2"/>
      <c r="V37" s="63"/>
    </row>
    <row r="38" spans="1:22" ht="22" thickTop="1" thickBot="1">
      <c r="A38" s="369">
        <f>A34+1</f>
        <v>6</v>
      </c>
      <c r="B38" s="92" t="s">
        <v>351</v>
      </c>
      <c r="C38" s="92" t="s">
        <v>352</v>
      </c>
      <c r="D38" s="92" t="s">
        <v>353</v>
      </c>
      <c r="E38" s="343" t="s">
        <v>354</v>
      </c>
      <c r="F38" s="343"/>
      <c r="G38" s="343" t="s">
        <v>345</v>
      </c>
      <c r="H38" s="344"/>
      <c r="I38" s="65"/>
      <c r="J38" s="56" t="s">
        <v>371</v>
      </c>
      <c r="K38" s="57"/>
      <c r="L38" s="57"/>
      <c r="M38" s="58"/>
      <c r="N38" s="2"/>
      <c r="V38" s="63"/>
    </row>
    <row r="39" spans="1:22" ht="40.5" thickBot="1">
      <c r="A39" s="370"/>
      <c r="B39" s="10" t="s">
        <v>1113</v>
      </c>
      <c r="C39" s="10" t="s">
        <v>1114</v>
      </c>
      <c r="D39" s="4">
        <v>45822</v>
      </c>
      <c r="E39" s="10"/>
      <c r="F39" s="10" t="s">
        <v>1115</v>
      </c>
      <c r="G39" s="372" t="s">
        <v>693</v>
      </c>
      <c r="H39" s="303"/>
      <c r="I39" s="373"/>
      <c r="J39" s="54" t="s">
        <v>857</v>
      </c>
      <c r="K39" s="54"/>
      <c r="L39" s="54"/>
      <c r="M39" s="103">
        <v>200</v>
      </c>
      <c r="N39" s="2"/>
      <c r="V39" s="63"/>
    </row>
    <row r="40" spans="1:22" ht="21.5" thickBot="1">
      <c r="A40" s="370"/>
      <c r="B40" s="93" t="s">
        <v>361</v>
      </c>
      <c r="C40" s="93" t="s">
        <v>362</v>
      </c>
      <c r="D40" s="93" t="s">
        <v>363</v>
      </c>
      <c r="E40" s="348" t="s">
        <v>364</v>
      </c>
      <c r="F40" s="348"/>
      <c r="G40" s="349"/>
      <c r="H40" s="350"/>
      <c r="I40" s="351"/>
      <c r="J40" s="15" t="s">
        <v>598</v>
      </c>
      <c r="K40" s="16"/>
      <c r="L40" s="16"/>
      <c r="M40" s="104">
        <v>500</v>
      </c>
      <c r="N40" s="2"/>
      <c r="V40" s="63"/>
    </row>
    <row r="41" spans="1:22" ht="20.5" thickBot="1">
      <c r="A41" s="371"/>
      <c r="B41" s="11" t="s">
        <v>1105</v>
      </c>
      <c r="C41" s="11" t="s">
        <v>693</v>
      </c>
      <c r="D41" s="99">
        <v>45833</v>
      </c>
      <c r="E41" s="13" t="s">
        <v>368</v>
      </c>
      <c r="F41" s="14" t="s">
        <v>1116</v>
      </c>
      <c r="G41" s="352"/>
      <c r="H41" s="353"/>
      <c r="I41" s="354"/>
      <c r="J41" s="15" t="s">
        <v>373</v>
      </c>
      <c r="K41" s="16"/>
      <c r="L41" s="16"/>
      <c r="M41" s="17"/>
      <c r="N41" s="2"/>
      <c r="V41" s="63"/>
    </row>
    <row r="42" spans="1:22" ht="22" thickTop="1" thickBot="1">
      <c r="A42" s="369">
        <f>A38+1</f>
        <v>7</v>
      </c>
      <c r="B42" s="92" t="s">
        <v>351</v>
      </c>
      <c r="C42" s="92" t="s">
        <v>352</v>
      </c>
      <c r="D42" s="92" t="s">
        <v>353</v>
      </c>
      <c r="E42" s="343" t="s">
        <v>354</v>
      </c>
      <c r="F42" s="343"/>
      <c r="G42" s="343" t="s">
        <v>345</v>
      </c>
      <c r="H42" s="344"/>
      <c r="I42" s="65"/>
      <c r="J42" s="56" t="s">
        <v>371</v>
      </c>
      <c r="K42" s="57"/>
      <c r="L42" s="57"/>
      <c r="M42" s="58"/>
      <c r="N42" s="2"/>
      <c r="V42" s="63"/>
    </row>
    <row r="43" spans="1:22" ht="20.5" thickBot="1">
      <c r="A43" s="370"/>
      <c r="B43" s="10" t="s">
        <v>1117</v>
      </c>
      <c r="C43" s="10" t="s">
        <v>1118</v>
      </c>
      <c r="D43" s="4">
        <v>45874</v>
      </c>
      <c r="E43" s="10"/>
      <c r="F43" s="10" t="s">
        <v>1119</v>
      </c>
      <c r="G43" s="372" t="s">
        <v>1120</v>
      </c>
      <c r="H43" s="303"/>
      <c r="I43" s="373"/>
      <c r="J43" s="54" t="s">
        <v>365</v>
      </c>
      <c r="K43" s="54"/>
      <c r="L43" s="54"/>
      <c r="M43" s="103">
        <v>2513</v>
      </c>
      <c r="N43" s="2"/>
      <c r="V43" s="63"/>
    </row>
    <row r="44" spans="1:22" ht="21.5" thickBot="1">
      <c r="A44" s="370"/>
      <c r="B44" s="93" t="s">
        <v>361</v>
      </c>
      <c r="C44" s="93" t="s">
        <v>362</v>
      </c>
      <c r="D44" s="93" t="s">
        <v>363</v>
      </c>
      <c r="E44" s="348" t="s">
        <v>364</v>
      </c>
      <c r="F44" s="348"/>
      <c r="G44" s="349"/>
      <c r="H44" s="350"/>
      <c r="I44" s="351"/>
      <c r="J44" s="15" t="s">
        <v>598</v>
      </c>
      <c r="K44" s="16"/>
      <c r="L44" s="16"/>
      <c r="M44" s="104">
        <v>250</v>
      </c>
      <c r="N44" s="2"/>
      <c r="V44" s="63"/>
    </row>
    <row r="45" spans="1:22" ht="13" thickBot="1">
      <c r="A45" s="371"/>
      <c r="B45" s="11" t="s">
        <v>910</v>
      </c>
      <c r="C45" s="11" t="s">
        <v>1120</v>
      </c>
      <c r="D45" s="99">
        <v>45879</v>
      </c>
      <c r="E45" s="13" t="s">
        <v>368</v>
      </c>
      <c r="F45" s="14" t="s">
        <v>1121</v>
      </c>
      <c r="G45" s="352"/>
      <c r="H45" s="353"/>
      <c r="I45" s="354"/>
      <c r="J45" s="15" t="s">
        <v>370</v>
      </c>
      <c r="K45" s="16"/>
      <c r="L45" s="16"/>
      <c r="M45" s="104">
        <v>150</v>
      </c>
      <c r="N45" s="2"/>
      <c r="V45" s="63"/>
    </row>
    <row r="46" spans="1:22" ht="22" thickTop="1" thickBot="1">
      <c r="A46" s="369">
        <f>A42+1</f>
        <v>8</v>
      </c>
      <c r="B46" s="92" t="s">
        <v>351</v>
      </c>
      <c r="C46" s="92" t="s">
        <v>352</v>
      </c>
      <c r="D46" s="92" t="s">
        <v>353</v>
      </c>
      <c r="E46" s="343" t="s">
        <v>354</v>
      </c>
      <c r="F46" s="343"/>
      <c r="G46" s="343" t="s">
        <v>345</v>
      </c>
      <c r="H46" s="344"/>
      <c r="I46" s="65"/>
      <c r="J46" s="56" t="s">
        <v>371</v>
      </c>
      <c r="K46" s="57"/>
      <c r="L46" s="57"/>
      <c r="M46" s="58"/>
      <c r="N46" s="2"/>
      <c r="V46" s="63"/>
    </row>
    <row r="47" spans="1:22" ht="13" thickBot="1">
      <c r="A47" s="370"/>
      <c r="B47" s="10"/>
      <c r="C47" s="10"/>
      <c r="D47" s="4"/>
      <c r="E47" s="10"/>
      <c r="F47" s="10"/>
      <c r="G47" s="372"/>
      <c r="H47" s="303"/>
      <c r="I47" s="373"/>
      <c r="J47" s="54" t="s">
        <v>371</v>
      </c>
      <c r="K47" s="54"/>
      <c r="L47" s="54"/>
      <c r="M47" s="55"/>
      <c r="N47" s="2"/>
      <c r="V47" s="63"/>
    </row>
    <row r="48" spans="1:22" ht="21.5" thickBot="1">
      <c r="A48" s="370"/>
      <c r="B48" s="93" t="s">
        <v>361</v>
      </c>
      <c r="C48" s="93" t="s">
        <v>362</v>
      </c>
      <c r="D48" s="93" t="s">
        <v>363</v>
      </c>
      <c r="E48" s="348" t="s">
        <v>364</v>
      </c>
      <c r="F48" s="348"/>
      <c r="G48" s="349"/>
      <c r="H48" s="350"/>
      <c r="I48" s="351"/>
      <c r="J48" s="15" t="s">
        <v>372</v>
      </c>
      <c r="K48" s="16"/>
      <c r="L48" s="16"/>
      <c r="M48" s="17"/>
      <c r="N48" s="2"/>
      <c r="V48" s="63"/>
    </row>
    <row r="49" spans="1:22" ht="13" thickBot="1">
      <c r="A49" s="371"/>
      <c r="B49" s="11"/>
      <c r="C49" s="11"/>
      <c r="D49" s="12"/>
      <c r="E49" s="13" t="s">
        <v>368</v>
      </c>
      <c r="F49" s="14"/>
      <c r="G49" s="352"/>
      <c r="H49" s="353"/>
      <c r="I49" s="354"/>
      <c r="J49" s="15" t="s">
        <v>373</v>
      </c>
      <c r="K49" s="16"/>
      <c r="L49" s="16"/>
      <c r="M49" s="17"/>
      <c r="N49" s="2"/>
      <c r="V49" s="63"/>
    </row>
    <row r="50" spans="1:22" ht="22" thickTop="1" thickBot="1">
      <c r="A50" s="369">
        <f>A46+1</f>
        <v>9</v>
      </c>
      <c r="B50" s="92" t="s">
        <v>351</v>
      </c>
      <c r="C50" s="92" t="s">
        <v>352</v>
      </c>
      <c r="D50" s="92" t="s">
        <v>353</v>
      </c>
      <c r="E50" s="343" t="s">
        <v>354</v>
      </c>
      <c r="F50" s="343"/>
      <c r="G50" s="343" t="s">
        <v>345</v>
      </c>
      <c r="H50" s="344"/>
      <c r="I50" s="65"/>
      <c r="J50" s="56" t="s">
        <v>371</v>
      </c>
      <c r="K50" s="57"/>
      <c r="L50" s="57"/>
      <c r="M50" s="58"/>
      <c r="N50" s="2"/>
      <c r="V50" s="63"/>
    </row>
    <row r="51" spans="1:22" ht="13" thickBot="1">
      <c r="A51" s="370"/>
      <c r="B51" s="10"/>
      <c r="C51" s="10"/>
      <c r="D51" s="4"/>
      <c r="E51" s="10"/>
      <c r="F51" s="10"/>
      <c r="G51" s="372"/>
      <c r="H51" s="303"/>
      <c r="I51" s="373"/>
      <c r="J51" s="54" t="s">
        <v>371</v>
      </c>
      <c r="K51" s="54"/>
      <c r="L51" s="54"/>
      <c r="M51" s="55"/>
      <c r="N51" s="2"/>
      <c r="V51" s="63"/>
    </row>
    <row r="52" spans="1:22" ht="21.5" thickBot="1">
      <c r="A52" s="370"/>
      <c r="B52" s="93" t="s">
        <v>361</v>
      </c>
      <c r="C52" s="93" t="s">
        <v>362</v>
      </c>
      <c r="D52" s="93" t="s">
        <v>363</v>
      </c>
      <c r="E52" s="348" t="s">
        <v>364</v>
      </c>
      <c r="F52" s="348"/>
      <c r="G52" s="349"/>
      <c r="H52" s="350"/>
      <c r="I52" s="351"/>
      <c r="J52" s="15" t="s">
        <v>372</v>
      </c>
      <c r="K52" s="16"/>
      <c r="L52" s="16"/>
      <c r="M52" s="17"/>
      <c r="N52" s="2"/>
      <c r="V52" s="63"/>
    </row>
    <row r="53" spans="1:22" ht="13" thickBot="1">
      <c r="A53" s="371"/>
      <c r="B53" s="11"/>
      <c r="C53" s="11"/>
      <c r="D53" s="12"/>
      <c r="E53" s="13" t="s">
        <v>368</v>
      </c>
      <c r="F53" s="14"/>
      <c r="G53" s="352"/>
      <c r="H53" s="353"/>
      <c r="I53" s="354"/>
      <c r="J53" s="15" t="s">
        <v>373</v>
      </c>
      <c r="K53" s="16"/>
      <c r="L53" s="16"/>
      <c r="M53" s="17"/>
      <c r="N53" s="2"/>
      <c r="V53" s="63"/>
    </row>
    <row r="54" spans="1:22" ht="22" thickTop="1" thickBot="1">
      <c r="A54" s="369">
        <f>A50+1</f>
        <v>10</v>
      </c>
      <c r="B54" s="92" t="s">
        <v>351</v>
      </c>
      <c r="C54" s="92" t="s">
        <v>352</v>
      </c>
      <c r="D54" s="92" t="s">
        <v>353</v>
      </c>
      <c r="E54" s="343" t="s">
        <v>354</v>
      </c>
      <c r="F54" s="343"/>
      <c r="G54" s="343" t="s">
        <v>345</v>
      </c>
      <c r="H54" s="344"/>
      <c r="I54" s="65"/>
      <c r="J54" s="56" t="s">
        <v>371</v>
      </c>
      <c r="K54" s="57"/>
      <c r="L54" s="57"/>
      <c r="M54" s="58"/>
      <c r="N54" s="2"/>
      <c r="V54" s="63"/>
    </row>
    <row r="55" spans="1:22" ht="13" thickBot="1">
      <c r="A55" s="370"/>
      <c r="B55" s="10"/>
      <c r="C55" s="10"/>
      <c r="D55" s="4"/>
      <c r="E55" s="10"/>
      <c r="F55" s="10"/>
      <c r="G55" s="372"/>
      <c r="H55" s="303"/>
      <c r="I55" s="373"/>
      <c r="J55" s="54" t="s">
        <v>371</v>
      </c>
      <c r="K55" s="54"/>
      <c r="L55" s="54"/>
      <c r="M55" s="55"/>
      <c r="N55" s="2"/>
      <c r="P55" s="1"/>
      <c r="V55" s="63"/>
    </row>
    <row r="56" spans="1:22" ht="21.5" thickBot="1">
      <c r="A56" s="370"/>
      <c r="B56" s="93" t="s">
        <v>361</v>
      </c>
      <c r="C56" s="93" t="s">
        <v>362</v>
      </c>
      <c r="D56" s="93" t="s">
        <v>363</v>
      </c>
      <c r="E56" s="348" t="s">
        <v>364</v>
      </c>
      <c r="F56" s="348"/>
      <c r="G56" s="349"/>
      <c r="H56" s="350"/>
      <c r="I56" s="351"/>
      <c r="J56" s="15" t="s">
        <v>372</v>
      </c>
      <c r="K56" s="16"/>
      <c r="L56" s="16"/>
      <c r="M56" s="17"/>
      <c r="N56" s="2"/>
      <c r="V56" s="63"/>
    </row>
    <row r="57" spans="1:22" s="1" customFormat="1" ht="13" thickBot="1">
      <c r="A57" s="371"/>
      <c r="B57" s="11"/>
      <c r="C57" s="11"/>
      <c r="D57" s="12"/>
      <c r="E57" s="13" t="s">
        <v>368</v>
      </c>
      <c r="F57" s="14"/>
      <c r="G57" s="352"/>
      <c r="H57" s="353"/>
      <c r="I57" s="354"/>
      <c r="J57" s="15" t="s">
        <v>373</v>
      </c>
      <c r="K57" s="16"/>
      <c r="L57" s="16"/>
      <c r="M57" s="17"/>
      <c r="N57" s="3"/>
      <c r="P57"/>
      <c r="Q57"/>
      <c r="V57" s="63"/>
    </row>
    <row r="58" spans="1:22" ht="22" thickTop="1" thickBot="1">
      <c r="A58" s="369">
        <f>A54+1</f>
        <v>11</v>
      </c>
      <c r="B58" s="92" t="s">
        <v>351</v>
      </c>
      <c r="C58" s="92" t="s">
        <v>352</v>
      </c>
      <c r="D58" s="92" t="s">
        <v>353</v>
      </c>
      <c r="E58" s="343" t="s">
        <v>354</v>
      </c>
      <c r="F58" s="343"/>
      <c r="G58" s="343" t="s">
        <v>345</v>
      </c>
      <c r="H58" s="344"/>
      <c r="I58" s="65"/>
      <c r="J58" s="56" t="s">
        <v>371</v>
      </c>
      <c r="K58" s="57"/>
      <c r="L58" s="57"/>
      <c r="M58" s="58"/>
      <c r="N58" s="2"/>
      <c r="V58" s="63"/>
    </row>
    <row r="59" spans="1:22" ht="13" thickBot="1">
      <c r="A59" s="370"/>
      <c r="B59" s="10"/>
      <c r="C59" s="10"/>
      <c r="D59" s="4"/>
      <c r="E59" s="10"/>
      <c r="F59" s="10"/>
      <c r="G59" s="372"/>
      <c r="H59" s="303"/>
      <c r="I59" s="373"/>
      <c r="J59" s="54" t="s">
        <v>371</v>
      </c>
      <c r="K59" s="54"/>
      <c r="L59" s="54"/>
      <c r="M59" s="55"/>
      <c r="N59" s="2"/>
      <c r="V59" s="63"/>
    </row>
    <row r="60" spans="1:22" ht="21.5" thickBot="1">
      <c r="A60" s="370"/>
      <c r="B60" s="93" t="s">
        <v>361</v>
      </c>
      <c r="C60" s="93" t="s">
        <v>362</v>
      </c>
      <c r="D60" s="93" t="s">
        <v>363</v>
      </c>
      <c r="E60" s="348" t="s">
        <v>364</v>
      </c>
      <c r="F60" s="348"/>
      <c r="G60" s="349"/>
      <c r="H60" s="350"/>
      <c r="I60" s="351"/>
      <c r="J60" s="15" t="s">
        <v>372</v>
      </c>
      <c r="K60" s="16"/>
      <c r="L60" s="16"/>
      <c r="M60" s="17"/>
      <c r="N60" s="2"/>
      <c r="V60" s="63"/>
    </row>
    <row r="61" spans="1:22" ht="13" thickBot="1">
      <c r="A61" s="371"/>
      <c r="B61" s="11"/>
      <c r="C61" s="11"/>
      <c r="D61" s="12"/>
      <c r="E61" s="13" t="s">
        <v>368</v>
      </c>
      <c r="F61" s="14"/>
      <c r="G61" s="352"/>
      <c r="H61" s="353"/>
      <c r="I61" s="354"/>
      <c r="J61" s="15" t="s">
        <v>373</v>
      </c>
      <c r="K61" s="16"/>
      <c r="L61" s="16"/>
      <c r="M61" s="17"/>
      <c r="N61" s="2"/>
      <c r="V61" s="63"/>
    </row>
    <row r="62" spans="1:22" ht="22" thickTop="1" thickBot="1">
      <c r="A62" s="369">
        <f>A58+1</f>
        <v>12</v>
      </c>
      <c r="B62" s="92" t="s">
        <v>351</v>
      </c>
      <c r="C62" s="92" t="s">
        <v>352</v>
      </c>
      <c r="D62" s="92" t="s">
        <v>353</v>
      </c>
      <c r="E62" s="343" t="s">
        <v>354</v>
      </c>
      <c r="F62" s="343"/>
      <c r="G62" s="343" t="s">
        <v>345</v>
      </c>
      <c r="H62" s="344"/>
      <c r="I62" s="65"/>
      <c r="J62" s="56" t="s">
        <v>371</v>
      </c>
      <c r="K62" s="57"/>
      <c r="L62" s="57"/>
      <c r="M62" s="58"/>
      <c r="N62" s="2"/>
      <c r="V62" s="63"/>
    </row>
    <row r="63" spans="1:22" ht="13" thickBot="1">
      <c r="A63" s="370"/>
      <c r="B63" s="10"/>
      <c r="C63" s="10"/>
      <c r="D63" s="4"/>
      <c r="E63" s="10"/>
      <c r="F63" s="10"/>
      <c r="G63" s="372"/>
      <c r="H63" s="303"/>
      <c r="I63" s="373"/>
      <c r="J63" s="54" t="s">
        <v>371</v>
      </c>
      <c r="K63" s="54"/>
      <c r="L63" s="54"/>
      <c r="M63" s="55"/>
      <c r="N63" s="2"/>
      <c r="V63" s="63"/>
    </row>
    <row r="64" spans="1:22" ht="21.5" thickBot="1">
      <c r="A64" s="370"/>
      <c r="B64" s="93" t="s">
        <v>361</v>
      </c>
      <c r="C64" s="93" t="s">
        <v>362</v>
      </c>
      <c r="D64" s="93" t="s">
        <v>363</v>
      </c>
      <c r="E64" s="348" t="s">
        <v>364</v>
      </c>
      <c r="F64" s="348"/>
      <c r="G64" s="349"/>
      <c r="H64" s="350"/>
      <c r="I64" s="351"/>
      <c r="J64" s="15" t="s">
        <v>372</v>
      </c>
      <c r="K64" s="16"/>
      <c r="L64" s="16"/>
      <c r="M64" s="17"/>
      <c r="N64" s="2"/>
      <c r="V64" s="63"/>
    </row>
    <row r="65" spans="1:22" ht="13" thickBot="1">
      <c r="A65" s="371"/>
      <c r="B65" s="11"/>
      <c r="C65" s="11"/>
      <c r="D65" s="12"/>
      <c r="E65" s="13" t="s">
        <v>368</v>
      </c>
      <c r="F65" s="14"/>
      <c r="G65" s="352"/>
      <c r="H65" s="353"/>
      <c r="I65" s="354"/>
      <c r="J65" s="15" t="s">
        <v>373</v>
      </c>
      <c r="K65" s="16"/>
      <c r="L65" s="16"/>
      <c r="M65" s="17"/>
      <c r="N65" s="2"/>
      <c r="V65" s="63"/>
    </row>
    <row r="66" spans="1:22" ht="22" thickTop="1" thickBot="1">
      <c r="A66" s="369">
        <f>A62+1</f>
        <v>13</v>
      </c>
      <c r="B66" s="92" t="s">
        <v>351</v>
      </c>
      <c r="C66" s="92" t="s">
        <v>352</v>
      </c>
      <c r="D66" s="92" t="s">
        <v>353</v>
      </c>
      <c r="E66" s="343" t="s">
        <v>354</v>
      </c>
      <c r="F66" s="343"/>
      <c r="G66" s="343" t="s">
        <v>345</v>
      </c>
      <c r="H66" s="344"/>
      <c r="I66" s="65"/>
      <c r="J66" s="56" t="s">
        <v>371</v>
      </c>
      <c r="K66" s="57"/>
      <c r="L66" s="57"/>
      <c r="M66" s="58"/>
      <c r="N66" s="2"/>
      <c r="V66" s="63"/>
    </row>
    <row r="67" spans="1:22" ht="13" thickBot="1">
      <c r="A67" s="370"/>
      <c r="B67" s="10"/>
      <c r="C67" s="10"/>
      <c r="D67" s="4"/>
      <c r="E67" s="10"/>
      <c r="F67" s="10"/>
      <c r="G67" s="372"/>
      <c r="H67" s="303"/>
      <c r="I67" s="373"/>
      <c r="J67" s="54" t="s">
        <v>371</v>
      </c>
      <c r="K67" s="54"/>
      <c r="L67" s="54"/>
      <c r="M67" s="55"/>
      <c r="N67" s="2"/>
      <c r="V67" s="63"/>
    </row>
    <row r="68" spans="1:22" ht="21.5" thickBot="1">
      <c r="A68" s="370"/>
      <c r="B68" s="93" t="s">
        <v>361</v>
      </c>
      <c r="C68" s="93" t="s">
        <v>362</v>
      </c>
      <c r="D68" s="93" t="s">
        <v>363</v>
      </c>
      <c r="E68" s="348" t="s">
        <v>364</v>
      </c>
      <c r="F68" s="348"/>
      <c r="G68" s="349"/>
      <c r="H68" s="350"/>
      <c r="I68" s="351"/>
      <c r="J68" s="15" t="s">
        <v>372</v>
      </c>
      <c r="K68" s="16"/>
      <c r="L68" s="16"/>
      <c r="M68" s="17"/>
      <c r="N68" s="2"/>
      <c r="V68" s="63"/>
    </row>
    <row r="69" spans="1:22" ht="13" thickBot="1">
      <c r="A69" s="371"/>
      <c r="B69" s="11"/>
      <c r="C69" s="11"/>
      <c r="D69" s="12"/>
      <c r="E69" s="13" t="s">
        <v>368</v>
      </c>
      <c r="F69" s="14"/>
      <c r="G69" s="352"/>
      <c r="H69" s="353"/>
      <c r="I69" s="354"/>
      <c r="J69" s="15" t="s">
        <v>373</v>
      </c>
      <c r="K69" s="16"/>
      <c r="L69" s="16"/>
      <c r="M69" s="17"/>
      <c r="N69" s="2"/>
      <c r="V69" s="63"/>
    </row>
    <row r="70" spans="1:22" ht="22" thickTop="1" thickBot="1">
      <c r="A70" s="369">
        <f>A66+1</f>
        <v>14</v>
      </c>
      <c r="B70" s="92" t="s">
        <v>351</v>
      </c>
      <c r="C70" s="92" t="s">
        <v>352</v>
      </c>
      <c r="D70" s="92" t="s">
        <v>353</v>
      </c>
      <c r="E70" s="343" t="s">
        <v>354</v>
      </c>
      <c r="F70" s="343"/>
      <c r="G70" s="343" t="s">
        <v>345</v>
      </c>
      <c r="H70" s="344"/>
      <c r="I70" s="65"/>
      <c r="J70" s="56" t="s">
        <v>371</v>
      </c>
      <c r="K70" s="57"/>
      <c r="L70" s="57"/>
      <c r="M70" s="58"/>
      <c r="N70" s="2"/>
      <c r="V70" s="63"/>
    </row>
    <row r="71" spans="1:22" ht="13" thickBot="1">
      <c r="A71" s="370"/>
      <c r="B71" s="10"/>
      <c r="C71" s="10"/>
      <c r="D71" s="4"/>
      <c r="E71" s="10"/>
      <c r="F71" s="10"/>
      <c r="G71" s="372"/>
      <c r="H71" s="303"/>
      <c r="I71" s="373"/>
      <c r="J71" s="54" t="s">
        <v>371</v>
      </c>
      <c r="K71" s="54"/>
      <c r="L71" s="54"/>
      <c r="M71" s="55"/>
      <c r="N71" s="2"/>
      <c r="V71" s="64"/>
    </row>
    <row r="72" spans="1:22" ht="21.5" thickBot="1">
      <c r="A72" s="370"/>
      <c r="B72" s="93" t="s">
        <v>361</v>
      </c>
      <c r="C72" s="93" t="s">
        <v>362</v>
      </c>
      <c r="D72" s="93" t="s">
        <v>363</v>
      </c>
      <c r="E72" s="348" t="s">
        <v>364</v>
      </c>
      <c r="F72" s="348"/>
      <c r="G72" s="349"/>
      <c r="H72" s="350"/>
      <c r="I72" s="351"/>
      <c r="J72" s="15" t="s">
        <v>372</v>
      </c>
      <c r="K72" s="16"/>
      <c r="L72" s="16"/>
      <c r="M72" s="17"/>
      <c r="N72" s="2"/>
      <c r="V72" s="63"/>
    </row>
    <row r="73" spans="1:22" ht="13" thickBot="1">
      <c r="A73" s="371"/>
      <c r="B73" s="11"/>
      <c r="C73" s="11"/>
      <c r="D73" s="12"/>
      <c r="E73" s="13" t="s">
        <v>368</v>
      </c>
      <c r="F73" s="14"/>
      <c r="G73" s="352"/>
      <c r="H73" s="353"/>
      <c r="I73" s="354"/>
      <c r="J73" s="15" t="s">
        <v>373</v>
      </c>
      <c r="K73" s="16"/>
      <c r="L73" s="16"/>
      <c r="M73" s="17"/>
      <c r="N73" s="2"/>
      <c r="V73" s="63"/>
    </row>
    <row r="74" spans="1:22" ht="22" thickTop="1" thickBot="1">
      <c r="A74" s="369">
        <f>A70+1</f>
        <v>15</v>
      </c>
      <c r="B74" s="92" t="s">
        <v>351</v>
      </c>
      <c r="C74" s="92" t="s">
        <v>352</v>
      </c>
      <c r="D74" s="92" t="s">
        <v>353</v>
      </c>
      <c r="E74" s="343" t="s">
        <v>354</v>
      </c>
      <c r="F74" s="343"/>
      <c r="G74" s="343" t="s">
        <v>345</v>
      </c>
      <c r="H74" s="344"/>
      <c r="I74" s="65"/>
      <c r="J74" s="56" t="s">
        <v>371</v>
      </c>
      <c r="K74" s="57"/>
      <c r="L74" s="57"/>
      <c r="M74" s="58"/>
      <c r="N74" s="2"/>
      <c r="V74" s="63"/>
    </row>
    <row r="75" spans="1:22" ht="13" thickBot="1">
      <c r="A75" s="370"/>
      <c r="B75" s="10"/>
      <c r="C75" s="10"/>
      <c r="D75" s="4"/>
      <c r="E75" s="10"/>
      <c r="F75" s="10"/>
      <c r="G75" s="372"/>
      <c r="H75" s="303"/>
      <c r="I75" s="373"/>
      <c r="J75" s="54" t="s">
        <v>371</v>
      </c>
      <c r="K75" s="54"/>
      <c r="L75" s="54"/>
      <c r="M75" s="55"/>
      <c r="N75" s="2"/>
      <c r="V75" s="63"/>
    </row>
    <row r="76" spans="1:22" ht="21.5" thickBot="1">
      <c r="A76" s="370"/>
      <c r="B76" s="93" t="s">
        <v>361</v>
      </c>
      <c r="C76" s="93" t="s">
        <v>362</v>
      </c>
      <c r="D76" s="93" t="s">
        <v>363</v>
      </c>
      <c r="E76" s="348" t="s">
        <v>364</v>
      </c>
      <c r="F76" s="348"/>
      <c r="G76" s="349"/>
      <c r="H76" s="350"/>
      <c r="I76" s="351"/>
      <c r="J76" s="15" t="s">
        <v>372</v>
      </c>
      <c r="K76" s="16"/>
      <c r="L76" s="16"/>
      <c r="M76" s="17"/>
      <c r="N76" s="2"/>
      <c r="V76" s="63"/>
    </row>
    <row r="77" spans="1:22" ht="13" thickBot="1">
      <c r="A77" s="371"/>
      <c r="B77" s="11"/>
      <c r="C77" s="11"/>
      <c r="D77" s="12"/>
      <c r="E77" s="13" t="s">
        <v>368</v>
      </c>
      <c r="F77" s="14"/>
      <c r="G77" s="352"/>
      <c r="H77" s="353"/>
      <c r="I77" s="354"/>
      <c r="J77" s="15" t="s">
        <v>373</v>
      </c>
      <c r="K77" s="16"/>
      <c r="L77" s="16"/>
      <c r="M77" s="17"/>
      <c r="N77" s="2"/>
      <c r="V77" s="63"/>
    </row>
    <row r="78" spans="1:22" ht="22" thickTop="1" thickBot="1">
      <c r="A78" s="369">
        <f>A74+1</f>
        <v>16</v>
      </c>
      <c r="B78" s="92" t="s">
        <v>351</v>
      </c>
      <c r="C78" s="92" t="s">
        <v>352</v>
      </c>
      <c r="D78" s="92" t="s">
        <v>353</v>
      </c>
      <c r="E78" s="343" t="s">
        <v>354</v>
      </c>
      <c r="F78" s="343"/>
      <c r="G78" s="343" t="s">
        <v>345</v>
      </c>
      <c r="H78" s="344"/>
      <c r="I78" s="65"/>
      <c r="J78" s="56" t="s">
        <v>371</v>
      </c>
      <c r="K78" s="57"/>
      <c r="L78" s="57"/>
      <c r="M78" s="58"/>
      <c r="N78" s="2"/>
      <c r="V78" s="63"/>
    </row>
    <row r="79" spans="1:22" ht="13" thickBot="1">
      <c r="A79" s="370"/>
      <c r="B79" s="10"/>
      <c r="C79" s="10"/>
      <c r="D79" s="4"/>
      <c r="E79" s="10"/>
      <c r="F79" s="10"/>
      <c r="G79" s="372"/>
      <c r="H79" s="303"/>
      <c r="I79" s="373"/>
      <c r="J79" s="54" t="s">
        <v>371</v>
      </c>
      <c r="K79" s="54"/>
      <c r="L79" s="54"/>
      <c r="M79" s="55"/>
      <c r="N79" s="2"/>
      <c r="V79" s="63"/>
    </row>
    <row r="80" spans="1:22" ht="21.5" thickBot="1">
      <c r="A80" s="370"/>
      <c r="B80" s="93" t="s">
        <v>361</v>
      </c>
      <c r="C80" s="93" t="s">
        <v>362</v>
      </c>
      <c r="D80" s="93" t="s">
        <v>363</v>
      </c>
      <c r="E80" s="348" t="s">
        <v>364</v>
      </c>
      <c r="F80" s="348"/>
      <c r="G80" s="349"/>
      <c r="H80" s="350"/>
      <c r="I80" s="351"/>
      <c r="J80" s="15" t="s">
        <v>372</v>
      </c>
      <c r="K80" s="16"/>
      <c r="L80" s="16"/>
      <c r="M80" s="17"/>
      <c r="N80" s="2"/>
      <c r="V80" s="63"/>
    </row>
    <row r="81" spans="1:22" ht="13" thickBot="1">
      <c r="A81" s="371"/>
      <c r="B81" s="11"/>
      <c r="C81" s="11"/>
      <c r="D81" s="12"/>
      <c r="E81" s="13" t="s">
        <v>368</v>
      </c>
      <c r="F81" s="14"/>
      <c r="G81" s="352"/>
      <c r="H81" s="353"/>
      <c r="I81" s="354"/>
      <c r="J81" s="15" t="s">
        <v>373</v>
      </c>
      <c r="K81" s="16"/>
      <c r="L81" s="16"/>
      <c r="M81" s="17"/>
      <c r="N81" s="2"/>
      <c r="V81" s="63"/>
    </row>
    <row r="82" spans="1:22" ht="22" thickTop="1" thickBot="1">
      <c r="A82" s="369">
        <f>A78+1</f>
        <v>17</v>
      </c>
      <c r="B82" s="92" t="s">
        <v>351</v>
      </c>
      <c r="C82" s="92" t="s">
        <v>352</v>
      </c>
      <c r="D82" s="92" t="s">
        <v>353</v>
      </c>
      <c r="E82" s="343" t="s">
        <v>354</v>
      </c>
      <c r="F82" s="343"/>
      <c r="G82" s="343" t="s">
        <v>345</v>
      </c>
      <c r="H82" s="344"/>
      <c r="I82" s="65"/>
      <c r="J82" s="56" t="s">
        <v>371</v>
      </c>
      <c r="K82" s="57"/>
      <c r="L82" s="57"/>
      <c r="M82" s="58"/>
      <c r="N82" s="2"/>
      <c r="V82" s="63"/>
    </row>
    <row r="83" spans="1:22" ht="13" thickBot="1">
      <c r="A83" s="370"/>
      <c r="B83" s="10"/>
      <c r="C83" s="10"/>
      <c r="D83" s="4"/>
      <c r="E83" s="10"/>
      <c r="F83" s="10"/>
      <c r="G83" s="372"/>
      <c r="H83" s="303"/>
      <c r="I83" s="373"/>
      <c r="J83" s="54" t="s">
        <v>371</v>
      </c>
      <c r="K83" s="54"/>
      <c r="L83" s="54"/>
      <c r="M83" s="55"/>
      <c r="N83" s="2"/>
      <c r="V83" s="63"/>
    </row>
    <row r="84" spans="1:22" ht="21.5" thickBot="1">
      <c r="A84" s="370"/>
      <c r="B84" s="93" t="s">
        <v>361</v>
      </c>
      <c r="C84" s="93" t="s">
        <v>362</v>
      </c>
      <c r="D84" s="93" t="s">
        <v>363</v>
      </c>
      <c r="E84" s="348" t="s">
        <v>364</v>
      </c>
      <c r="F84" s="348"/>
      <c r="G84" s="349"/>
      <c r="H84" s="350"/>
      <c r="I84" s="351"/>
      <c r="J84" s="15" t="s">
        <v>372</v>
      </c>
      <c r="K84" s="16"/>
      <c r="L84" s="16"/>
      <c r="M84" s="17"/>
      <c r="N84" s="2"/>
      <c r="V84" s="63"/>
    </row>
    <row r="85" spans="1:22" ht="13" thickBot="1">
      <c r="A85" s="371"/>
      <c r="B85" s="11"/>
      <c r="C85" s="11"/>
      <c r="D85" s="12"/>
      <c r="E85" s="13" t="s">
        <v>368</v>
      </c>
      <c r="F85" s="14"/>
      <c r="G85" s="352"/>
      <c r="H85" s="353"/>
      <c r="I85" s="354"/>
      <c r="J85" s="15" t="s">
        <v>373</v>
      </c>
      <c r="K85" s="16"/>
      <c r="L85" s="16"/>
      <c r="M85" s="17"/>
      <c r="N85" s="2"/>
      <c r="V85" s="63"/>
    </row>
    <row r="86" spans="1:22" ht="22" thickTop="1" thickBot="1">
      <c r="A86" s="369">
        <f>A82+1</f>
        <v>18</v>
      </c>
      <c r="B86" s="92" t="s">
        <v>351</v>
      </c>
      <c r="C86" s="92" t="s">
        <v>352</v>
      </c>
      <c r="D86" s="92" t="s">
        <v>353</v>
      </c>
      <c r="E86" s="343" t="s">
        <v>354</v>
      </c>
      <c r="F86" s="343"/>
      <c r="G86" s="343" t="s">
        <v>345</v>
      </c>
      <c r="H86" s="344"/>
      <c r="I86" s="65"/>
      <c r="J86" s="56" t="s">
        <v>371</v>
      </c>
      <c r="K86" s="57"/>
      <c r="L86" s="57"/>
      <c r="M86" s="58"/>
      <c r="N86" s="2"/>
      <c r="V86" s="63"/>
    </row>
    <row r="87" spans="1:22" ht="13" thickBot="1">
      <c r="A87" s="370"/>
      <c r="B87" s="10"/>
      <c r="C87" s="10"/>
      <c r="D87" s="4"/>
      <c r="E87" s="10"/>
      <c r="F87" s="10"/>
      <c r="G87" s="372"/>
      <c r="H87" s="303"/>
      <c r="I87" s="373"/>
      <c r="J87" s="54" t="s">
        <v>371</v>
      </c>
      <c r="K87" s="54"/>
      <c r="L87" s="54"/>
      <c r="M87" s="55"/>
      <c r="N87" s="2"/>
      <c r="V87" s="63"/>
    </row>
    <row r="88" spans="1:22" ht="21.5" thickBot="1">
      <c r="A88" s="370"/>
      <c r="B88" s="93" t="s">
        <v>361</v>
      </c>
      <c r="C88" s="93" t="s">
        <v>362</v>
      </c>
      <c r="D88" s="93" t="s">
        <v>363</v>
      </c>
      <c r="E88" s="348" t="s">
        <v>364</v>
      </c>
      <c r="F88" s="348"/>
      <c r="G88" s="349"/>
      <c r="H88" s="350"/>
      <c r="I88" s="351"/>
      <c r="J88" s="15" t="s">
        <v>372</v>
      </c>
      <c r="K88" s="16"/>
      <c r="L88" s="16"/>
      <c r="M88" s="17"/>
      <c r="N88" s="2"/>
      <c r="V88" s="63"/>
    </row>
    <row r="89" spans="1:22" ht="13" thickBot="1">
      <c r="A89" s="371"/>
      <c r="B89" s="11"/>
      <c r="C89" s="11"/>
      <c r="D89" s="12"/>
      <c r="E89" s="13" t="s">
        <v>368</v>
      </c>
      <c r="F89" s="14"/>
      <c r="G89" s="352"/>
      <c r="H89" s="353"/>
      <c r="I89" s="354"/>
      <c r="J89" s="15" t="s">
        <v>373</v>
      </c>
      <c r="K89" s="16"/>
      <c r="L89" s="16"/>
      <c r="M89" s="17"/>
      <c r="N89" s="2"/>
      <c r="V89" s="63"/>
    </row>
    <row r="90" spans="1:22" ht="22" thickTop="1" thickBot="1">
      <c r="A90" s="369">
        <f>A86+1</f>
        <v>19</v>
      </c>
      <c r="B90" s="92" t="s">
        <v>351</v>
      </c>
      <c r="C90" s="92" t="s">
        <v>352</v>
      </c>
      <c r="D90" s="92" t="s">
        <v>353</v>
      </c>
      <c r="E90" s="343" t="s">
        <v>354</v>
      </c>
      <c r="F90" s="343"/>
      <c r="G90" s="343" t="s">
        <v>345</v>
      </c>
      <c r="H90" s="344"/>
      <c r="I90" s="65"/>
      <c r="J90" s="56" t="s">
        <v>371</v>
      </c>
      <c r="K90" s="57"/>
      <c r="L90" s="57"/>
      <c r="M90" s="58"/>
      <c r="N90" s="2"/>
      <c r="V90" s="63"/>
    </row>
    <row r="91" spans="1:22" ht="13" thickBot="1">
      <c r="A91" s="370"/>
      <c r="B91" s="10"/>
      <c r="C91" s="10"/>
      <c r="D91" s="4"/>
      <c r="E91" s="10"/>
      <c r="F91" s="10"/>
      <c r="G91" s="372"/>
      <c r="H91" s="303"/>
      <c r="I91" s="373"/>
      <c r="J91" s="54" t="s">
        <v>371</v>
      </c>
      <c r="K91" s="54"/>
      <c r="L91" s="54"/>
      <c r="M91" s="55"/>
      <c r="N91" s="2"/>
      <c r="V91" s="63"/>
    </row>
    <row r="92" spans="1:22" ht="21.5" thickBot="1">
      <c r="A92" s="370"/>
      <c r="B92" s="93" t="s">
        <v>361</v>
      </c>
      <c r="C92" s="93" t="s">
        <v>362</v>
      </c>
      <c r="D92" s="93" t="s">
        <v>363</v>
      </c>
      <c r="E92" s="348" t="s">
        <v>364</v>
      </c>
      <c r="F92" s="348"/>
      <c r="G92" s="349"/>
      <c r="H92" s="350"/>
      <c r="I92" s="351"/>
      <c r="J92" s="15" t="s">
        <v>372</v>
      </c>
      <c r="K92" s="16"/>
      <c r="L92" s="16"/>
      <c r="M92" s="17"/>
      <c r="N92" s="2"/>
      <c r="V92" s="63"/>
    </row>
    <row r="93" spans="1:22" ht="13" thickBot="1">
      <c r="A93" s="371"/>
      <c r="B93" s="11"/>
      <c r="C93" s="11"/>
      <c r="D93" s="12"/>
      <c r="E93" s="13" t="s">
        <v>368</v>
      </c>
      <c r="F93" s="14"/>
      <c r="G93" s="352"/>
      <c r="H93" s="353"/>
      <c r="I93" s="354"/>
      <c r="J93" s="15" t="s">
        <v>373</v>
      </c>
      <c r="K93" s="16"/>
      <c r="L93" s="16"/>
      <c r="M93" s="17"/>
      <c r="N93" s="2"/>
      <c r="V93" s="63"/>
    </row>
    <row r="94" spans="1:22" ht="22" thickTop="1" thickBot="1">
      <c r="A94" s="369">
        <f>A90+1</f>
        <v>20</v>
      </c>
      <c r="B94" s="92" t="s">
        <v>351</v>
      </c>
      <c r="C94" s="92" t="s">
        <v>352</v>
      </c>
      <c r="D94" s="92" t="s">
        <v>353</v>
      </c>
      <c r="E94" s="343" t="s">
        <v>354</v>
      </c>
      <c r="F94" s="343"/>
      <c r="G94" s="343" t="s">
        <v>345</v>
      </c>
      <c r="H94" s="344"/>
      <c r="I94" s="65"/>
      <c r="J94" s="56" t="s">
        <v>371</v>
      </c>
      <c r="K94" s="57"/>
      <c r="L94" s="57"/>
      <c r="M94" s="58"/>
      <c r="N94" s="2"/>
      <c r="V94" s="63"/>
    </row>
    <row r="95" spans="1:22" ht="13" thickBot="1">
      <c r="A95" s="370"/>
      <c r="B95" s="10"/>
      <c r="C95" s="10"/>
      <c r="D95" s="4"/>
      <c r="E95" s="10"/>
      <c r="F95" s="10"/>
      <c r="G95" s="372"/>
      <c r="H95" s="303"/>
      <c r="I95" s="373"/>
      <c r="J95" s="54" t="s">
        <v>371</v>
      </c>
      <c r="K95" s="54"/>
      <c r="L95" s="54"/>
      <c r="M95" s="55"/>
      <c r="N95" s="2"/>
      <c r="V95" s="63"/>
    </row>
    <row r="96" spans="1:22" ht="21.5" thickBot="1">
      <c r="A96" s="370"/>
      <c r="B96" s="93" t="s">
        <v>361</v>
      </c>
      <c r="C96" s="93" t="s">
        <v>362</v>
      </c>
      <c r="D96" s="93" t="s">
        <v>363</v>
      </c>
      <c r="E96" s="348" t="s">
        <v>364</v>
      </c>
      <c r="F96" s="348"/>
      <c r="G96" s="349"/>
      <c r="H96" s="350"/>
      <c r="I96" s="351"/>
      <c r="J96" s="15" t="s">
        <v>372</v>
      </c>
      <c r="K96" s="16"/>
      <c r="L96" s="16"/>
      <c r="M96" s="17"/>
      <c r="N96" s="2"/>
      <c r="V96" s="63"/>
    </row>
    <row r="97" spans="1:22" ht="13" thickBot="1">
      <c r="A97" s="371"/>
      <c r="B97" s="11"/>
      <c r="C97" s="11"/>
      <c r="D97" s="12"/>
      <c r="E97" s="13" t="s">
        <v>368</v>
      </c>
      <c r="F97" s="14"/>
      <c r="G97" s="352"/>
      <c r="H97" s="353"/>
      <c r="I97" s="354"/>
      <c r="J97" s="15" t="s">
        <v>373</v>
      </c>
      <c r="K97" s="16"/>
      <c r="L97" s="16"/>
      <c r="M97" s="17"/>
      <c r="N97" s="2"/>
      <c r="V97" s="63"/>
    </row>
    <row r="98" spans="1:22" ht="22" thickTop="1" thickBot="1">
      <c r="A98" s="369">
        <f>A94+1</f>
        <v>21</v>
      </c>
      <c r="B98" s="92" t="s">
        <v>351</v>
      </c>
      <c r="C98" s="92" t="s">
        <v>352</v>
      </c>
      <c r="D98" s="92" t="s">
        <v>353</v>
      </c>
      <c r="E98" s="343" t="s">
        <v>354</v>
      </c>
      <c r="F98" s="343"/>
      <c r="G98" s="343" t="s">
        <v>345</v>
      </c>
      <c r="H98" s="344"/>
      <c r="I98" s="65"/>
      <c r="J98" s="56" t="s">
        <v>371</v>
      </c>
      <c r="K98" s="57"/>
      <c r="L98" s="57"/>
      <c r="M98" s="58"/>
      <c r="N98" s="2"/>
      <c r="V98" s="63"/>
    </row>
    <row r="99" spans="1:22" ht="13" thickBot="1">
      <c r="A99" s="370"/>
      <c r="B99" s="10"/>
      <c r="C99" s="10"/>
      <c r="D99" s="4"/>
      <c r="E99" s="10"/>
      <c r="F99" s="10"/>
      <c r="G99" s="372"/>
      <c r="H99" s="303"/>
      <c r="I99" s="373"/>
      <c r="J99" s="54" t="s">
        <v>371</v>
      </c>
      <c r="K99" s="54"/>
      <c r="L99" s="54"/>
      <c r="M99" s="55"/>
      <c r="N99" s="2"/>
      <c r="V99" s="63"/>
    </row>
    <row r="100" spans="1:22" ht="21.5" thickBot="1">
      <c r="A100" s="370"/>
      <c r="B100" s="93" t="s">
        <v>361</v>
      </c>
      <c r="C100" s="93" t="s">
        <v>362</v>
      </c>
      <c r="D100" s="93" t="s">
        <v>363</v>
      </c>
      <c r="E100" s="348" t="s">
        <v>364</v>
      </c>
      <c r="F100" s="348"/>
      <c r="G100" s="349"/>
      <c r="H100" s="350"/>
      <c r="I100" s="351"/>
      <c r="J100" s="15" t="s">
        <v>372</v>
      </c>
      <c r="K100" s="16"/>
      <c r="L100" s="16"/>
      <c r="M100" s="17"/>
      <c r="N100" s="2"/>
      <c r="V100" s="63"/>
    </row>
    <row r="101" spans="1:22" ht="13" thickBot="1">
      <c r="A101" s="371"/>
      <c r="B101" s="11"/>
      <c r="C101" s="11"/>
      <c r="D101" s="12"/>
      <c r="E101" s="13" t="s">
        <v>368</v>
      </c>
      <c r="F101" s="14"/>
      <c r="G101" s="352"/>
      <c r="H101" s="353"/>
      <c r="I101" s="354"/>
      <c r="J101" s="15" t="s">
        <v>373</v>
      </c>
      <c r="K101" s="16"/>
      <c r="L101" s="16"/>
      <c r="M101" s="17"/>
      <c r="N101" s="2"/>
      <c r="V101" s="63"/>
    </row>
    <row r="102" spans="1:22" ht="22" thickTop="1" thickBot="1">
      <c r="A102" s="369">
        <f>A98+1</f>
        <v>22</v>
      </c>
      <c r="B102" s="92" t="s">
        <v>351</v>
      </c>
      <c r="C102" s="92" t="s">
        <v>352</v>
      </c>
      <c r="D102" s="92" t="s">
        <v>353</v>
      </c>
      <c r="E102" s="343" t="s">
        <v>354</v>
      </c>
      <c r="F102" s="343"/>
      <c r="G102" s="343" t="s">
        <v>345</v>
      </c>
      <c r="H102" s="344"/>
      <c r="I102" s="65"/>
      <c r="J102" s="56" t="s">
        <v>371</v>
      </c>
      <c r="K102" s="57"/>
      <c r="L102" s="57"/>
      <c r="M102" s="58"/>
      <c r="N102" s="2"/>
      <c r="V102" s="63"/>
    </row>
    <row r="103" spans="1:22" ht="13" thickBot="1">
      <c r="A103" s="370"/>
      <c r="B103" s="10"/>
      <c r="C103" s="10"/>
      <c r="D103" s="4"/>
      <c r="E103" s="10"/>
      <c r="F103" s="10"/>
      <c r="G103" s="372"/>
      <c r="H103" s="303"/>
      <c r="I103" s="373"/>
      <c r="J103" s="54" t="s">
        <v>371</v>
      </c>
      <c r="K103" s="54"/>
      <c r="L103" s="54"/>
      <c r="M103" s="55"/>
      <c r="N103" s="2"/>
      <c r="V103" s="63"/>
    </row>
    <row r="104" spans="1:22" ht="21.5" thickBot="1">
      <c r="A104" s="370"/>
      <c r="B104" s="93" t="s">
        <v>361</v>
      </c>
      <c r="C104" s="93" t="s">
        <v>362</v>
      </c>
      <c r="D104" s="93" t="s">
        <v>363</v>
      </c>
      <c r="E104" s="348" t="s">
        <v>364</v>
      </c>
      <c r="F104" s="348"/>
      <c r="G104" s="349"/>
      <c r="H104" s="350"/>
      <c r="I104" s="351"/>
      <c r="J104" s="15" t="s">
        <v>372</v>
      </c>
      <c r="K104" s="16"/>
      <c r="L104" s="16"/>
      <c r="M104" s="17"/>
      <c r="N104" s="2"/>
      <c r="V104" s="63"/>
    </row>
    <row r="105" spans="1:22" ht="13" thickBot="1">
      <c r="A105" s="371"/>
      <c r="B105" s="11"/>
      <c r="C105" s="11"/>
      <c r="D105" s="12"/>
      <c r="E105" s="13" t="s">
        <v>368</v>
      </c>
      <c r="F105" s="14"/>
      <c r="G105" s="352"/>
      <c r="H105" s="353"/>
      <c r="I105" s="354"/>
      <c r="J105" s="15" t="s">
        <v>373</v>
      </c>
      <c r="K105" s="16"/>
      <c r="L105" s="16"/>
      <c r="M105" s="17"/>
      <c r="N105" s="2"/>
      <c r="V105" s="63"/>
    </row>
    <row r="106" spans="1:22" ht="22" thickTop="1" thickBot="1">
      <c r="A106" s="369">
        <f>A102+1</f>
        <v>23</v>
      </c>
      <c r="B106" s="92" t="s">
        <v>351</v>
      </c>
      <c r="C106" s="92" t="s">
        <v>352</v>
      </c>
      <c r="D106" s="92" t="s">
        <v>353</v>
      </c>
      <c r="E106" s="343" t="s">
        <v>354</v>
      </c>
      <c r="F106" s="343"/>
      <c r="G106" s="343" t="s">
        <v>345</v>
      </c>
      <c r="H106" s="344"/>
      <c r="I106" s="65"/>
      <c r="J106" s="56" t="s">
        <v>371</v>
      </c>
      <c r="K106" s="57"/>
      <c r="L106" s="57"/>
      <c r="M106" s="58"/>
      <c r="N106" s="2"/>
      <c r="V106" s="63"/>
    </row>
    <row r="107" spans="1:22" ht="13" thickBot="1">
      <c r="A107" s="370"/>
      <c r="B107" s="10"/>
      <c r="C107" s="10"/>
      <c r="D107" s="4"/>
      <c r="E107" s="10"/>
      <c r="F107" s="10"/>
      <c r="G107" s="372"/>
      <c r="H107" s="303"/>
      <c r="I107" s="373"/>
      <c r="J107" s="54" t="s">
        <v>371</v>
      </c>
      <c r="K107" s="54"/>
      <c r="L107" s="54"/>
      <c r="M107" s="55"/>
      <c r="N107" s="2"/>
      <c r="V107" s="63"/>
    </row>
    <row r="108" spans="1:22" ht="21.5" thickBot="1">
      <c r="A108" s="370"/>
      <c r="B108" s="93" t="s">
        <v>361</v>
      </c>
      <c r="C108" s="93" t="s">
        <v>362</v>
      </c>
      <c r="D108" s="93" t="s">
        <v>363</v>
      </c>
      <c r="E108" s="348" t="s">
        <v>364</v>
      </c>
      <c r="F108" s="348"/>
      <c r="G108" s="349"/>
      <c r="H108" s="350"/>
      <c r="I108" s="351"/>
      <c r="J108" s="15" t="s">
        <v>372</v>
      </c>
      <c r="K108" s="16"/>
      <c r="L108" s="16"/>
      <c r="M108" s="17"/>
      <c r="N108" s="2"/>
      <c r="V108" s="63"/>
    </row>
    <row r="109" spans="1:22" ht="13" thickBot="1">
      <c r="A109" s="371"/>
      <c r="B109" s="11"/>
      <c r="C109" s="11"/>
      <c r="D109" s="12"/>
      <c r="E109" s="13" t="s">
        <v>368</v>
      </c>
      <c r="F109" s="14"/>
      <c r="G109" s="352"/>
      <c r="H109" s="353"/>
      <c r="I109" s="354"/>
      <c r="J109" s="15" t="s">
        <v>373</v>
      </c>
      <c r="K109" s="16"/>
      <c r="L109" s="16"/>
      <c r="M109" s="17"/>
      <c r="N109" s="2"/>
      <c r="V109" s="63"/>
    </row>
    <row r="110" spans="1:22" ht="22" thickTop="1" thickBot="1">
      <c r="A110" s="369">
        <f>A106+1</f>
        <v>24</v>
      </c>
      <c r="B110" s="92" t="s">
        <v>351</v>
      </c>
      <c r="C110" s="92" t="s">
        <v>352</v>
      </c>
      <c r="D110" s="92" t="s">
        <v>353</v>
      </c>
      <c r="E110" s="343" t="s">
        <v>354</v>
      </c>
      <c r="F110" s="343"/>
      <c r="G110" s="343" t="s">
        <v>345</v>
      </c>
      <c r="H110" s="344"/>
      <c r="I110" s="65"/>
      <c r="J110" s="56" t="s">
        <v>371</v>
      </c>
      <c r="K110" s="57"/>
      <c r="L110" s="57"/>
      <c r="M110" s="58"/>
      <c r="N110" s="2"/>
      <c r="V110" s="63"/>
    </row>
    <row r="111" spans="1:22" ht="13" thickBot="1">
      <c r="A111" s="370"/>
      <c r="B111" s="10"/>
      <c r="C111" s="10"/>
      <c r="D111" s="4"/>
      <c r="E111" s="10"/>
      <c r="F111" s="10"/>
      <c r="G111" s="372"/>
      <c r="H111" s="303"/>
      <c r="I111" s="373"/>
      <c r="J111" s="54" t="s">
        <v>371</v>
      </c>
      <c r="K111" s="54"/>
      <c r="L111" s="54"/>
      <c r="M111" s="55"/>
      <c r="N111" s="2"/>
      <c r="V111" s="63"/>
    </row>
    <row r="112" spans="1:22" ht="21.5" thickBot="1">
      <c r="A112" s="370"/>
      <c r="B112" s="93" t="s">
        <v>361</v>
      </c>
      <c r="C112" s="93" t="s">
        <v>362</v>
      </c>
      <c r="D112" s="93" t="s">
        <v>363</v>
      </c>
      <c r="E112" s="348" t="s">
        <v>364</v>
      </c>
      <c r="F112" s="348"/>
      <c r="G112" s="349"/>
      <c r="H112" s="350"/>
      <c r="I112" s="351"/>
      <c r="J112" s="15" t="s">
        <v>372</v>
      </c>
      <c r="K112" s="16"/>
      <c r="L112" s="16"/>
      <c r="M112" s="17"/>
      <c r="N112" s="2"/>
      <c r="V112" s="63"/>
    </row>
    <row r="113" spans="1:22" ht="13" thickBot="1">
      <c r="A113" s="371"/>
      <c r="B113" s="11"/>
      <c r="C113" s="11"/>
      <c r="D113" s="12"/>
      <c r="E113" s="13" t="s">
        <v>368</v>
      </c>
      <c r="F113" s="14"/>
      <c r="G113" s="352"/>
      <c r="H113" s="353"/>
      <c r="I113" s="354"/>
      <c r="J113" s="15" t="s">
        <v>373</v>
      </c>
      <c r="K113" s="16"/>
      <c r="L113" s="16"/>
      <c r="M113" s="17"/>
      <c r="N113" s="2"/>
      <c r="V113" s="63"/>
    </row>
    <row r="114" spans="1:22" ht="22" thickTop="1" thickBot="1">
      <c r="A114" s="369">
        <f>A110+1</f>
        <v>25</v>
      </c>
      <c r="B114" s="92" t="s">
        <v>351</v>
      </c>
      <c r="C114" s="92" t="s">
        <v>352</v>
      </c>
      <c r="D114" s="92" t="s">
        <v>353</v>
      </c>
      <c r="E114" s="343" t="s">
        <v>354</v>
      </c>
      <c r="F114" s="343"/>
      <c r="G114" s="343" t="s">
        <v>345</v>
      </c>
      <c r="H114" s="344"/>
      <c r="I114" s="65"/>
      <c r="J114" s="56" t="s">
        <v>371</v>
      </c>
      <c r="K114" s="57"/>
      <c r="L114" s="57"/>
      <c r="M114" s="58"/>
      <c r="N114" s="2"/>
      <c r="V114" s="63"/>
    </row>
    <row r="115" spans="1:22" ht="13" thickBot="1">
      <c r="A115" s="370"/>
      <c r="B115" s="10"/>
      <c r="C115" s="10"/>
      <c r="D115" s="4"/>
      <c r="E115" s="10"/>
      <c r="F115" s="10"/>
      <c r="G115" s="372"/>
      <c r="H115" s="303"/>
      <c r="I115" s="373"/>
      <c r="J115" s="54" t="s">
        <v>371</v>
      </c>
      <c r="K115" s="54"/>
      <c r="L115" s="54"/>
      <c r="M115" s="55"/>
      <c r="N115" s="2"/>
      <c r="V115" s="63"/>
    </row>
    <row r="116" spans="1:22" ht="21.5" thickBot="1">
      <c r="A116" s="370"/>
      <c r="B116" s="93" t="s">
        <v>361</v>
      </c>
      <c r="C116" s="93" t="s">
        <v>362</v>
      </c>
      <c r="D116" s="93" t="s">
        <v>363</v>
      </c>
      <c r="E116" s="348" t="s">
        <v>364</v>
      </c>
      <c r="F116" s="348"/>
      <c r="G116" s="349"/>
      <c r="H116" s="350"/>
      <c r="I116" s="351"/>
      <c r="J116" s="15" t="s">
        <v>372</v>
      </c>
      <c r="K116" s="16"/>
      <c r="L116" s="16"/>
      <c r="M116" s="17"/>
      <c r="N116" s="2"/>
      <c r="V116" s="63"/>
    </row>
    <row r="117" spans="1:22" ht="13" thickBot="1">
      <c r="A117" s="371"/>
      <c r="B117" s="11"/>
      <c r="C117" s="11"/>
      <c r="D117" s="12"/>
      <c r="E117" s="13" t="s">
        <v>368</v>
      </c>
      <c r="F117" s="14"/>
      <c r="G117" s="352"/>
      <c r="H117" s="353"/>
      <c r="I117" s="354"/>
      <c r="J117" s="15" t="s">
        <v>373</v>
      </c>
      <c r="K117" s="16"/>
      <c r="L117" s="16"/>
      <c r="M117" s="17"/>
      <c r="N117" s="2"/>
      <c r="V117" s="63"/>
    </row>
    <row r="118" spans="1:22" ht="22" thickTop="1" thickBot="1">
      <c r="A118" s="369">
        <f>A114+1</f>
        <v>26</v>
      </c>
      <c r="B118" s="92" t="s">
        <v>351</v>
      </c>
      <c r="C118" s="92" t="s">
        <v>352</v>
      </c>
      <c r="D118" s="92" t="s">
        <v>353</v>
      </c>
      <c r="E118" s="343" t="s">
        <v>354</v>
      </c>
      <c r="F118" s="343"/>
      <c r="G118" s="343" t="s">
        <v>345</v>
      </c>
      <c r="H118" s="344"/>
      <c r="I118" s="65"/>
      <c r="J118" s="56" t="s">
        <v>371</v>
      </c>
      <c r="K118" s="57"/>
      <c r="L118" s="57"/>
      <c r="M118" s="58"/>
      <c r="N118" s="2"/>
      <c r="V118" s="63"/>
    </row>
    <row r="119" spans="1:22" ht="13" thickBot="1">
      <c r="A119" s="370"/>
      <c r="B119" s="10"/>
      <c r="C119" s="10"/>
      <c r="D119" s="4"/>
      <c r="E119" s="10"/>
      <c r="F119" s="10"/>
      <c r="G119" s="372"/>
      <c r="H119" s="303"/>
      <c r="I119" s="373"/>
      <c r="J119" s="54" t="s">
        <v>371</v>
      </c>
      <c r="K119" s="54"/>
      <c r="L119" s="54"/>
      <c r="M119" s="55"/>
      <c r="N119" s="2"/>
      <c r="V119" s="63"/>
    </row>
    <row r="120" spans="1:22" ht="21.5" thickBot="1">
      <c r="A120" s="370"/>
      <c r="B120" s="93" t="s">
        <v>361</v>
      </c>
      <c r="C120" s="93" t="s">
        <v>362</v>
      </c>
      <c r="D120" s="93" t="s">
        <v>363</v>
      </c>
      <c r="E120" s="348" t="s">
        <v>364</v>
      </c>
      <c r="F120" s="348"/>
      <c r="G120" s="349"/>
      <c r="H120" s="350"/>
      <c r="I120" s="351"/>
      <c r="J120" s="15" t="s">
        <v>372</v>
      </c>
      <c r="K120" s="16"/>
      <c r="L120" s="16"/>
      <c r="M120" s="17"/>
      <c r="N120" s="2"/>
      <c r="V120" s="63"/>
    </row>
    <row r="121" spans="1:22" ht="13" thickBot="1">
      <c r="A121" s="371"/>
      <c r="B121" s="11"/>
      <c r="C121" s="11"/>
      <c r="D121" s="12"/>
      <c r="E121" s="13" t="s">
        <v>368</v>
      </c>
      <c r="F121" s="14"/>
      <c r="G121" s="352"/>
      <c r="H121" s="353"/>
      <c r="I121" s="354"/>
      <c r="J121" s="15" t="s">
        <v>373</v>
      </c>
      <c r="K121" s="16"/>
      <c r="L121" s="16"/>
      <c r="M121" s="17"/>
      <c r="N121" s="2"/>
      <c r="V121" s="63"/>
    </row>
    <row r="122" spans="1:22" ht="22" thickTop="1" thickBot="1">
      <c r="A122" s="369">
        <f>A118+1</f>
        <v>27</v>
      </c>
      <c r="B122" s="92" t="s">
        <v>351</v>
      </c>
      <c r="C122" s="92" t="s">
        <v>352</v>
      </c>
      <c r="D122" s="92" t="s">
        <v>353</v>
      </c>
      <c r="E122" s="343" t="s">
        <v>354</v>
      </c>
      <c r="F122" s="343"/>
      <c r="G122" s="343" t="s">
        <v>345</v>
      </c>
      <c r="H122" s="344"/>
      <c r="I122" s="65"/>
      <c r="J122" s="56" t="s">
        <v>371</v>
      </c>
      <c r="K122" s="57"/>
      <c r="L122" s="57"/>
      <c r="M122" s="58"/>
      <c r="N122" s="2"/>
      <c r="V122" s="63"/>
    </row>
    <row r="123" spans="1:22" ht="13" thickBot="1">
      <c r="A123" s="370"/>
      <c r="B123" s="10"/>
      <c r="C123" s="10"/>
      <c r="D123" s="4"/>
      <c r="E123" s="10"/>
      <c r="F123" s="10"/>
      <c r="G123" s="372"/>
      <c r="H123" s="303"/>
      <c r="I123" s="373"/>
      <c r="J123" s="54" t="s">
        <v>371</v>
      </c>
      <c r="K123" s="54"/>
      <c r="L123" s="54"/>
      <c r="M123" s="55"/>
      <c r="N123" s="2"/>
      <c r="V123" s="63"/>
    </row>
    <row r="124" spans="1:22" ht="21.5" thickBot="1">
      <c r="A124" s="370"/>
      <c r="B124" s="93" t="s">
        <v>361</v>
      </c>
      <c r="C124" s="93" t="s">
        <v>362</v>
      </c>
      <c r="D124" s="93" t="s">
        <v>363</v>
      </c>
      <c r="E124" s="348" t="s">
        <v>364</v>
      </c>
      <c r="F124" s="348"/>
      <c r="G124" s="349"/>
      <c r="H124" s="350"/>
      <c r="I124" s="351"/>
      <c r="J124" s="15" t="s">
        <v>372</v>
      </c>
      <c r="K124" s="16"/>
      <c r="L124" s="16"/>
      <c r="M124" s="17"/>
      <c r="N124" s="2"/>
      <c r="V124" s="63"/>
    </row>
    <row r="125" spans="1:22" ht="13" thickBot="1">
      <c r="A125" s="371"/>
      <c r="B125" s="11"/>
      <c r="C125" s="11"/>
      <c r="D125" s="12"/>
      <c r="E125" s="13" t="s">
        <v>368</v>
      </c>
      <c r="F125" s="14"/>
      <c r="G125" s="352"/>
      <c r="H125" s="353"/>
      <c r="I125" s="354"/>
      <c r="J125" s="15" t="s">
        <v>373</v>
      </c>
      <c r="K125" s="16"/>
      <c r="L125" s="16"/>
      <c r="M125" s="17"/>
      <c r="N125" s="2"/>
      <c r="V125" s="63"/>
    </row>
    <row r="126" spans="1:22" ht="22" thickTop="1" thickBot="1">
      <c r="A126" s="369">
        <f>A122+1</f>
        <v>28</v>
      </c>
      <c r="B126" s="92" t="s">
        <v>351</v>
      </c>
      <c r="C126" s="92" t="s">
        <v>352</v>
      </c>
      <c r="D126" s="92" t="s">
        <v>353</v>
      </c>
      <c r="E126" s="343" t="s">
        <v>354</v>
      </c>
      <c r="F126" s="343"/>
      <c r="G126" s="343" t="s">
        <v>345</v>
      </c>
      <c r="H126" s="344"/>
      <c r="I126" s="65"/>
      <c r="J126" s="56" t="s">
        <v>371</v>
      </c>
      <c r="K126" s="57"/>
      <c r="L126" s="57"/>
      <c r="M126" s="58"/>
      <c r="N126" s="2"/>
      <c r="V126" s="63"/>
    </row>
    <row r="127" spans="1:22" ht="13" thickBot="1">
      <c r="A127" s="370"/>
      <c r="B127" s="10"/>
      <c r="C127" s="10"/>
      <c r="D127" s="4"/>
      <c r="E127" s="10"/>
      <c r="F127" s="10"/>
      <c r="G127" s="372"/>
      <c r="H127" s="303"/>
      <c r="I127" s="373"/>
      <c r="J127" s="54" t="s">
        <v>371</v>
      </c>
      <c r="K127" s="54"/>
      <c r="L127" s="54"/>
      <c r="M127" s="55"/>
      <c r="N127" s="2"/>
      <c r="V127" s="63"/>
    </row>
    <row r="128" spans="1:22" ht="21.5" thickBot="1">
      <c r="A128" s="370"/>
      <c r="B128" s="93" t="s">
        <v>361</v>
      </c>
      <c r="C128" s="93" t="s">
        <v>362</v>
      </c>
      <c r="D128" s="93" t="s">
        <v>363</v>
      </c>
      <c r="E128" s="348" t="s">
        <v>364</v>
      </c>
      <c r="F128" s="348"/>
      <c r="G128" s="349"/>
      <c r="H128" s="350"/>
      <c r="I128" s="351"/>
      <c r="J128" s="15" t="s">
        <v>372</v>
      </c>
      <c r="K128" s="16"/>
      <c r="L128" s="16"/>
      <c r="M128" s="17"/>
      <c r="N128" s="2"/>
      <c r="V128" s="63"/>
    </row>
    <row r="129" spans="1:22" ht="13" thickBot="1">
      <c r="A129" s="371"/>
      <c r="B129" s="11"/>
      <c r="C129" s="11"/>
      <c r="D129" s="12"/>
      <c r="E129" s="13" t="s">
        <v>368</v>
      </c>
      <c r="F129" s="14"/>
      <c r="G129" s="352"/>
      <c r="H129" s="353"/>
      <c r="I129" s="354"/>
      <c r="J129" s="15" t="s">
        <v>373</v>
      </c>
      <c r="K129" s="16"/>
      <c r="L129" s="16"/>
      <c r="M129" s="17"/>
      <c r="N129" s="2"/>
      <c r="V129" s="63"/>
    </row>
    <row r="130" spans="1:22" ht="22" thickTop="1" thickBot="1">
      <c r="A130" s="369">
        <f>A126+1</f>
        <v>29</v>
      </c>
      <c r="B130" s="92" t="s">
        <v>351</v>
      </c>
      <c r="C130" s="92" t="s">
        <v>352</v>
      </c>
      <c r="D130" s="92" t="s">
        <v>353</v>
      </c>
      <c r="E130" s="343" t="s">
        <v>354</v>
      </c>
      <c r="F130" s="343"/>
      <c r="G130" s="343" t="s">
        <v>345</v>
      </c>
      <c r="H130" s="344"/>
      <c r="I130" s="65"/>
      <c r="J130" s="56" t="s">
        <v>371</v>
      </c>
      <c r="K130" s="57"/>
      <c r="L130" s="57"/>
      <c r="M130" s="58"/>
      <c r="N130" s="2"/>
      <c r="V130" s="63"/>
    </row>
    <row r="131" spans="1:22" ht="13" thickBot="1">
      <c r="A131" s="370"/>
      <c r="B131" s="10"/>
      <c r="C131" s="10"/>
      <c r="D131" s="4"/>
      <c r="E131" s="10"/>
      <c r="F131" s="10"/>
      <c r="G131" s="372"/>
      <c r="H131" s="303"/>
      <c r="I131" s="373"/>
      <c r="J131" s="54" t="s">
        <v>371</v>
      </c>
      <c r="K131" s="54"/>
      <c r="L131" s="54"/>
      <c r="M131" s="55"/>
      <c r="N131" s="2"/>
      <c r="V131" s="63"/>
    </row>
    <row r="132" spans="1:22" ht="21.5" thickBot="1">
      <c r="A132" s="370"/>
      <c r="B132" s="93" t="s">
        <v>361</v>
      </c>
      <c r="C132" s="93" t="s">
        <v>362</v>
      </c>
      <c r="D132" s="93" t="s">
        <v>363</v>
      </c>
      <c r="E132" s="348" t="s">
        <v>364</v>
      </c>
      <c r="F132" s="348"/>
      <c r="G132" s="349"/>
      <c r="H132" s="350"/>
      <c r="I132" s="351"/>
      <c r="J132" s="15" t="s">
        <v>372</v>
      </c>
      <c r="K132" s="16"/>
      <c r="L132" s="16"/>
      <c r="M132" s="17"/>
      <c r="N132" s="2"/>
      <c r="V132" s="63"/>
    </row>
    <row r="133" spans="1:22" ht="13" thickBot="1">
      <c r="A133" s="371"/>
      <c r="B133" s="11"/>
      <c r="C133" s="11"/>
      <c r="D133" s="12"/>
      <c r="E133" s="13" t="s">
        <v>368</v>
      </c>
      <c r="F133" s="14"/>
      <c r="G133" s="352"/>
      <c r="H133" s="353"/>
      <c r="I133" s="354"/>
      <c r="J133" s="15" t="s">
        <v>373</v>
      </c>
      <c r="K133" s="16"/>
      <c r="L133" s="16"/>
      <c r="M133" s="17"/>
      <c r="N133" s="2"/>
      <c r="V133" s="63"/>
    </row>
    <row r="134" spans="1:22" ht="22" thickTop="1" thickBot="1">
      <c r="A134" s="369">
        <f>A130+1</f>
        <v>30</v>
      </c>
      <c r="B134" s="92" t="s">
        <v>351</v>
      </c>
      <c r="C134" s="92" t="s">
        <v>352</v>
      </c>
      <c r="D134" s="92" t="s">
        <v>353</v>
      </c>
      <c r="E134" s="343" t="s">
        <v>354</v>
      </c>
      <c r="F134" s="343"/>
      <c r="G134" s="343" t="s">
        <v>345</v>
      </c>
      <c r="H134" s="344"/>
      <c r="I134" s="65"/>
      <c r="J134" s="56" t="s">
        <v>371</v>
      </c>
      <c r="K134" s="57"/>
      <c r="L134" s="57"/>
      <c r="M134" s="58"/>
      <c r="N134" s="2"/>
      <c r="V134" s="63"/>
    </row>
    <row r="135" spans="1:22" ht="13" thickBot="1">
      <c r="A135" s="370"/>
      <c r="B135" s="10"/>
      <c r="C135" s="10"/>
      <c r="D135" s="4"/>
      <c r="E135" s="10"/>
      <c r="F135" s="10"/>
      <c r="G135" s="372"/>
      <c r="H135" s="303"/>
      <c r="I135" s="373"/>
      <c r="J135" s="54" t="s">
        <v>371</v>
      </c>
      <c r="K135" s="54"/>
      <c r="L135" s="54"/>
      <c r="M135" s="55"/>
      <c r="N135" s="2"/>
      <c r="V135" s="63"/>
    </row>
    <row r="136" spans="1:22" ht="21.5" thickBot="1">
      <c r="A136" s="370"/>
      <c r="B136" s="93" t="s">
        <v>361</v>
      </c>
      <c r="C136" s="93" t="s">
        <v>362</v>
      </c>
      <c r="D136" s="93" t="s">
        <v>363</v>
      </c>
      <c r="E136" s="348" t="s">
        <v>364</v>
      </c>
      <c r="F136" s="348"/>
      <c r="G136" s="349"/>
      <c r="H136" s="350"/>
      <c r="I136" s="351"/>
      <c r="J136" s="15" t="s">
        <v>372</v>
      </c>
      <c r="K136" s="16"/>
      <c r="L136" s="16"/>
      <c r="M136" s="17"/>
      <c r="N136" s="2"/>
      <c r="V136" s="63"/>
    </row>
    <row r="137" spans="1:22" ht="13" thickBot="1">
      <c r="A137" s="371"/>
      <c r="B137" s="11"/>
      <c r="C137" s="11"/>
      <c r="D137" s="12"/>
      <c r="E137" s="13" t="s">
        <v>368</v>
      </c>
      <c r="F137" s="14"/>
      <c r="G137" s="352"/>
      <c r="H137" s="353"/>
      <c r="I137" s="354"/>
      <c r="J137" s="15" t="s">
        <v>373</v>
      </c>
      <c r="K137" s="16"/>
      <c r="L137" s="16"/>
      <c r="M137" s="17"/>
      <c r="N137" s="2"/>
      <c r="V137" s="63"/>
    </row>
    <row r="138" spans="1:22" ht="22" thickTop="1" thickBot="1">
      <c r="A138" s="369">
        <f>A134+1</f>
        <v>31</v>
      </c>
      <c r="B138" s="92" t="s">
        <v>351</v>
      </c>
      <c r="C138" s="92" t="s">
        <v>352</v>
      </c>
      <c r="D138" s="92" t="s">
        <v>353</v>
      </c>
      <c r="E138" s="343" t="s">
        <v>354</v>
      </c>
      <c r="F138" s="343"/>
      <c r="G138" s="343" t="s">
        <v>345</v>
      </c>
      <c r="H138" s="344"/>
      <c r="I138" s="65"/>
      <c r="J138" s="56" t="s">
        <v>371</v>
      </c>
      <c r="K138" s="57"/>
      <c r="L138" s="57"/>
      <c r="M138" s="58"/>
      <c r="N138" s="2"/>
      <c r="V138" s="63"/>
    </row>
    <row r="139" spans="1:22" ht="13" thickBot="1">
      <c r="A139" s="370"/>
      <c r="B139" s="10"/>
      <c r="C139" s="10"/>
      <c r="D139" s="4"/>
      <c r="E139" s="10"/>
      <c r="F139" s="10"/>
      <c r="G139" s="372"/>
      <c r="H139" s="303"/>
      <c r="I139" s="373"/>
      <c r="J139" s="54" t="s">
        <v>371</v>
      </c>
      <c r="K139" s="54"/>
      <c r="L139" s="54"/>
      <c r="M139" s="55"/>
      <c r="N139" s="2"/>
      <c r="V139" s="63"/>
    </row>
    <row r="140" spans="1:22" ht="21.5" thickBot="1">
      <c r="A140" s="370"/>
      <c r="B140" s="93" t="s">
        <v>361</v>
      </c>
      <c r="C140" s="93" t="s">
        <v>362</v>
      </c>
      <c r="D140" s="93" t="s">
        <v>363</v>
      </c>
      <c r="E140" s="348" t="s">
        <v>364</v>
      </c>
      <c r="F140" s="348"/>
      <c r="G140" s="349"/>
      <c r="H140" s="350"/>
      <c r="I140" s="351"/>
      <c r="J140" s="15" t="s">
        <v>372</v>
      </c>
      <c r="K140" s="16"/>
      <c r="L140" s="16"/>
      <c r="M140" s="17"/>
      <c r="N140" s="2"/>
      <c r="V140" s="63"/>
    </row>
    <row r="141" spans="1:22" ht="13" thickBot="1">
      <c r="A141" s="371"/>
      <c r="B141" s="11"/>
      <c r="C141" s="11"/>
      <c r="D141" s="12"/>
      <c r="E141" s="13" t="s">
        <v>368</v>
      </c>
      <c r="F141" s="14"/>
      <c r="G141" s="352"/>
      <c r="H141" s="353"/>
      <c r="I141" s="354"/>
      <c r="J141" s="15" t="s">
        <v>373</v>
      </c>
      <c r="K141" s="16"/>
      <c r="L141" s="16"/>
      <c r="M141" s="17"/>
      <c r="N141" s="2"/>
      <c r="V141" s="63"/>
    </row>
    <row r="142" spans="1:22" ht="22" thickTop="1" thickBot="1">
      <c r="A142" s="369">
        <f>A138+1</f>
        <v>32</v>
      </c>
      <c r="B142" s="92" t="s">
        <v>351</v>
      </c>
      <c r="C142" s="92" t="s">
        <v>352</v>
      </c>
      <c r="D142" s="92" t="s">
        <v>353</v>
      </c>
      <c r="E142" s="343" t="s">
        <v>354</v>
      </c>
      <c r="F142" s="343"/>
      <c r="G142" s="343" t="s">
        <v>345</v>
      </c>
      <c r="H142" s="344"/>
      <c r="I142" s="65"/>
      <c r="J142" s="56" t="s">
        <v>371</v>
      </c>
      <c r="K142" s="57"/>
      <c r="L142" s="57"/>
      <c r="M142" s="58"/>
      <c r="N142" s="2"/>
      <c r="V142" s="63"/>
    </row>
    <row r="143" spans="1:22" ht="13" thickBot="1">
      <c r="A143" s="370"/>
      <c r="B143" s="10"/>
      <c r="C143" s="10"/>
      <c r="D143" s="4"/>
      <c r="E143" s="10"/>
      <c r="F143" s="10"/>
      <c r="G143" s="372"/>
      <c r="H143" s="303"/>
      <c r="I143" s="373"/>
      <c r="J143" s="54" t="s">
        <v>371</v>
      </c>
      <c r="K143" s="54"/>
      <c r="L143" s="54"/>
      <c r="M143" s="55"/>
      <c r="N143" s="2"/>
      <c r="V143" s="63"/>
    </row>
    <row r="144" spans="1:22" ht="21.5" thickBot="1">
      <c r="A144" s="370"/>
      <c r="B144" s="93" t="s">
        <v>361</v>
      </c>
      <c r="C144" s="93" t="s">
        <v>362</v>
      </c>
      <c r="D144" s="93" t="s">
        <v>363</v>
      </c>
      <c r="E144" s="348" t="s">
        <v>364</v>
      </c>
      <c r="F144" s="348"/>
      <c r="G144" s="349"/>
      <c r="H144" s="350"/>
      <c r="I144" s="351"/>
      <c r="J144" s="15" t="s">
        <v>372</v>
      </c>
      <c r="K144" s="16"/>
      <c r="L144" s="16"/>
      <c r="M144" s="17"/>
      <c r="N144" s="2"/>
      <c r="V144" s="63"/>
    </row>
    <row r="145" spans="1:22" ht="13" thickBot="1">
      <c r="A145" s="371"/>
      <c r="B145" s="11"/>
      <c r="C145" s="11"/>
      <c r="D145" s="12"/>
      <c r="E145" s="13" t="s">
        <v>368</v>
      </c>
      <c r="F145" s="14"/>
      <c r="G145" s="352"/>
      <c r="H145" s="353"/>
      <c r="I145" s="354"/>
      <c r="J145" s="15" t="s">
        <v>373</v>
      </c>
      <c r="K145" s="16"/>
      <c r="L145" s="16"/>
      <c r="M145" s="17"/>
      <c r="N145" s="2"/>
      <c r="V145" s="63"/>
    </row>
    <row r="146" spans="1:22" ht="22" thickTop="1" thickBot="1">
      <c r="A146" s="369">
        <f>A142+1</f>
        <v>33</v>
      </c>
      <c r="B146" s="92" t="s">
        <v>351</v>
      </c>
      <c r="C146" s="92" t="s">
        <v>352</v>
      </c>
      <c r="D146" s="92" t="s">
        <v>353</v>
      </c>
      <c r="E146" s="343" t="s">
        <v>354</v>
      </c>
      <c r="F146" s="343"/>
      <c r="G146" s="343" t="s">
        <v>345</v>
      </c>
      <c r="H146" s="344"/>
      <c r="I146" s="65"/>
      <c r="J146" s="56" t="s">
        <v>371</v>
      </c>
      <c r="K146" s="57"/>
      <c r="L146" s="57"/>
      <c r="M146" s="58"/>
      <c r="N146" s="2"/>
      <c r="V146" s="63"/>
    </row>
    <row r="147" spans="1:22" ht="13" thickBot="1">
      <c r="A147" s="370"/>
      <c r="B147" s="10"/>
      <c r="C147" s="10"/>
      <c r="D147" s="4"/>
      <c r="E147" s="10"/>
      <c r="F147" s="10"/>
      <c r="G147" s="372"/>
      <c r="H147" s="303"/>
      <c r="I147" s="373"/>
      <c r="J147" s="54" t="s">
        <v>371</v>
      </c>
      <c r="K147" s="54"/>
      <c r="L147" s="54"/>
      <c r="M147" s="55"/>
      <c r="N147" s="2"/>
      <c r="V147" s="63"/>
    </row>
    <row r="148" spans="1:22" ht="21.5" thickBot="1">
      <c r="A148" s="370"/>
      <c r="B148" s="93" t="s">
        <v>361</v>
      </c>
      <c r="C148" s="93" t="s">
        <v>362</v>
      </c>
      <c r="D148" s="93" t="s">
        <v>363</v>
      </c>
      <c r="E148" s="348" t="s">
        <v>364</v>
      </c>
      <c r="F148" s="348"/>
      <c r="G148" s="349"/>
      <c r="H148" s="350"/>
      <c r="I148" s="351"/>
      <c r="J148" s="15" t="s">
        <v>372</v>
      </c>
      <c r="K148" s="16"/>
      <c r="L148" s="16"/>
      <c r="M148" s="17"/>
      <c r="N148" s="2"/>
      <c r="V148" s="63"/>
    </row>
    <row r="149" spans="1:22" ht="13" thickBot="1">
      <c r="A149" s="371"/>
      <c r="B149" s="11"/>
      <c r="C149" s="11"/>
      <c r="D149" s="12"/>
      <c r="E149" s="13" t="s">
        <v>368</v>
      </c>
      <c r="F149" s="14"/>
      <c r="G149" s="352"/>
      <c r="H149" s="353"/>
      <c r="I149" s="354"/>
      <c r="J149" s="15" t="s">
        <v>373</v>
      </c>
      <c r="K149" s="16"/>
      <c r="L149" s="16"/>
      <c r="M149" s="17"/>
      <c r="N149" s="2"/>
      <c r="V149" s="63"/>
    </row>
    <row r="150" spans="1:22" ht="22" thickTop="1" thickBot="1">
      <c r="A150" s="369">
        <f>A146+1</f>
        <v>34</v>
      </c>
      <c r="B150" s="92" t="s">
        <v>351</v>
      </c>
      <c r="C150" s="92" t="s">
        <v>352</v>
      </c>
      <c r="D150" s="92" t="s">
        <v>353</v>
      </c>
      <c r="E150" s="343" t="s">
        <v>354</v>
      </c>
      <c r="F150" s="343"/>
      <c r="G150" s="343" t="s">
        <v>345</v>
      </c>
      <c r="H150" s="344"/>
      <c r="I150" s="65"/>
      <c r="J150" s="56" t="s">
        <v>371</v>
      </c>
      <c r="K150" s="57"/>
      <c r="L150" s="57"/>
      <c r="M150" s="58"/>
      <c r="N150" s="2"/>
      <c r="V150" s="63"/>
    </row>
    <row r="151" spans="1:22" ht="13" thickBot="1">
      <c r="A151" s="370"/>
      <c r="B151" s="10"/>
      <c r="C151" s="10"/>
      <c r="D151" s="4"/>
      <c r="E151" s="10"/>
      <c r="F151" s="10"/>
      <c r="G151" s="372"/>
      <c r="H151" s="303"/>
      <c r="I151" s="373"/>
      <c r="J151" s="54" t="s">
        <v>371</v>
      </c>
      <c r="K151" s="54"/>
      <c r="L151" s="54"/>
      <c r="M151" s="55"/>
      <c r="N151" s="2"/>
      <c r="V151" s="63"/>
    </row>
    <row r="152" spans="1:22" ht="21.5" thickBot="1">
      <c r="A152" s="370"/>
      <c r="B152" s="93" t="s">
        <v>361</v>
      </c>
      <c r="C152" s="93" t="s">
        <v>362</v>
      </c>
      <c r="D152" s="93" t="s">
        <v>363</v>
      </c>
      <c r="E152" s="348" t="s">
        <v>364</v>
      </c>
      <c r="F152" s="348"/>
      <c r="G152" s="349"/>
      <c r="H152" s="350"/>
      <c r="I152" s="351"/>
      <c r="J152" s="15" t="s">
        <v>372</v>
      </c>
      <c r="K152" s="16"/>
      <c r="L152" s="16"/>
      <c r="M152" s="17"/>
      <c r="N152" s="2"/>
      <c r="V152" s="63"/>
    </row>
    <row r="153" spans="1:22" ht="13" thickBot="1">
      <c r="A153" s="371"/>
      <c r="B153" s="11"/>
      <c r="C153" s="11"/>
      <c r="D153" s="12"/>
      <c r="E153" s="13" t="s">
        <v>368</v>
      </c>
      <c r="F153" s="14"/>
      <c r="G153" s="352"/>
      <c r="H153" s="353"/>
      <c r="I153" s="354"/>
      <c r="J153" s="15" t="s">
        <v>373</v>
      </c>
      <c r="K153" s="16"/>
      <c r="L153" s="16"/>
      <c r="M153" s="17"/>
      <c r="N153" s="2"/>
      <c r="V153" s="63"/>
    </row>
    <row r="154" spans="1:22" ht="22" thickTop="1" thickBot="1">
      <c r="A154" s="369">
        <f>A150+1</f>
        <v>35</v>
      </c>
      <c r="B154" s="92" t="s">
        <v>351</v>
      </c>
      <c r="C154" s="92" t="s">
        <v>352</v>
      </c>
      <c r="D154" s="92" t="s">
        <v>353</v>
      </c>
      <c r="E154" s="343" t="s">
        <v>354</v>
      </c>
      <c r="F154" s="343"/>
      <c r="G154" s="343" t="s">
        <v>345</v>
      </c>
      <c r="H154" s="344"/>
      <c r="I154" s="65"/>
      <c r="J154" s="56" t="s">
        <v>371</v>
      </c>
      <c r="K154" s="57"/>
      <c r="L154" s="57"/>
      <c r="M154" s="58"/>
      <c r="N154" s="2"/>
      <c r="V154" s="63"/>
    </row>
    <row r="155" spans="1:22" ht="13" thickBot="1">
      <c r="A155" s="370"/>
      <c r="B155" s="10"/>
      <c r="C155" s="10"/>
      <c r="D155" s="4"/>
      <c r="E155" s="10"/>
      <c r="F155" s="10"/>
      <c r="G155" s="372"/>
      <c r="H155" s="303"/>
      <c r="I155" s="373"/>
      <c r="J155" s="54" t="s">
        <v>371</v>
      </c>
      <c r="K155" s="54"/>
      <c r="L155" s="54"/>
      <c r="M155" s="55"/>
      <c r="N155" s="2"/>
      <c r="V155" s="63"/>
    </row>
    <row r="156" spans="1:22" ht="21.5" thickBot="1">
      <c r="A156" s="370"/>
      <c r="B156" s="93" t="s">
        <v>361</v>
      </c>
      <c r="C156" s="93" t="s">
        <v>362</v>
      </c>
      <c r="D156" s="93" t="s">
        <v>363</v>
      </c>
      <c r="E156" s="348" t="s">
        <v>364</v>
      </c>
      <c r="F156" s="348"/>
      <c r="G156" s="349"/>
      <c r="H156" s="350"/>
      <c r="I156" s="351"/>
      <c r="J156" s="15" t="s">
        <v>372</v>
      </c>
      <c r="K156" s="16"/>
      <c r="L156" s="16"/>
      <c r="M156" s="17"/>
      <c r="N156" s="2"/>
      <c r="V156" s="63"/>
    </row>
    <row r="157" spans="1:22" ht="13" thickBot="1">
      <c r="A157" s="371"/>
      <c r="B157" s="11"/>
      <c r="C157" s="11"/>
      <c r="D157" s="12"/>
      <c r="E157" s="13" t="s">
        <v>368</v>
      </c>
      <c r="F157" s="14"/>
      <c r="G157" s="352"/>
      <c r="H157" s="353"/>
      <c r="I157" s="354"/>
      <c r="J157" s="15" t="s">
        <v>373</v>
      </c>
      <c r="K157" s="16"/>
      <c r="L157" s="16"/>
      <c r="M157" s="17"/>
      <c r="N157" s="2"/>
      <c r="V157" s="63"/>
    </row>
    <row r="158" spans="1:22" ht="22" thickTop="1" thickBot="1">
      <c r="A158" s="369">
        <f>A154+1</f>
        <v>36</v>
      </c>
      <c r="B158" s="92" t="s">
        <v>351</v>
      </c>
      <c r="C158" s="92" t="s">
        <v>352</v>
      </c>
      <c r="D158" s="92" t="s">
        <v>353</v>
      </c>
      <c r="E158" s="343" t="s">
        <v>354</v>
      </c>
      <c r="F158" s="343"/>
      <c r="G158" s="343" t="s">
        <v>345</v>
      </c>
      <c r="H158" s="344"/>
      <c r="I158" s="65"/>
      <c r="J158" s="56" t="s">
        <v>371</v>
      </c>
      <c r="K158" s="57"/>
      <c r="L158" s="57"/>
      <c r="M158" s="58"/>
      <c r="N158" s="2"/>
      <c r="V158" s="63"/>
    </row>
    <row r="159" spans="1:22" ht="13" thickBot="1">
      <c r="A159" s="370"/>
      <c r="B159" s="10"/>
      <c r="C159" s="10"/>
      <c r="D159" s="4"/>
      <c r="E159" s="10"/>
      <c r="F159" s="10"/>
      <c r="G159" s="372"/>
      <c r="H159" s="303"/>
      <c r="I159" s="373"/>
      <c r="J159" s="54" t="s">
        <v>371</v>
      </c>
      <c r="K159" s="54"/>
      <c r="L159" s="54"/>
      <c r="M159" s="55"/>
      <c r="N159" s="2"/>
      <c r="V159" s="63"/>
    </row>
    <row r="160" spans="1:22" ht="21.5" thickBot="1">
      <c r="A160" s="370"/>
      <c r="B160" s="93" t="s">
        <v>361</v>
      </c>
      <c r="C160" s="93" t="s">
        <v>362</v>
      </c>
      <c r="D160" s="93" t="s">
        <v>363</v>
      </c>
      <c r="E160" s="348" t="s">
        <v>364</v>
      </c>
      <c r="F160" s="348"/>
      <c r="G160" s="349"/>
      <c r="H160" s="350"/>
      <c r="I160" s="351"/>
      <c r="J160" s="15" t="s">
        <v>372</v>
      </c>
      <c r="K160" s="16"/>
      <c r="L160" s="16"/>
      <c r="M160" s="17"/>
      <c r="N160" s="2"/>
      <c r="V160" s="63"/>
    </row>
    <row r="161" spans="1:22" ht="13" thickBot="1">
      <c r="A161" s="371"/>
      <c r="B161" s="11"/>
      <c r="C161" s="11"/>
      <c r="D161" s="12"/>
      <c r="E161" s="13" t="s">
        <v>368</v>
      </c>
      <c r="F161" s="14"/>
      <c r="G161" s="352"/>
      <c r="H161" s="353"/>
      <c r="I161" s="354"/>
      <c r="J161" s="15" t="s">
        <v>373</v>
      </c>
      <c r="K161" s="16"/>
      <c r="L161" s="16"/>
      <c r="M161" s="17"/>
      <c r="N161" s="2"/>
      <c r="V161" s="63"/>
    </row>
    <row r="162" spans="1:22" ht="22" thickTop="1" thickBot="1">
      <c r="A162" s="369">
        <f>A158+1</f>
        <v>37</v>
      </c>
      <c r="B162" s="92" t="s">
        <v>351</v>
      </c>
      <c r="C162" s="92" t="s">
        <v>352</v>
      </c>
      <c r="D162" s="92" t="s">
        <v>353</v>
      </c>
      <c r="E162" s="343" t="s">
        <v>354</v>
      </c>
      <c r="F162" s="343"/>
      <c r="G162" s="343" t="s">
        <v>345</v>
      </c>
      <c r="H162" s="344"/>
      <c r="I162" s="65"/>
      <c r="J162" s="56" t="s">
        <v>371</v>
      </c>
      <c r="K162" s="57"/>
      <c r="L162" s="57"/>
      <c r="M162" s="58"/>
      <c r="N162" s="2"/>
      <c r="V162" s="63"/>
    </row>
    <row r="163" spans="1:22" ht="13" thickBot="1">
      <c r="A163" s="370"/>
      <c r="B163" s="10"/>
      <c r="C163" s="10"/>
      <c r="D163" s="4"/>
      <c r="E163" s="10"/>
      <c r="F163" s="10"/>
      <c r="G163" s="372"/>
      <c r="H163" s="303"/>
      <c r="I163" s="373"/>
      <c r="J163" s="54" t="s">
        <v>371</v>
      </c>
      <c r="K163" s="54"/>
      <c r="L163" s="54"/>
      <c r="M163" s="55"/>
      <c r="N163" s="2"/>
      <c r="V163" s="63"/>
    </row>
    <row r="164" spans="1:22" ht="21.5" thickBot="1">
      <c r="A164" s="370"/>
      <c r="B164" s="93" t="s">
        <v>361</v>
      </c>
      <c r="C164" s="93" t="s">
        <v>362</v>
      </c>
      <c r="D164" s="93" t="s">
        <v>363</v>
      </c>
      <c r="E164" s="348" t="s">
        <v>364</v>
      </c>
      <c r="F164" s="348"/>
      <c r="G164" s="349"/>
      <c r="H164" s="350"/>
      <c r="I164" s="351"/>
      <c r="J164" s="15" t="s">
        <v>372</v>
      </c>
      <c r="K164" s="16"/>
      <c r="L164" s="16"/>
      <c r="M164" s="17"/>
      <c r="N164" s="2"/>
      <c r="V164" s="63"/>
    </row>
    <row r="165" spans="1:22" ht="13" thickBot="1">
      <c r="A165" s="371"/>
      <c r="B165" s="11"/>
      <c r="C165" s="11"/>
      <c r="D165" s="12"/>
      <c r="E165" s="13" t="s">
        <v>368</v>
      </c>
      <c r="F165" s="14"/>
      <c r="G165" s="352"/>
      <c r="H165" s="353"/>
      <c r="I165" s="354"/>
      <c r="J165" s="15" t="s">
        <v>373</v>
      </c>
      <c r="K165" s="16"/>
      <c r="L165" s="16"/>
      <c r="M165" s="17"/>
      <c r="N165" s="2"/>
      <c r="V165" s="63"/>
    </row>
    <row r="166" spans="1:22" ht="22" thickTop="1" thickBot="1">
      <c r="A166" s="369">
        <f>A162+1</f>
        <v>38</v>
      </c>
      <c r="B166" s="92" t="s">
        <v>351</v>
      </c>
      <c r="C166" s="92" t="s">
        <v>352</v>
      </c>
      <c r="D166" s="92" t="s">
        <v>353</v>
      </c>
      <c r="E166" s="343" t="s">
        <v>354</v>
      </c>
      <c r="F166" s="343"/>
      <c r="G166" s="343" t="s">
        <v>345</v>
      </c>
      <c r="H166" s="344"/>
      <c r="I166" s="65"/>
      <c r="J166" s="56" t="s">
        <v>371</v>
      </c>
      <c r="K166" s="57"/>
      <c r="L166" s="57"/>
      <c r="M166" s="58"/>
      <c r="N166" s="2"/>
      <c r="V166" s="63"/>
    </row>
    <row r="167" spans="1:22" ht="13" thickBot="1">
      <c r="A167" s="370"/>
      <c r="B167" s="10"/>
      <c r="C167" s="10"/>
      <c r="D167" s="4"/>
      <c r="E167" s="10"/>
      <c r="F167" s="10"/>
      <c r="G167" s="372"/>
      <c r="H167" s="303"/>
      <c r="I167" s="373"/>
      <c r="J167" s="54" t="s">
        <v>371</v>
      </c>
      <c r="K167" s="54"/>
      <c r="L167" s="54"/>
      <c r="M167" s="55"/>
      <c r="N167" s="2"/>
      <c r="V167" s="63"/>
    </row>
    <row r="168" spans="1:22" ht="21.5" thickBot="1">
      <c r="A168" s="370"/>
      <c r="B168" s="93" t="s">
        <v>361</v>
      </c>
      <c r="C168" s="93" t="s">
        <v>362</v>
      </c>
      <c r="D168" s="93" t="s">
        <v>363</v>
      </c>
      <c r="E168" s="348" t="s">
        <v>364</v>
      </c>
      <c r="F168" s="348"/>
      <c r="G168" s="349"/>
      <c r="H168" s="350"/>
      <c r="I168" s="351"/>
      <c r="J168" s="15" t="s">
        <v>372</v>
      </c>
      <c r="K168" s="16"/>
      <c r="L168" s="16"/>
      <c r="M168" s="17"/>
      <c r="N168" s="2"/>
      <c r="V168" s="63"/>
    </row>
    <row r="169" spans="1:22" ht="13" thickBot="1">
      <c r="A169" s="371"/>
      <c r="B169" s="11"/>
      <c r="C169" s="11"/>
      <c r="D169" s="12"/>
      <c r="E169" s="13" t="s">
        <v>368</v>
      </c>
      <c r="F169" s="14"/>
      <c r="G169" s="352"/>
      <c r="H169" s="353"/>
      <c r="I169" s="354"/>
      <c r="J169" s="15" t="s">
        <v>373</v>
      </c>
      <c r="K169" s="16"/>
      <c r="L169" s="16"/>
      <c r="M169" s="17"/>
      <c r="N169" s="2"/>
      <c r="V169" s="63"/>
    </row>
    <row r="170" spans="1:22" ht="22" thickTop="1" thickBot="1">
      <c r="A170" s="369">
        <f>A166+1</f>
        <v>39</v>
      </c>
      <c r="B170" s="92" t="s">
        <v>351</v>
      </c>
      <c r="C170" s="92" t="s">
        <v>352</v>
      </c>
      <c r="D170" s="92" t="s">
        <v>353</v>
      </c>
      <c r="E170" s="343" t="s">
        <v>354</v>
      </c>
      <c r="F170" s="343"/>
      <c r="G170" s="343" t="s">
        <v>345</v>
      </c>
      <c r="H170" s="344"/>
      <c r="I170" s="65"/>
      <c r="J170" s="56" t="s">
        <v>371</v>
      </c>
      <c r="K170" s="57"/>
      <c r="L170" s="57"/>
      <c r="M170" s="58"/>
      <c r="N170" s="2"/>
      <c r="V170" s="63"/>
    </row>
    <row r="171" spans="1:22" ht="13" thickBot="1">
      <c r="A171" s="370"/>
      <c r="B171" s="10"/>
      <c r="C171" s="10"/>
      <c r="D171" s="4"/>
      <c r="E171" s="10"/>
      <c r="F171" s="10"/>
      <c r="G171" s="372"/>
      <c r="H171" s="303"/>
      <c r="I171" s="373"/>
      <c r="J171" s="54" t="s">
        <v>371</v>
      </c>
      <c r="K171" s="54"/>
      <c r="L171" s="54"/>
      <c r="M171" s="55"/>
      <c r="N171" s="2"/>
      <c r="V171" s="63"/>
    </row>
    <row r="172" spans="1:22" ht="21.5" thickBot="1">
      <c r="A172" s="370"/>
      <c r="B172" s="93" t="s">
        <v>361</v>
      </c>
      <c r="C172" s="93" t="s">
        <v>362</v>
      </c>
      <c r="D172" s="93" t="s">
        <v>363</v>
      </c>
      <c r="E172" s="348" t="s">
        <v>364</v>
      </c>
      <c r="F172" s="348"/>
      <c r="G172" s="349"/>
      <c r="H172" s="350"/>
      <c r="I172" s="351"/>
      <c r="J172" s="15" t="s">
        <v>372</v>
      </c>
      <c r="K172" s="16"/>
      <c r="L172" s="16"/>
      <c r="M172" s="17"/>
      <c r="N172" s="2"/>
      <c r="V172" s="63"/>
    </row>
    <row r="173" spans="1:22" ht="13" thickBot="1">
      <c r="A173" s="371"/>
      <c r="B173" s="11"/>
      <c r="C173" s="11"/>
      <c r="D173" s="12"/>
      <c r="E173" s="13" t="s">
        <v>368</v>
      </c>
      <c r="F173" s="14"/>
      <c r="G173" s="352"/>
      <c r="H173" s="353"/>
      <c r="I173" s="354"/>
      <c r="J173" s="15" t="s">
        <v>373</v>
      </c>
      <c r="K173" s="16"/>
      <c r="L173" s="16"/>
      <c r="M173" s="17"/>
      <c r="N173" s="2"/>
      <c r="V173" s="63"/>
    </row>
    <row r="174" spans="1:22" ht="22" thickTop="1" thickBot="1">
      <c r="A174" s="369">
        <f>A170+1</f>
        <v>40</v>
      </c>
      <c r="B174" s="92" t="s">
        <v>351</v>
      </c>
      <c r="C174" s="92" t="s">
        <v>352</v>
      </c>
      <c r="D174" s="92" t="s">
        <v>353</v>
      </c>
      <c r="E174" s="343" t="s">
        <v>354</v>
      </c>
      <c r="F174" s="343"/>
      <c r="G174" s="343" t="s">
        <v>345</v>
      </c>
      <c r="H174" s="344"/>
      <c r="I174" s="65"/>
      <c r="J174" s="56" t="s">
        <v>371</v>
      </c>
      <c r="K174" s="57"/>
      <c r="L174" s="57"/>
      <c r="M174" s="58"/>
      <c r="N174" s="2"/>
      <c r="V174" s="63"/>
    </row>
    <row r="175" spans="1:22" ht="13" thickBot="1">
      <c r="A175" s="370"/>
      <c r="B175" s="10"/>
      <c r="C175" s="10"/>
      <c r="D175" s="4"/>
      <c r="E175" s="10"/>
      <c r="F175" s="10"/>
      <c r="G175" s="372"/>
      <c r="H175" s="303"/>
      <c r="I175" s="373"/>
      <c r="J175" s="54" t="s">
        <v>371</v>
      </c>
      <c r="K175" s="54"/>
      <c r="L175" s="54"/>
      <c r="M175" s="55"/>
      <c r="N175" s="2"/>
      <c r="V175" s="63"/>
    </row>
    <row r="176" spans="1:22" ht="21.5" thickBot="1">
      <c r="A176" s="370"/>
      <c r="B176" s="93" t="s">
        <v>361</v>
      </c>
      <c r="C176" s="93" t="s">
        <v>362</v>
      </c>
      <c r="D176" s="93" t="s">
        <v>363</v>
      </c>
      <c r="E176" s="348" t="s">
        <v>364</v>
      </c>
      <c r="F176" s="348"/>
      <c r="G176" s="349"/>
      <c r="H176" s="350"/>
      <c r="I176" s="351"/>
      <c r="J176" s="15" t="s">
        <v>372</v>
      </c>
      <c r="K176" s="16"/>
      <c r="L176" s="16"/>
      <c r="M176" s="17"/>
      <c r="N176" s="2"/>
      <c r="V176" s="63"/>
    </row>
    <row r="177" spans="1:22" ht="13" thickBot="1">
      <c r="A177" s="371"/>
      <c r="B177" s="11"/>
      <c r="C177" s="11"/>
      <c r="D177" s="12"/>
      <c r="E177" s="13" t="s">
        <v>368</v>
      </c>
      <c r="F177" s="14"/>
      <c r="G177" s="352"/>
      <c r="H177" s="353"/>
      <c r="I177" s="354"/>
      <c r="J177" s="15" t="s">
        <v>373</v>
      </c>
      <c r="K177" s="16"/>
      <c r="L177" s="16"/>
      <c r="M177" s="17"/>
      <c r="N177" s="2"/>
      <c r="V177" s="63"/>
    </row>
    <row r="178" spans="1:22" ht="22" thickTop="1" thickBot="1">
      <c r="A178" s="369">
        <f>A174+1</f>
        <v>41</v>
      </c>
      <c r="B178" s="92" t="s">
        <v>351</v>
      </c>
      <c r="C178" s="92" t="s">
        <v>352</v>
      </c>
      <c r="D178" s="92" t="s">
        <v>353</v>
      </c>
      <c r="E178" s="343" t="s">
        <v>354</v>
      </c>
      <c r="F178" s="343"/>
      <c r="G178" s="343" t="s">
        <v>345</v>
      </c>
      <c r="H178" s="344"/>
      <c r="I178" s="65"/>
      <c r="J178" s="56" t="s">
        <v>371</v>
      </c>
      <c r="K178" s="57"/>
      <c r="L178" s="57"/>
      <c r="M178" s="58"/>
      <c r="N178" s="2"/>
      <c r="V178" s="63"/>
    </row>
    <row r="179" spans="1:22" ht="13" thickBot="1">
      <c r="A179" s="370"/>
      <c r="B179" s="10"/>
      <c r="C179" s="10"/>
      <c r="D179" s="4"/>
      <c r="E179" s="10"/>
      <c r="F179" s="10"/>
      <c r="G179" s="372"/>
      <c r="H179" s="303"/>
      <c r="I179" s="373"/>
      <c r="J179" s="54" t="s">
        <v>371</v>
      </c>
      <c r="K179" s="54"/>
      <c r="L179" s="54"/>
      <c r="M179" s="55"/>
      <c r="N179" s="2"/>
      <c r="V179" s="63">
        <v>0</v>
      </c>
    </row>
    <row r="180" spans="1:22" ht="21.5" thickBot="1">
      <c r="A180" s="370"/>
      <c r="B180" s="93" t="s">
        <v>361</v>
      </c>
      <c r="C180" s="93" t="s">
        <v>362</v>
      </c>
      <c r="D180" s="93" t="s">
        <v>363</v>
      </c>
      <c r="E180" s="348" t="s">
        <v>364</v>
      </c>
      <c r="F180" s="348"/>
      <c r="G180" s="349"/>
      <c r="H180" s="350"/>
      <c r="I180" s="351"/>
      <c r="J180" s="15" t="s">
        <v>372</v>
      </c>
      <c r="K180" s="16"/>
      <c r="L180" s="16"/>
      <c r="M180" s="17"/>
      <c r="N180" s="2"/>
      <c r="V180" s="63"/>
    </row>
    <row r="181" spans="1:22" ht="13" thickBot="1">
      <c r="A181" s="371"/>
      <c r="B181" s="11"/>
      <c r="C181" s="11"/>
      <c r="D181" s="12"/>
      <c r="E181" s="13" t="s">
        <v>368</v>
      </c>
      <c r="F181" s="14"/>
      <c r="G181" s="352"/>
      <c r="H181" s="353"/>
      <c r="I181" s="354"/>
      <c r="J181" s="15" t="s">
        <v>373</v>
      </c>
      <c r="K181" s="16"/>
      <c r="L181" s="16"/>
      <c r="M181" s="17"/>
      <c r="N181" s="2"/>
      <c r="V181" s="63"/>
    </row>
    <row r="182" spans="1:22" ht="22" thickTop="1" thickBot="1">
      <c r="A182" s="369">
        <f>A178+1</f>
        <v>42</v>
      </c>
      <c r="B182" s="92" t="s">
        <v>351</v>
      </c>
      <c r="C182" s="92" t="s">
        <v>352</v>
      </c>
      <c r="D182" s="92" t="s">
        <v>353</v>
      </c>
      <c r="E182" s="343" t="s">
        <v>354</v>
      </c>
      <c r="F182" s="343"/>
      <c r="G182" s="343" t="s">
        <v>345</v>
      </c>
      <c r="H182" s="344"/>
      <c r="I182" s="65"/>
      <c r="J182" s="56" t="s">
        <v>371</v>
      </c>
      <c r="K182" s="57"/>
      <c r="L182" s="57"/>
      <c r="M182" s="58"/>
      <c r="N182" s="2"/>
      <c r="V182" s="63"/>
    </row>
    <row r="183" spans="1:22" ht="13" thickBot="1">
      <c r="A183" s="370"/>
      <c r="B183" s="10"/>
      <c r="C183" s="10"/>
      <c r="D183" s="4"/>
      <c r="E183" s="10"/>
      <c r="F183" s="10"/>
      <c r="G183" s="372"/>
      <c r="H183" s="303"/>
      <c r="I183" s="373"/>
      <c r="J183" s="54" t="s">
        <v>371</v>
      </c>
      <c r="K183" s="54"/>
      <c r="L183" s="54"/>
      <c r="M183" s="55"/>
      <c r="N183" s="2"/>
      <c r="V183" s="63">
        <v>0</v>
      </c>
    </row>
    <row r="184" spans="1:22" ht="21.5" thickBot="1">
      <c r="A184" s="370"/>
      <c r="B184" s="93" t="s">
        <v>361</v>
      </c>
      <c r="C184" s="93" t="s">
        <v>362</v>
      </c>
      <c r="D184" s="93" t="s">
        <v>363</v>
      </c>
      <c r="E184" s="348" t="s">
        <v>364</v>
      </c>
      <c r="F184" s="348"/>
      <c r="G184" s="349"/>
      <c r="H184" s="350"/>
      <c r="I184" s="351"/>
      <c r="J184" s="15" t="s">
        <v>372</v>
      </c>
      <c r="K184" s="16"/>
      <c r="L184" s="16"/>
      <c r="M184" s="17"/>
      <c r="N184" s="2"/>
      <c r="V184" s="63"/>
    </row>
    <row r="185" spans="1:22" ht="13" thickBot="1">
      <c r="A185" s="371"/>
      <c r="B185" s="11"/>
      <c r="C185" s="11"/>
      <c r="D185" s="12"/>
      <c r="E185" s="13" t="s">
        <v>368</v>
      </c>
      <c r="F185" s="14"/>
      <c r="G185" s="352"/>
      <c r="H185" s="353"/>
      <c r="I185" s="354"/>
      <c r="J185" s="15" t="s">
        <v>373</v>
      </c>
      <c r="K185" s="16"/>
      <c r="L185" s="16"/>
      <c r="M185" s="17"/>
      <c r="N185" s="2"/>
      <c r="V185" s="63"/>
    </row>
    <row r="186" spans="1:22" ht="22" thickTop="1" thickBot="1">
      <c r="A186" s="369">
        <f>A182+1</f>
        <v>43</v>
      </c>
      <c r="B186" s="92" t="s">
        <v>351</v>
      </c>
      <c r="C186" s="92" t="s">
        <v>352</v>
      </c>
      <c r="D186" s="92" t="s">
        <v>353</v>
      </c>
      <c r="E186" s="343" t="s">
        <v>354</v>
      </c>
      <c r="F186" s="343"/>
      <c r="G186" s="343" t="s">
        <v>345</v>
      </c>
      <c r="H186" s="344"/>
      <c r="I186" s="65"/>
      <c r="J186" s="56" t="s">
        <v>371</v>
      </c>
      <c r="K186" s="57"/>
      <c r="L186" s="57"/>
      <c r="M186" s="58"/>
      <c r="N186" s="2"/>
      <c r="V186" s="63"/>
    </row>
    <row r="187" spans="1:22" ht="13" thickBot="1">
      <c r="A187" s="370"/>
      <c r="B187" s="10"/>
      <c r="C187" s="10"/>
      <c r="D187" s="4"/>
      <c r="E187" s="10"/>
      <c r="F187" s="10"/>
      <c r="G187" s="372"/>
      <c r="H187" s="303"/>
      <c r="I187" s="373"/>
      <c r="J187" s="54" t="s">
        <v>371</v>
      </c>
      <c r="K187" s="54"/>
      <c r="L187" s="54"/>
      <c r="M187" s="55"/>
      <c r="N187" s="2"/>
      <c r="V187" s="63">
        <v>0</v>
      </c>
    </row>
    <row r="188" spans="1:22" ht="21.5" thickBot="1">
      <c r="A188" s="370"/>
      <c r="B188" s="93" t="s">
        <v>361</v>
      </c>
      <c r="C188" s="93" t="s">
        <v>362</v>
      </c>
      <c r="D188" s="93" t="s">
        <v>363</v>
      </c>
      <c r="E188" s="348" t="s">
        <v>364</v>
      </c>
      <c r="F188" s="348"/>
      <c r="G188" s="349"/>
      <c r="H188" s="350"/>
      <c r="I188" s="351"/>
      <c r="J188" s="15" t="s">
        <v>372</v>
      </c>
      <c r="K188" s="16"/>
      <c r="L188" s="16"/>
      <c r="M188" s="17"/>
      <c r="N188" s="2"/>
      <c r="V188" s="63"/>
    </row>
    <row r="189" spans="1:22" ht="13" thickBot="1">
      <c r="A189" s="371"/>
      <c r="B189" s="11"/>
      <c r="C189" s="11"/>
      <c r="D189" s="12"/>
      <c r="E189" s="13" t="s">
        <v>368</v>
      </c>
      <c r="F189" s="14"/>
      <c r="G189" s="352"/>
      <c r="H189" s="353"/>
      <c r="I189" s="354"/>
      <c r="J189" s="15" t="s">
        <v>373</v>
      </c>
      <c r="K189" s="16"/>
      <c r="L189" s="16"/>
      <c r="M189" s="17"/>
      <c r="N189" s="2"/>
      <c r="V189" s="63"/>
    </row>
    <row r="190" spans="1:22" ht="22" thickTop="1" thickBot="1">
      <c r="A190" s="369">
        <f>A186+1</f>
        <v>44</v>
      </c>
      <c r="B190" s="92" t="s">
        <v>351</v>
      </c>
      <c r="C190" s="92" t="s">
        <v>352</v>
      </c>
      <c r="D190" s="92" t="s">
        <v>353</v>
      </c>
      <c r="E190" s="343" t="s">
        <v>354</v>
      </c>
      <c r="F190" s="343"/>
      <c r="G190" s="343" t="s">
        <v>345</v>
      </c>
      <c r="H190" s="344"/>
      <c r="I190" s="65"/>
      <c r="J190" s="56" t="s">
        <v>371</v>
      </c>
      <c r="K190" s="57"/>
      <c r="L190" s="57"/>
      <c r="M190" s="58"/>
      <c r="N190" s="2"/>
      <c r="V190" s="63"/>
    </row>
    <row r="191" spans="1:22" ht="13" thickBot="1">
      <c r="A191" s="370"/>
      <c r="B191" s="10"/>
      <c r="C191" s="10"/>
      <c r="D191" s="4"/>
      <c r="E191" s="10"/>
      <c r="F191" s="10"/>
      <c r="G191" s="372"/>
      <c r="H191" s="303"/>
      <c r="I191" s="373"/>
      <c r="J191" s="54" t="s">
        <v>371</v>
      </c>
      <c r="K191" s="54"/>
      <c r="L191" s="54"/>
      <c r="M191" s="55"/>
      <c r="N191" s="2"/>
      <c r="V191" s="63">
        <v>0</v>
      </c>
    </row>
    <row r="192" spans="1:22" ht="21.5" thickBot="1">
      <c r="A192" s="370"/>
      <c r="B192" s="93" t="s">
        <v>361</v>
      </c>
      <c r="C192" s="93" t="s">
        <v>362</v>
      </c>
      <c r="D192" s="93" t="s">
        <v>363</v>
      </c>
      <c r="E192" s="348" t="s">
        <v>364</v>
      </c>
      <c r="F192" s="348"/>
      <c r="G192" s="349"/>
      <c r="H192" s="350"/>
      <c r="I192" s="351"/>
      <c r="J192" s="15" t="s">
        <v>372</v>
      </c>
      <c r="K192" s="16"/>
      <c r="L192" s="16"/>
      <c r="M192" s="17"/>
      <c r="N192" s="2"/>
      <c r="V192" s="63"/>
    </row>
    <row r="193" spans="1:22" ht="13" thickBot="1">
      <c r="A193" s="371"/>
      <c r="B193" s="11"/>
      <c r="C193" s="11"/>
      <c r="D193" s="12"/>
      <c r="E193" s="13" t="s">
        <v>368</v>
      </c>
      <c r="F193" s="14"/>
      <c r="G193" s="352"/>
      <c r="H193" s="353"/>
      <c r="I193" s="354"/>
      <c r="J193" s="15" t="s">
        <v>373</v>
      </c>
      <c r="K193" s="16"/>
      <c r="L193" s="16"/>
      <c r="M193" s="17"/>
      <c r="N193" s="2"/>
      <c r="V193" s="63"/>
    </row>
    <row r="194" spans="1:22" ht="22" thickTop="1" thickBot="1">
      <c r="A194" s="369">
        <f>A190+1</f>
        <v>45</v>
      </c>
      <c r="B194" s="92" t="s">
        <v>351</v>
      </c>
      <c r="C194" s="92" t="s">
        <v>352</v>
      </c>
      <c r="D194" s="92" t="s">
        <v>353</v>
      </c>
      <c r="E194" s="343" t="s">
        <v>354</v>
      </c>
      <c r="F194" s="343"/>
      <c r="G194" s="343" t="s">
        <v>345</v>
      </c>
      <c r="H194" s="344"/>
      <c r="I194" s="65"/>
      <c r="J194" s="56" t="s">
        <v>371</v>
      </c>
      <c r="K194" s="57"/>
      <c r="L194" s="57"/>
      <c r="M194" s="58"/>
      <c r="N194" s="2"/>
      <c r="V194" s="63"/>
    </row>
    <row r="195" spans="1:22" ht="13" thickBot="1">
      <c r="A195" s="370"/>
      <c r="B195" s="10"/>
      <c r="C195" s="10"/>
      <c r="D195" s="4"/>
      <c r="E195" s="10"/>
      <c r="F195" s="10"/>
      <c r="G195" s="372"/>
      <c r="H195" s="303"/>
      <c r="I195" s="373"/>
      <c r="J195" s="54" t="s">
        <v>371</v>
      </c>
      <c r="K195" s="54"/>
      <c r="L195" s="54"/>
      <c r="M195" s="55"/>
      <c r="N195" s="2"/>
      <c r="V195" s="63">
        <v>0</v>
      </c>
    </row>
    <row r="196" spans="1:22" ht="21.5" thickBot="1">
      <c r="A196" s="370"/>
      <c r="B196" s="93" t="s">
        <v>361</v>
      </c>
      <c r="C196" s="93" t="s">
        <v>362</v>
      </c>
      <c r="D196" s="93" t="s">
        <v>363</v>
      </c>
      <c r="E196" s="348" t="s">
        <v>364</v>
      </c>
      <c r="F196" s="348"/>
      <c r="G196" s="349"/>
      <c r="H196" s="350"/>
      <c r="I196" s="351"/>
      <c r="J196" s="15" t="s">
        <v>372</v>
      </c>
      <c r="K196" s="16"/>
      <c r="L196" s="16"/>
      <c r="M196" s="17"/>
      <c r="N196" s="2"/>
      <c r="V196" s="63"/>
    </row>
    <row r="197" spans="1:22" ht="13" thickBot="1">
      <c r="A197" s="371"/>
      <c r="B197" s="11"/>
      <c r="C197" s="11"/>
      <c r="D197" s="12"/>
      <c r="E197" s="13" t="s">
        <v>368</v>
      </c>
      <c r="F197" s="14"/>
      <c r="G197" s="352"/>
      <c r="H197" s="353"/>
      <c r="I197" s="354"/>
      <c r="J197" s="15" t="s">
        <v>373</v>
      </c>
      <c r="K197" s="16"/>
      <c r="L197" s="16"/>
      <c r="M197" s="17"/>
      <c r="N197" s="2"/>
      <c r="V197" s="63"/>
    </row>
    <row r="198" spans="1:22" ht="22" thickTop="1" thickBot="1">
      <c r="A198" s="369">
        <f>A194+1</f>
        <v>46</v>
      </c>
      <c r="B198" s="92" t="s">
        <v>351</v>
      </c>
      <c r="C198" s="92" t="s">
        <v>352</v>
      </c>
      <c r="D198" s="92" t="s">
        <v>353</v>
      </c>
      <c r="E198" s="343" t="s">
        <v>354</v>
      </c>
      <c r="F198" s="343"/>
      <c r="G198" s="343" t="s">
        <v>345</v>
      </c>
      <c r="H198" s="344"/>
      <c r="I198" s="65"/>
      <c r="J198" s="56" t="s">
        <v>371</v>
      </c>
      <c r="K198" s="57"/>
      <c r="L198" s="57"/>
      <c r="M198" s="58"/>
      <c r="N198" s="2"/>
      <c r="V198" s="63"/>
    </row>
    <row r="199" spans="1:22" ht="13" thickBot="1">
      <c r="A199" s="370"/>
      <c r="B199" s="10"/>
      <c r="C199" s="10"/>
      <c r="D199" s="4"/>
      <c r="E199" s="10"/>
      <c r="F199" s="10"/>
      <c r="G199" s="372"/>
      <c r="H199" s="303"/>
      <c r="I199" s="373"/>
      <c r="J199" s="54" t="s">
        <v>371</v>
      </c>
      <c r="K199" s="54"/>
      <c r="L199" s="54"/>
      <c r="M199" s="55"/>
      <c r="N199" s="2"/>
      <c r="V199" s="63">
        <v>0</v>
      </c>
    </row>
    <row r="200" spans="1:22" ht="21.5" thickBot="1">
      <c r="A200" s="370"/>
      <c r="B200" s="93" t="s">
        <v>361</v>
      </c>
      <c r="C200" s="93" t="s">
        <v>362</v>
      </c>
      <c r="D200" s="93" t="s">
        <v>363</v>
      </c>
      <c r="E200" s="348" t="s">
        <v>364</v>
      </c>
      <c r="F200" s="348"/>
      <c r="G200" s="349"/>
      <c r="H200" s="350"/>
      <c r="I200" s="351"/>
      <c r="J200" s="15" t="s">
        <v>372</v>
      </c>
      <c r="K200" s="16"/>
      <c r="L200" s="16"/>
      <c r="M200" s="17"/>
      <c r="N200" s="2"/>
      <c r="V200" s="63"/>
    </row>
    <row r="201" spans="1:22" ht="13" thickBot="1">
      <c r="A201" s="371"/>
      <c r="B201" s="11"/>
      <c r="C201" s="11"/>
      <c r="D201" s="12"/>
      <c r="E201" s="13" t="s">
        <v>368</v>
      </c>
      <c r="F201" s="14"/>
      <c r="G201" s="352"/>
      <c r="H201" s="353"/>
      <c r="I201" s="354"/>
      <c r="J201" s="15" t="s">
        <v>373</v>
      </c>
      <c r="K201" s="16"/>
      <c r="L201" s="16"/>
      <c r="M201" s="17"/>
      <c r="N201" s="2"/>
      <c r="V201" s="63"/>
    </row>
    <row r="202" spans="1:22" ht="22" thickTop="1" thickBot="1">
      <c r="A202" s="369">
        <f>A198+1</f>
        <v>47</v>
      </c>
      <c r="B202" s="92" t="s">
        <v>351</v>
      </c>
      <c r="C202" s="92" t="s">
        <v>352</v>
      </c>
      <c r="D202" s="92" t="s">
        <v>353</v>
      </c>
      <c r="E202" s="343" t="s">
        <v>354</v>
      </c>
      <c r="F202" s="343"/>
      <c r="G202" s="343" t="s">
        <v>345</v>
      </c>
      <c r="H202" s="344"/>
      <c r="I202" s="65"/>
      <c r="J202" s="56" t="s">
        <v>371</v>
      </c>
      <c r="K202" s="57"/>
      <c r="L202" s="57"/>
      <c r="M202" s="58"/>
      <c r="N202" s="2"/>
      <c r="V202" s="63"/>
    </row>
    <row r="203" spans="1:22" ht="13" thickBot="1">
      <c r="A203" s="370"/>
      <c r="B203" s="10"/>
      <c r="C203" s="10"/>
      <c r="D203" s="4"/>
      <c r="E203" s="10"/>
      <c r="F203" s="10"/>
      <c r="G203" s="372"/>
      <c r="H203" s="303"/>
      <c r="I203" s="373"/>
      <c r="J203" s="54" t="s">
        <v>371</v>
      </c>
      <c r="K203" s="54"/>
      <c r="L203" s="54"/>
      <c r="M203" s="55"/>
      <c r="N203" s="2"/>
      <c r="V203" s="63">
        <v>0</v>
      </c>
    </row>
    <row r="204" spans="1:22" ht="21.5" thickBot="1">
      <c r="A204" s="370"/>
      <c r="B204" s="93" t="s">
        <v>361</v>
      </c>
      <c r="C204" s="93" t="s">
        <v>362</v>
      </c>
      <c r="D204" s="93" t="s">
        <v>363</v>
      </c>
      <c r="E204" s="348" t="s">
        <v>364</v>
      </c>
      <c r="F204" s="348"/>
      <c r="G204" s="349"/>
      <c r="H204" s="350"/>
      <c r="I204" s="351"/>
      <c r="J204" s="15" t="s">
        <v>372</v>
      </c>
      <c r="K204" s="16"/>
      <c r="L204" s="16"/>
      <c r="M204" s="17"/>
      <c r="N204" s="2"/>
      <c r="V204" s="63"/>
    </row>
    <row r="205" spans="1:22" ht="13" thickBot="1">
      <c r="A205" s="371"/>
      <c r="B205" s="11"/>
      <c r="C205" s="11"/>
      <c r="D205" s="12"/>
      <c r="E205" s="13" t="s">
        <v>368</v>
      </c>
      <c r="F205" s="14"/>
      <c r="G205" s="352"/>
      <c r="H205" s="353"/>
      <c r="I205" s="354"/>
      <c r="J205" s="15" t="s">
        <v>373</v>
      </c>
      <c r="K205" s="16"/>
      <c r="L205" s="16"/>
      <c r="M205" s="17"/>
      <c r="N205" s="2"/>
      <c r="V205" s="63"/>
    </row>
    <row r="206" spans="1:22" ht="22" thickTop="1" thickBot="1">
      <c r="A206" s="369">
        <f>A202+1</f>
        <v>48</v>
      </c>
      <c r="B206" s="92" t="s">
        <v>351</v>
      </c>
      <c r="C206" s="92" t="s">
        <v>352</v>
      </c>
      <c r="D206" s="92" t="s">
        <v>353</v>
      </c>
      <c r="E206" s="343" t="s">
        <v>354</v>
      </c>
      <c r="F206" s="343"/>
      <c r="G206" s="343" t="s">
        <v>345</v>
      </c>
      <c r="H206" s="344"/>
      <c r="I206" s="65"/>
      <c r="J206" s="56" t="s">
        <v>371</v>
      </c>
      <c r="K206" s="57"/>
      <c r="L206" s="57"/>
      <c r="M206" s="58"/>
      <c r="N206" s="2"/>
      <c r="V206" s="63"/>
    </row>
    <row r="207" spans="1:22" ht="13" thickBot="1">
      <c r="A207" s="370"/>
      <c r="B207" s="10"/>
      <c r="C207" s="10"/>
      <c r="D207" s="4"/>
      <c r="E207" s="10"/>
      <c r="F207" s="10"/>
      <c r="G207" s="372"/>
      <c r="H207" s="303"/>
      <c r="I207" s="373"/>
      <c r="J207" s="54" t="s">
        <v>371</v>
      </c>
      <c r="K207" s="54"/>
      <c r="L207" s="54"/>
      <c r="M207" s="55"/>
      <c r="N207" s="2"/>
      <c r="V207" s="63">
        <v>0</v>
      </c>
    </row>
    <row r="208" spans="1:22" ht="21.5" thickBot="1">
      <c r="A208" s="370"/>
      <c r="B208" s="93" t="s">
        <v>361</v>
      </c>
      <c r="C208" s="93" t="s">
        <v>362</v>
      </c>
      <c r="D208" s="93" t="s">
        <v>363</v>
      </c>
      <c r="E208" s="348" t="s">
        <v>364</v>
      </c>
      <c r="F208" s="348"/>
      <c r="G208" s="349"/>
      <c r="H208" s="350"/>
      <c r="I208" s="351"/>
      <c r="J208" s="15" t="s">
        <v>372</v>
      </c>
      <c r="K208" s="16"/>
      <c r="L208" s="16"/>
      <c r="M208" s="17"/>
      <c r="N208" s="2"/>
      <c r="V208" s="63"/>
    </row>
    <row r="209" spans="1:22" ht="13" thickBot="1">
      <c r="A209" s="371"/>
      <c r="B209" s="11"/>
      <c r="C209" s="11"/>
      <c r="D209" s="12"/>
      <c r="E209" s="13" t="s">
        <v>368</v>
      </c>
      <c r="F209" s="14"/>
      <c r="G209" s="352"/>
      <c r="H209" s="353"/>
      <c r="I209" s="354"/>
      <c r="J209" s="15" t="s">
        <v>373</v>
      </c>
      <c r="K209" s="16"/>
      <c r="L209" s="16"/>
      <c r="M209" s="17"/>
      <c r="N209" s="2"/>
      <c r="V209" s="63"/>
    </row>
    <row r="210" spans="1:22" ht="22" thickTop="1" thickBot="1">
      <c r="A210" s="369">
        <f>A206+1</f>
        <v>49</v>
      </c>
      <c r="B210" s="92" t="s">
        <v>351</v>
      </c>
      <c r="C210" s="92" t="s">
        <v>352</v>
      </c>
      <c r="D210" s="92" t="s">
        <v>353</v>
      </c>
      <c r="E210" s="343" t="s">
        <v>354</v>
      </c>
      <c r="F210" s="343"/>
      <c r="G210" s="343" t="s">
        <v>345</v>
      </c>
      <c r="H210" s="344"/>
      <c r="I210" s="65"/>
      <c r="J210" s="56" t="s">
        <v>371</v>
      </c>
      <c r="K210" s="57"/>
      <c r="L210" s="57"/>
      <c r="M210" s="58"/>
      <c r="N210" s="2"/>
      <c r="V210" s="63"/>
    </row>
    <row r="211" spans="1:22" ht="13" thickBot="1">
      <c r="A211" s="370"/>
      <c r="B211" s="10"/>
      <c r="C211" s="10"/>
      <c r="D211" s="4"/>
      <c r="E211" s="10"/>
      <c r="F211" s="10"/>
      <c r="G211" s="372"/>
      <c r="H211" s="303"/>
      <c r="I211" s="373"/>
      <c r="J211" s="54" t="s">
        <v>371</v>
      </c>
      <c r="K211" s="54"/>
      <c r="L211" s="54"/>
      <c r="M211" s="55"/>
      <c r="N211" s="2"/>
      <c r="V211" s="63">
        <v>0</v>
      </c>
    </row>
    <row r="212" spans="1:22" ht="21.5" thickBot="1">
      <c r="A212" s="370"/>
      <c r="B212" s="93" t="s">
        <v>361</v>
      </c>
      <c r="C212" s="93" t="s">
        <v>362</v>
      </c>
      <c r="D212" s="93" t="s">
        <v>363</v>
      </c>
      <c r="E212" s="348" t="s">
        <v>364</v>
      </c>
      <c r="F212" s="348"/>
      <c r="G212" s="349"/>
      <c r="H212" s="350"/>
      <c r="I212" s="351"/>
      <c r="J212" s="15" t="s">
        <v>372</v>
      </c>
      <c r="K212" s="16"/>
      <c r="L212" s="16"/>
      <c r="M212" s="17"/>
      <c r="N212" s="2"/>
      <c r="V212" s="63"/>
    </row>
    <row r="213" spans="1:22" ht="13" thickBot="1">
      <c r="A213" s="371"/>
      <c r="B213" s="11"/>
      <c r="C213" s="11"/>
      <c r="D213" s="12"/>
      <c r="E213" s="13" t="s">
        <v>368</v>
      </c>
      <c r="F213" s="14"/>
      <c r="G213" s="352"/>
      <c r="H213" s="353"/>
      <c r="I213" s="354"/>
      <c r="J213" s="15" t="s">
        <v>373</v>
      </c>
      <c r="K213" s="16"/>
      <c r="L213" s="16"/>
      <c r="M213" s="17"/>
      <c r="N213" s="2"/>
      <c r="V213" s="63"/>
    </row>
    <row r="214" spans="1:22" ht="22" thickTop="1" thickBot="1">
      <c r="A214" s="369">
        <f>A210+1</f>
        <v>50</v>
      </c>
      <c r="B214" s="92" t="s">
        <v>351</v>
      </c>
      <c r="C214" s="92" t="s">
        <v>352</v>
      </c>
      <c r="D214" s="92" t="s">
        <v>353</v>
      </c>
      <c r="E214" s="343" t="s">
        <v>354</v>
      </c>
      <c r="F214" s="343"/>
      <c r="G214" s="343" t="s">
        <v>345</v>
      </c>
      <c r="H214" s="344"/>
      <c r="I214" s="65"/>
      <c r="J214" s="56" t="s">
        <v>371</v>
      </c>
      <c r="K214" s="57"/>
      <c r="L214" s="57"/>
      <c r="M214" s="58"/>
      <c r="N214" s="2"/>
      <c r="V214" s="63"/>
    </row>
    <row r="215" spans="1:22" ht="13" thickBot="1">
      <c r="A215" s="370"/>
      <c r="B215" s="10"/>
      <c r="C215" s="10"/>
      <c r="D215" s="4"/>
      <c r="E215" s="10"/>
      <c r="F215" s="10"/>
      <c r="G215" s="372"/>
      <c r="H215" s="303"/>
      <c r="I215" s="373"/>
      <c r="J215" s="54" t="s">
        <v>371</v>
      </c>
      <c r="K215" s="54"/>
      <c r="L215" s="54"/>
      <c r="M215" s="55"/>
      <c r="N215" s="2"/>
      <c r="V215" s="63">
        <v>0</v>
      </c>
    </row>
    <row r="216" spans="1:22" ht="21.5" thickBot="1">
      <c r="A216" s="370"/>
      <c r="B216" s="93" t="s">
        <v>361</v>
      </c>
      <c r="C216" s="93" t="s">
        <v>362</v>
      </c>
      <c r="D216" s="93" t="s">
        <v>363</v>
      </c>
      <c r="E216" s="348" t="s">
        <v>364</v>
      </c>
      <c r="F216" s="348"/>
      <c r="G216" s="349"/>
      <c r="H216" s="350"/>
      <c r="I216" s="351"/>
      <c r="J216" s="15" t="s">
        <v>372</v>
      </c>
      <c r="K216" s="16"/>
      <c r="L216" s="16"/>
      <c r="M216" s="17"/>
      <c r="N216" s="2"/>
      <c r="V216" s="63"/>
    </row>
    <row r="217" spans="1:22" ht="13" thickBot="1">
      <c r="A217" s="371"/>
      <c r="B217" s="11"/>
      <c r="C217" s="11"/>
      <c r="D217" s="12"/>
      <c r="E217" s="13" t="s">
        <v>368</v>
      </c>
      <c r="F217" s="14"/>
      <c r="G217" s="352"/>
      <c r="H217" s="353"/>
      <c r="I217" s="354"/>
      <c r="J217" s="15" t="s">
        <v>373</v>
      </c>
      <c r="K217" s="16"/>
      <c r="L217" s="16"/>
      <c r="M217" s="17"/>
      <c r="N217" s="2"/>
      <c r="V217" s="63"/>
    </row>
    <row r="218" spans="1:22" ht="22" thickTop="1" thickBot="1">
      <c r="A218" s="369">
        <f>A214+1</f>
        <v>51</v>
      </c>
      <c r="B218" s="92" t="s">
        <v>351</v>
      </c>
      <c r="C218" s="92" t="s">
        <v>352</v>
      </c>
      <c r="D218" s="92" t="s">
        <v>353</v>
      </c>
      <c r="E218" s="343" t="s">
        <v>354</v>
      </c>
      <c r="F218" s="343"/>
      <c r="G218" s="343" t="s">
        <v>345</v>
      </c>
      <c r="H218" s="344"/>
      <c r="I218" s="65"/>
      <c r="J218" s="56" t="s">
        <v>371</v>
      </c>
      <c r="K218" s="57"/>
      <c r="L218" s="57"/>
      <c r="M218" s="58"/>
      <c r="N218" s="2"/>
      <c r="V218" s="63"/>
    </row>
    <row r="219" spans="1:22" ht="13" thickBot="1">
      <c r="A219" s="370"/>
      <c r="B219" s="10"/>
      <c r="C219" s="10"/>
      <c r="D219" s="4"/>
      <c r="E219" s="10"/>
      <c r="F219" s="10"/>
      <c r="G219" s="372"/>
      <c r="H219" s="303"/>
      <c r="I219" s="373"/>
      <c r="J219" s="54" t="s">
        <v>371</v>
      </c>
      <c r="K219" s="54"/>
      <c r="L219" s="54"/>
      <c r="M219" s="55"/>
      <c r="N219" s="2"/>
      <c r="V219" s="63">
        <v>0</v>
      </c>
    </row>
    <row r="220" spans="1:22" ht="21.5" thickBot="1">
      <c r="A220" s="370"/>
      <c r="B220" s="93" t="s">
        <v>361</v>
      </c>
      <c r="C220" s="93" t="s">
        <v>362</v>
      </c>
      <c r="D220" s="93" t="s">
        <v>363</v>
      </c>
      <c r="E220" s="348" t="s">
        <v>364</v>
      </c>
      <c r="F220" s="348"/>
      <c r="G220" s="349"/>
      <c r="H220" s="350"/>
      <c r="I220" s="351"/>
      <c r="J220" s="15" t="s">
        <v>372</v>
      </c>
      <c r="K220" s="16"/>
      <c r="L220" s="16"/>
      <c r="M220" s="17"/>
      <c r="N220" s="2"/>
      <c r="V220" s="63"/>
    </row>
    <row r="221" spans="1:22" ht="13" thickBot="1">
      <c r="A221" s="371"/>
      <c r="B221" s="11"/>
      <c r="C221" s="11"/>
      <c r="D221" s="12"/>
      <c r="E221" s="13" t="s">
        <v>368</v>
      </c>
      <c r="F221" s="14"/>
      <c r="G221" s="352"/>
      <c r="H221" s="353"/>
      <c r="I221" s="354"/>
      <c r="J221" s="15" t="s">
        <v>373</v>
      </c>
      <c r="K221" s="16"/>
      <c r="L221" s="16"/>
      <c r="M221" s="17"/>
      <c r="N221" s="2"/>
      <c r="V221" s="63"/>
    </row>
    <row r="222" spans="1:22" ht="22" thickTop="1" thickBot="1">
      <c r="A222" s="369">
        <f>A218+1</f>
        <v>52</v>
      </c>
      <c r="B222" s="92" t="s">
        <v>351</v>
      </c>
      <c r="C222" s="92" t="s">
        <v>352</v>
      </c>
      <c r="D222" s="92" t="s">
        <v>353</v>
      </c>
      <c r="E222" s="343" t="s">
        <v>354</v>
      </c>
      <c r="F222" s="343"/>
      <c r="G222" s="343" t="s">
        <v>345</v>
      </c>
      <c r="H222" s="344"/>
      <c r="I222" s="65"/>
      <c r="J222" s="56" t="s">
        <v>371</v>
      </c>
      <c r="K222" s="57"/>
      <c r="L222" s="57"/>
      <c r="M222" s="58"/>
      <c r="N222" s="2"/>
      <c r="V222" s="63"/>
    </row>
    <row r="223" spans="1:22" ht="13" thickBot="1">
      <c r="A223" s="370"/>
      <c r="B223" s="10"/>
      <c r="C223" s="10"/>
      <c r="D223" s="4"/>
      <c r="E223" s="10"/>
      <c r="F223" s="10"/>
      <c r="G223" s="372"/>
      <c r="H223" s="303"/>
      <c r="I223" s="373"/>
      <c r="J223" s="54" t="s">
        <v>371</v>
      </c>
      <c r="K223" s="54"/>
      <c r="L223" s="54"/>
      <c r="M223" s="55"/>
      <c r="N223" s="2"/>
      <c r="V223" s="63">
        <v>0</v>
      </c>
    </row>
    <row r="224" spans="1:22" ht="21.5" thickBot="1">
      <c r="A224" s="370"/>
      <c r="B224" s="93" t="s">
        <v>361</v>
      </c>
      <c r="C224" s="93" t="s">
        <v>362</v>
      </c>
      <c r="D224" s="93" t="s">
        <v>363</v>
      </c>
      <c r="E224" s="348" t="s">
        <v>364</v>
      </c>
      <c r="F224" s="348"/>
      <c r="G224" s="349"/>
      <c r="H224" s="350"/>
      <c r="I224" s="351"/>
      <c r="J224" s="15" t="s">
        <v>372</v>
      </c>
      <c r="K224" s="16"/>
      <c r="L224" s="16"/>
      <c r="M224" s="17"/>
      <c r="N224" s="2"/>
      <c r="V224" s="63"/>
    </row>
    <row r="225" spans="1:22" ht="13" thickBot="1">
      <c r="A225" s="371"/>
      <c r="B225" s="11"/>
      <c r="C225" s="11"/>
      <c r="D225" s="12"/>
      <c r="E225" s="13" t="s">
        <v>368</v>
      </c>
      <c r="F225" s="14"/>
      <c r="G225" s="352"/>
      <c r="H225" s="353"/>
      <c r="I225" s="354"/>
      <c r="J225" s="15" t="s">
        <v>373</v>
      </c>
      <c r="K225" s="16"/>
      <c r="L225" s="16"/>
      <c r="M225" s="17"/>
      <c r="N225" s="2"/>
      <c r="V225" s="63"/>
    </row>
    <row r="226" spans="1:22" ht="22" thickTop="1" thickBot="1">
      <c r="A226" s="369">
        <f>A222+1</f>
        <v>53</v>
      </c>
      <c r="B226" s="92" t="s">
        <v>351</v>
      </c>
      <c r="C226" s="92" t="s">
        <v>352</v>
      </c>
      <c r="D226" s="92" t="s">
        <v>353</v>
      </c>
      <c r="E226" s="343" t="s">
        <v>354</v>
      </c>
      <c r="F226" s="343"/>
      <c r="G226" s="343" t="s">
        <v>345</v>
      </c>
      <c r="H226" s="344"/>
      <c r="I226" s="65"/>
      <c r="J226" s="56" t="s">
        <v>371</v>
      </c>
      <c r="K226" s="57"/>
      <c r="L226" s="57"/>
      <c r="M226" s="58"/>
      <c r="N226" s="2"/>
      <c r="V226" s="63"/>
    </row>
    <row r="227" spans="1:22" ht="13" thickBot="1">
      <c r="A227" s="370"/>
      <c r="B227" s="10"/>
      <c r="C227" s="10"/>
      <c r="D227" s="4"/>
      <c r="E227" s="10"/>
      <c r="F227" s="10"/>
      <c r="G227" s="372"/>
      <c r="H227" s="303"/>
      <c r="I227" s="373"/>
      <c r="J227" s="54" t="s">
        <v>371</v>
      </c>
      <c r="K227" s="54"/>
      <c r="L227" s="54"/>
      <c r="M227" s="55"/>
      <c r="N227" s="2"/>
      <c r="V227" s="63">
        <v>0</v>
      </c>
    </row>
    <row r="228" spans="1:22" ht="21.5" thickBot="1">
      <c r="A228" s="370"/>
      <c r="B228" s="93" t="s">
        <v>361</v>
      </c>
      <c r="C228" s="93" t="s">
        <v>362</v>
      </c>
      <c r="D228" s="93" t="s">
        <v>363</v>
      </c>
      <c r="E228" s="348" t="s">
        <v>364</v>
      </c>
      <c r="F228" s="348"/>
      <c r="G228" s="349"/>
      <c r="H228" s="350"/>
      <c r="I228" s="351"/>
      <c r="J228" s="15" t="s">
        <v>372</v>
      </c>
      <c r="K228" s="16"/>
      <c r="L228" s="16"/>
      <c r="M228" s="17"/>
      <c r="N228" s="2"/>
      <c r="V228" s="63"/>
    </row>
    <row r="229" spans="1:22" ht="13" thickBot="1">
      <c r="A229" s="371"/>
      <c r="B229" s="11"/>
      <c r="C229" s="11"/>
      <c r="D229" s="12"/>
      <c r="E229" s="13" t="s">
        <v>368</v>
      </c>
      <c r="F229" s="14"/>
      <c r="G229" s="352"/>
      <c r="H229" s="353"/>
      <c r="I229" s="354"/>
      <c r="J229" s="15" t="s">
        <v>373</v>
      </c>
      <c r="K229" s="16"/>
      <c r="L229" s="16"/>
      <c r="M229" s="17"/>
      <c r="N229" s="2"/>
      <c r="V229" s="63"/>
    </row>
    <row r="230" spans="1:22" ht="22" thickTop="1" thickBot="1">
      <c r="A230" s="369">
        <f>A226+1</f>
        <v>54</v>
      </c>
      <c r="B230" s="92" t="s">
        <v>351</v>
      </c>
      <c r="C230" s="92" t="s">
        <v>352</v>
      </c>
      <c r="D230" s="92" t="s">
        <v>353</v>
      </c>
      <c r="E230" s="343" t="s">
        <v>354</v>
      </c>
      <c r="F230" s="343"/>
      <c r="G230" s="343" t="s">
        <v>345</v>
      </c>
      <c r="H230" s="344"/>
      <c r="I230" s="65"/>
      <c r="J230" s="56" t="s">
        <v>371</v>
      </c>
      <c r="K230" s="57"/>
      <c r="L230" s="57"/>
      <c r="M230" s="58"/>
      <c r="N230" s="2"/>
      <c r="V230" s="63"/>
    </row>
    <row r="231" spans="1:22" ht="13" thickBot="1">
      <c r="A231" s="370"/>
      <c r="B231" s="10"/>
      <c r="C231" s="10"/>
      <c r="D231" s="4"/>
      <c r="E231" s="10"/>
      <c r="F231" s="10"/>
      <c r="G231" s="372"/>
      <c r="H231" s="303"/>
      <c r="I231" s="373"/>
      <c r="J231" s="54" t="s">
        <v>371</v>
      </c>
      <c r="K231" s="54"/>
      <c r="L231" s="54"/>
      <c r="M231" s="55"/>
      <c r="N231" s="2"/>
      <c r="V231" s="63">
        <v>0</v>
      </c>
    </row>
    <row r="232" spans="1:22" ht="21.5" thickBot="1">
      <c r="A232" s="370"/>
      <c r="B232" s="93" t="s">
        <v>361</v>
      </c>
      <c r="C232" s="93" t="s">
        <v>362</v>
      </c>
      <c r="D232" s="93" t="s">
        <v>363</v>
      </c>
      <c r="E232" s="348" t="s">
        <v>364</v>
      </c>
      <c r="F232" s="348"/>
      <c r="G232" s="349"/>
      <c r="H232" s="350"/>
      <c r="I232" s="351"/>
      <c r="J232" s="15" t="s">
        <v>372</v>
      </c>
      <c r="K232" s="16"/>
      <c r="L232" s="16"/>
      <c r="M232" s="17"/>
      <c r="N232" s="2"/>
      <c r="V232" s="63"/>
    </row>
    <row r="233" spans="1:22" ht="13" thickBot="1">
      <c r="A233" s="371"/>
      <c r="B233" s="11"/>
      <c r="C233" s="11"/>
      <c r="D233" s="12"/>
      <c r="E233" s="13" t="s">
        <v>368</v>
      </c>
      <c r="F233" s="14"/>
      <c r="G233" s="352"/>
      <c r="H233" s="353"/>
      <c r="I233" s="354"/>
      <c r="J233" s="15" t="s">
        <v>373</v>
      </c>
      <c r="K233" s="16"/>
      <c r="L233" s="16"/>
      <c r="M233" s="17"/>
      <c r="N233" s="2"/>
      <c r="V233" s="63"/>
    </row>
    <row r="234" spans="1:22" ht="22" thickTop="1" thickBot="1">
      <c r="A234" s="369">
        <f>A230+1</f>
        <v>55</v>
      </c>
      <c r="B234" s="92" t="s">
        <v>351</v>
      </c>
      <c r="C234" s="92" t="s">
        <v>352</v>
      </c>
      <c r="D234" s="92" t="s">
        <v>353</v>
      </c>
      <c r="E234" s="343" t="s">
        <v>354</v>
      </c>
      <c r="F234" s="343"/>
      <c r="G234" s="343" t="s">
        <v>345</v>
      </c>
      <c r="H234" s="344"/>
      <c r="I234" s="65"/>
      <c r="J234" s="56" t="s">
        <v>371</v>
      </c>
      <c r="K234" s="57"/>
      <c r="L234" s="57"/>
      <c r="M234" s="58"/>
      <c r="N234" s="2"/>
      <c r="V234" s="63"/>
    </row>
    <row r="235" spans="1:22" ht="13" thickBot="1">
      <c r="A235" s="370"/>
      <c r="B235" s="10"/>
      <c r="C235" s="10"/>
      <c r="D235" s="4"/>
      <c r="E235" s="10"/>
      <c r="F235" s="10"/>
      <c r="G235" s="372"/>
      <c r="H235" s="303"/>
      <c r="I235" s="373"/>
      <c r="J235" s="54" t="s">
        <v>371</v>
      </c>
      <c r="K235" s="54"/>
      <c r="L235" s="54"/>
      <c r="M235" s="55"/>
      <c r="N235" s="2"/>
      <c r="V235" s="63">
        <v>0</v>
      </c>
    </row>
    <row r="236" spans="1:22" ht="21.5" thickBot="1">
      <c r="A236" s="370"/>
      <c r="B236" s="93" t="s">
        <v>361</v>
      </c>
      <c r="C236" s="93" t="s">
        <v>362</v>
      </c>
      <c r="D236" s="93" t="s">
        <v>363</v>
      </c>
      <c r="E236" s="348" t="s">
        <v>364</v>
      </c>
      <c r="F236" s="348"/>
      <c r="G236" s="349"/>
      <c r="H236" s="350"/>
      <c r="I236" s="351"/>
      <c r="J236" s="15" t="s">
        <v>372</v>
      </c>
      <c r="K236" s="16"/>
      <c r="L236" s="16"/>
      <c r="M236" s="17"/>
      <c r="N236" s="2"/>
      <c r="V236" s="63"/>
    </row>
    <row r="237" spans="1:22" ht="13" thickBot="1">
      <c r="A237" s="371"/>
      <c r="B237" s="11"/>
      <c r="C237" s="11"/>
      <c r="D237" s="12"/>
      <c r="E237" s="13" t="s">
        <v>368</v>
      </c>
      <c r="F237" s="14"/>
      <c r="G237" s="352"/>
      <c r="H237" s="353"/>
      <c r="I237" s="354"/>
      <c r="J237" s="15" t="s">
        <v>373</v>
      </c>
      <c r="K237" s="16"/>
      <c r="L237" s="16"/>
      <c r="M237" s="17"/>
      <c r="N237" s="2"/>
      <c r="V237" s="63"/>
    </row>
    <row r="238" spans="1:22" ht="22" thickTop="1" thickBot="1">
      <c r="A238" s="369">
        <f>A234+1</f>
        <v>56</v>
      </c>
      <c r="B238" s="92" t="s">
        <v>351</v>
      </c>
      <c r="C238" s="92" t="s">
        <v>352</v>
      </c>
      <c r="D238" s="92" t="s">
        <v>353</v>
      </c>
      <c r="E238" s="343" t="s">
        <v>354</v>
      </c>
      <c r="F238" s="343"/>
      <c r="G238" s="343" t="s">
        <v>345</v>
      </c>
      <c r="H238" s="344"/>
      <c r="I238" s="65"/>
      <c r="J238" s="56" t="s">
        <v>371</v>
      </c>
      <c r="K238" s="57"/>
      <c r="L238" s="57"/>
      <c r="M238" s="58"/>
      <c r="N238" s="2"/>
      <c r="V238" s="63"/>
    </row>
    <row r="239" spans="1:22" ht="13" thickBot="1">
      <c r="A239" s="370"/>
      <c r="B239" s="10"/>
      <c r="C239" s="10"/>
      <c r="D239" s="4"/>
      <c r="E239" s="10"/>
      <c r="F239" s="10"/>
      <c r="G239" s="372"/>
      <c r="H239" s="303"/>
      <c r="I239" s="373"/>
      <c r="J239" s="54" t="s">
        <v>371</v>
      </c>
      <c r="K239" s="54"/>
      <c r="L239" s="54"/>
      <c r="M239" s="55"/>
      <c r="N239" s="2"/>
      <c r="V239" s="63">
        <v>0</v>
      </c>
    </row>
    <row r="240" spans="1:22" ht="21.5" thickBot="1">
      <c r="A240" s="370"/>
      <c r="B240" s="93" t="s">
        <v>361</v>
      </c>
      <c r="C240" s="93" t="s">
        <v>362</v>
      </c>
      <c r="D240" s="93" t="s">
        <v>363</v>
      </c>
      <c r="E240" s="348" t="s">
        <v>364</v>
      </c>
      <c r="F240" s="348"/>
      <c r="G240" s="349"/>
      <c r="H240" s="350"/>
      <c r="I240" s="351"/>
      <c r="J240" s="15" t="s">
        <v>372</v>
      </c>
      <c r="K240" s="16"/>
      <c r="L240" s="16"/>
      <c r="M240" s="17"/>
      <c r="N240" s="2"/>
      <c r="V240" s="63"/>
    </row>
    <row r="241" spans="1:22" ht="13" thickBot="1">
      <c r="A241" s="371"/>
      <c r="B241" s="11"/>
      <c r="C241" s="11"/>
      <c r="D241" s="12"/>
      <c r="E241" s="13" t="s">
        <v>368</v>
      </c>
      <c r="F241" s="14"/>
      <c r="G241" s="352"/>
      <c r="H241" s="353"/>
      <c r="I241" s="354"/>
      <c r="J241" s="15" t="s">
        <v>373</v>
      </c>
      <c r="K241" s="16"/>
      <c r="L241" s="16"/>
      <c r="M241" s="17"/>
      <c r="N241" s="2"/>
      <c r="V241" s="63"/>
    </row>
    <row r="242" spans="1:22" ht="22" thickTop="1" thickBot="1">
      <c r="A242" s="369">
        <f>A238+1</f>
        <v>57</v>
      </c>
      <c r="B242" s="92" t="s">
        <v>351</v>
      </c>
      <c r="C242" s="92" t="s">
        <v>352</v>
      </c>
      <c r="D242" s="92" t="s">
        <v>353</v>
      </c>
      <c r="E242" s="343" t="s">
        <v>354</v>
      </c>
      <c r="F242" s="343"/>
      <c r="G242" s="343" t="s">
        <v>345</v>
      </c>
      <c r="H242" s="344"/>
      <c r="I242" s="65"/>
      <c r="J242" s="56" t="s">
        <v>371</v>
      </c>
      <c r="K242" s="57"/>
      <c r="L242" s="57"/>
      <c r="M242" s="58"/>
      <c r="N242" s="2"/>
      <c r="V242" s="63"/>
    </row>
    <row r="243" spans="1:22" ht="13" thickBot="1">
      <c r="A243" s="370"/>
      <c r="B243" s="10"/>
      <c r="C243" s="10"/>
      <c r="D243" s="4"/>
      <c r="E243" s="10"/>
      <c r="F243" s="10"/>
      <c r="G243" s="372"/>
      <c r="H243" s="303"/>
      <c r="I243" s="373"/>
      <c r="J243" s="54" t="s">
        <v>371</v>
      </c>
      <c r="K243" s="54"/>
      <c r="L243" s="54"/>
      <c r="M243" s="55"/>
      <c r="N243" s="2"/>
      <c r="V243" s="63">
        <v>0</v>
      </c>
    </row>
    <row r="244" spans="1:22" ht="21.5" thickBot="1">
      <c r="A244" s="370"/>
      <c r="B244" s="93" t="s">
        <v>361</v>
      </c>
      <c r="C244" s="93" t="s">
        <v>362</v>
      </c>
      <c r="D244" s="93" t="s">
        <v>363</v>
      </c>
      <c r="E244" s="348" t="s">
        <v>364</v>
      </c>
      <c r="F244" s="348"/>
      <c r="G244" s="349"/>
      <c r="H244" s="350"/>
      <c r="I244" s="351"/>
      <c r="J244" s="15" t="s">
        <v>372</v>
      </c>
      <c r="K244" s="16"/>
      <c r="L244" s="16"/>
      <c r="M244" s="17"/>
      <c r="N244" s="2"/>
      <c r="V244" s="63"/>
    </row>
    <row r="245" spans="1:22" ht="13" thickBot="1">
      <c r="A245" s="371"/>
      <c r="B245" s="11"/>
      <c r="C245" s="11"/>
      <c r="D245" s="12"/>
      <c r="E245" s="13" t="s">
        <v>368</v>
      </c>
      <c r="F245" s="14"/>
      <c r="G245" s="352"/>
      <c r="H245" s="353"/>
      <c r="I245" s="354"/>
      <c r="J245" s="15" t="s">
        <v>373</v>
      </c>
      <c r="K245" s="16"/>
      <c r="L245" s="16"/>
      <c r="M245" s="17"/>
      <c r="N245" s="2"/>
      <c r="V245" s="63"/>
    </row>
    <row r="246" spans="1:22" ht="22" thickTop="1" thickBot="1">
      <c r="A246" s="369">
        <f>A242+1</f>
        <v>58</v>
      </c>
      <c r="B246" s="92" t="s">
        <v>351</v>
      </c>
      <c r="C246" s="92" t="s">
        <v>352</v>
      </c>
      <c r="D246" s="92" t="s">
        <v>353</v>
      </c>
      <c r="E246" s="343" t="s">
        <v>354</v>
      </c>
      <c r="F246" s="343"/>
      <c r="G246" s="343" t="s">
        <v>345</v>
      </c>
      <c r="H246" s="344"/>
      <c r="I246" s="65"/>
      <c r="J246" s="56" t="s">
        <v>371</v>
      </c>
      <c r="K246" s="57"/>
      <c r="L246" s="57"/>
      <c r="M246" s="58"/>
      <c r="N246" s="2"/>
      <c r="V246" s="63"/>
    </row>
    <row r="247" spans="1:22" ht="13" thickBot="1">
      <c r="A247" s="370"/>
      <c r="B247" s="10"/>
      <c r="C247" s="10"/>
      <c r="D247" s="4"/>
      <c r="E247" s="10"/>
      <c r="F247" s="10"/>
      <c r="G247" s="372"/>
      <c r="H247" s="303"/>
      <c r="I247" s="373"/>
      <c r="J247" s="54" t="s">
        <v>371</v>
      </c>
      <c r="K247" s="54"/>
      <c r="L247" s="54"/>
      <c r="M247" s="55"/>
      <c r="N247" s="2"/>
      <c r="V247" s="63">
        <v>0</v>
      </c>
    </row>
    <row r="248" spans="1:22" ht="21.5" thickBot="1">
      <c r="A248" s="370"/>
      <c r="B248" s="93" t="s">
        <v>361</v>
      </c>
      <c r="C248" s="93" t="s">
        <v>362</v>
      </c>
      <c r="D248" s="93" t="s">
        <v>363</v>
      </c>
      <c r="E248" s="348" t="s">
        <v>364</v>
      </c>
      <c r="F248" s="348"/>
      <c r="G248" s="349"/>
      <c r="H248" s="350"/>
      <c r="I248" s="351"/>
      <c r="J248" s="15" t="s">
        <v>372</v>
      </c>
      <c r="K248" s="16"/>
      <c r="L248" s="16"/>
      <c r="M248" s="17"/>
      <c r="N248" s="2"/>
      <c r="V248" s="63"/>
    </row>
    <row r="249" spans="1:22" ht="13" thickBot="1">
      <c r="A249" s="371"/>
      <c r="B249" s="11"/>
      <c r="C249" s="11"/>
      <c r="D249" s="12"/>
      <c r="E249" s="13" t="s">
        <v>368</v>
      </c>
      <c r="F249" s="14"/>
      <c r="G249" s="352"/>
      <c r="H249" s="353"/>
      <c r="I249" s="354"/>
      <c r="J249" s="15" t="s">
        <v>373</v>
      </c>
      <c r="K249" s="16"/>
      <c r="L249" s="16"/>
      <c r="M249" s="17"/>
      <c r="N249" s="2"/>
      <c r="V249" s="63"/>
    </row>
    <row r="250" spans="1:22" ht="22" thickTop="1" thickBot="1">
      <c r="A250" s="369">
        <f>A246+1</f>
        <v>59</v>
      </c>
      <c r="B250" s="92" t="s">
        <v>351</v>
      </c>
      <c r="C250" s="92" t="s">
        <v>352</v>
      </c>
      <c r="D250" s="92" t="s">
        <v>353</v>
      </c>
      <c r="E250" s="343" t="s">
        <v>354</v>
      </c>
      <c r="F250" s="343"/>
      <c r="G250" s="343" t="s">
        <v>345</v>
      </c>
      <c r="H250" s="344"/>
      <c r="I250" s="65"/>
      <c r="J250" s="56" t="s">
        <v>371</v>
      </c>
      <c r="K250" s="57"/>
      <c r="L250" s="57"/>
      <c r="M250" s="58"/>
      <c r="N250" s="2"/>
      <c r="V250" s="63"/>
    </row>
    <row r="251" spans="1:22" ht="13" thickBot="1">
      <c r="A251" s="370"/>
      <c r="B251" s="10"/>
      <c r="C251" s="10"/>
      <c r="D251" s="4"/>
      <c r="E251" s="10"/>
      <c r="F251" s="10"/>
      <c r="G251" s="372"/>
      <c r="H251" s="303"/>
      <c r="I251" s="373"/>
      <c r="J251" s="54" t="s">
        <v>371</v>
      </c>
      <c r="K251" s="54"/>
      <c r="L251" s="54"/>
      <c r="M251" s="55"/>
      <c r="N251" s="2"/>
      <c r="V251" s="63">
        <v>0</v>
      </c>
    </row>
    <row r="252" spans="1:22" ht="21.5" thickBot="1">
      <c r="A252" s="370"/>
      <c r="B252" s="93" t="s">
        <v>361</v>
      </c>
      <c r="C252" s="93" t="s">
        <v>362</v>
      </c>
      <c r="D252" s="93" t="s">
        <v>363</v>
      </c>
      <c r="E252" s="348" t="s">
        <v>364</v>
      </c>
      <c r="F252" s="348"/>
      <c r="G252" s="349"/>
      <c r="H252" s="350"/>
      <c r="I252" s="351"/>
      <c r="J252" s="15" t="s">
        <v>372</v>
      </c>
      <c r="K252" s="16"/>
      <c r="L252" s="16"/>
      <c r="M252" s="17"/>
      <c r="N252" s="2"/>
      <c r="V252" s="63"/>
    </row>
    <row r="253" spans="1:22" ht="13" thickBot="1">
      <c r="A253" s="371"/>
      <c r="B253" s="11"/>
      <c r="C253" s="11"/>
      <c r="D253" s="12"/>
      <c r="E253" s="13" t="s">
        <v>368</v>
      </c>
      <c r="F253" s="14"/>
      <c r="G253" s="352"/>
      <c r="H253" s="353"/>
      <c r="I253" s="354"/>
      <c r="J253" s="15" t="s">
        <v>373</v>
      </c>
      <c r="K253" s="16"/>
      <c r="L253" s="16"/>
      <c r="M253" s="17"/>
      <c r="N253" s="2"/>
      <c r="V253" s="63"/>
    </row>
    <row r="254" spans="1:22" ht="22" thickTop="1" thickBot="1">
      <c r="A254" s="369">
        <f>A250+1</f>
        <v>60</v>
      </c>
      <c r="B254" s="92" t="s">
        <v>351</v>
      </c>
      <c r="C254" s="92" t="s">
        <v>352</v>
      </c>
      <c r="D254" s="92" t="s">
        <v>353</v>
      </c>
      <c r="E254" s="343" t="s">
        <v>354</v>
      </c>
      <c r="F254" s="343"/>
      <c r="G254" s="343" t="s">
        <v>345</v>
      </c>
      <c r="H254" s="344"/>
      <c r="I254" s="65"/>
      <c r="J254" s="56" t="s">
        <v>371</v>
      </c>
      <c r="K254" s="57"/>
      <c r="L254" s="57"/>
      <c r="M254" s="58"/>
      <c r="N254" s="2"/>
      <c r="V254" s="63"/>
    </row>
    <row r="255" spans="1:22" ht="13" thickBot="1">
      <c r="A255" s="370"/>
      <c r="B255" s="10"/>
      <c r="C255" s="10"/>
      <c r="D255" s="4"/>
      <c r="E255" s="10"/>
      <c r="F255" s="10"/>
      <c r="G255" s="372"/>
      <c r="H255" s="303"/>
      <c r="I255" s="373"/>
      <c r="J255" s="54" t="s">
        <v>371</v>
      </c>
      <c r="K255" s="54"/>
      <c r="L255" s="54"/>
      <c r="M255" s="55"/>
      <c r="N255" s="2"/>
      <c r="V255" s="63">
        <v>0</v>
      </c>
    </row>
    <row r="256" spans="1:22" ht="21.5" thickBot="1">
      <c r="A256" s="370"/>
      <c r="B256" s="93" t="s">
        <v>361</v>
      </c>
      <c r="C256" s="93" t="s">
        <v>362</v>
      </c>
      <c r="D256" s="93" t="s">
        <v>363</v>
      </c>
      <c r="E256" s="348" t="s">
        <v>364</v>
      </c>
      <c r="F256" s="348"/>
      <c r="G256" s="349"/>
      <c r="H256" s="350"/>
      <c r="I256" s="351"/>
      <c r="J256" s="15" t="s">
        <v>372</v>
      </c>
      <c r="K256" s="16"/>
      <c r="L256" s="16"/>
      <c r="M256" s="17"/>
      <c r="N256" s="2"/>
      <c r="V256" s="63"/>
    </row>
    <row r="257" spans="1:22" ht="13" thickBot="1">
      <c r="A257" s="371"/>
      <c r="B257" s="11"/>
      <c r="C257" s="11"/>
      <c r="D257" s="12"/>
      <c r="E257" s="13" t="s">
        <v>368</v>
      </c>
      <c r="F257" s="14"/>
      <c r="G257" s="352"/>
      <c r="H257" s="353"/>
      <c r="I257" s="354"/>
      <c r="J257" s="15" t="s">
        <v>373</v>
      </c>
      <c r="K257" s="16"/>
      <c r="L257" s="16"/>
      <c r="M257" s="17"/>
      <c r="N257" s="2"/>
      <c r="V257" s="63"/>
    </row>
    <row r="258" spans="1:22" ht="22" thickTop="1" thickBot="1">
      <c r="A258" s="369">
        <f>A254+1</f>
        <v>61</v>
      </c>
      <c r="B258" s="92" t="s">
        <v>351</v>
      </c>
      <c r="C258" s="92" t="s">
        <v>352</v>
      </c>
      <c r="D258" s="92" t="s">
        <v>353</v>
      </c>
      <c r="E258" s="343" t="s">
        <v>354</v>
      </c>
      <c r="F258" s="343"/>
      <c r="G258" s="343" t="s">
        <v>345</v>
      </c>
      <c r="H258" s="344"/>
      <c r="I258" s="65"/>
      <c r="J258" s="56" t="s">
        <v>371</v>
      </c>
      <c r="K258" s="57"/>
      <c r="L258" s="57"/>
      <c r="M258" s="58"/>
      <c r="N258" s="2"/>
      <c r="V258" s="63"/>
    </row>
    <row r="259" spans="1:22" ht="13" thickBot="1">
      <c r="A259" s="370"/>
      <c r="B259" s="10"/>
      <c r="C259" s="10"/>
      <c r="D259" s="4"/>
      <c r="E259" s="10"/>
      <c r="F259" s="10"/>
      <c r="G259" s="372"/>
      <c r="H259" s="303"/>
      <c r="I259" s="373"/>
      <c r="J259" s="54" t="s">
        <v>371</v>
      </c>
      <c r="K259" s="54"/>
      <c r="L259" s="54"/>
      <c r="M259" s="55"/>
      <c r="N259" s="2"/>
      <c r="V259" s="63">
        <v>0</v>
      </c>
    </row>
    <row r="260" spans="1:22" ht="21.5" thickBot="1">
      <c r="A260" s="370"/>
      <c r="B260" s="93" t="s">
        <v>361</v>
      </c>
      <c r="C260" s="93" t="s">
        <v>362</v>
      </c>
      <c r="D260" s="93" t="s">
        <v>363</v>
      </c>
      <c r="E260" s="348" t="s">
        <v>364</v>
      </c>
      <c r="F260" s="348"/>
      <c r="G260" s="349"/>
      <c r="H260" s="350"/>
      <c r="I260" s="351"/>
      <c r="J260" s="15" t="s">
        <v>372</v>
      </c>
      <c r="K260" s="16"/>
      <c r="L260" s="16"/>
      <c r="M260" s="17"/>
      <c r="N260" s="2"/>
      <c r="V260" s="63"/>
    </row>
    <row r="261" spans="1:22" ht="13" thickBot="1">
      <c r="A261" s="371"/>
      <c r="B261" s="11"/>
      <c r="C261" s="11"/>
      <c r="D261" s="12"/>
      <c r="E261" s="13" t="s">
        <v>368</v>
      </c>
      <c r="F261" s="14"/>
      <c r="G261" s="352"/>
      <c r="H261" s="353"/>
      <c r="I261" s="354"/>
      <c r="J261" s="15" t="s">
        <v>373</v>
      </c>
      <c r="K261" s="16"/>
      <c r="L261" s="16"/>
      <c r="M261" s="17"/>
      <c r="N261" s="2"/>
      <c r="V261" s="63"/>
    </row>
    <row r="262" spans="1:22" ht="22" thickTop="1" thickBot="1">
      <c r="A262" s="369">
        <f>A258+1</f>
        <v>62</v>
      </c>
      <c r="B262" s="92" t="s">
        <v>351</v>
      </c>
      <c r="C262" s="92" t="s">
        <v>352</v>
      </c>
      <c r="D262" s="92" t="s">
        <v>353</v>
      </c>
      <c r="E262" s="343" t="s">
        <v>354</v>
      </c>
      <c r="F262" s="343"/>
      <c r="G262" s="343" t="s">
        <v>345</v>
      </c>
      <c r="H262" s="344"/>
      <c r="I262" s="65"/>
      <c r="J262" s="56" t="s">
        <v>371</v>
      </c>
      <c r="K262" s="57"/>
      <c r="L262" s="57"/>
      <c r="M262" s="58"/>
      <c r="N262" s="2"/>
      <c r="V262" s="63"/>
    </row>
    <row r="263" spans="1:22" ht="13" thickBot="1">
      <c r="A263" s="370"/>
      <c r="B263" s="10"/>
      <c r="C263" s="10"/>
      <c r="D263" s="4"/>
      <c r="E263" s="10"/>
      <c r="F263" s="10"/>
      <c r="G263" s="372"/>
      <c r="H263" s="303"/>
      <c r="I263" s="373"/>
      <c r="J263" s="54" t="s">
        <v>371</v>
      </c>
      <c r="K263" s="54"/>
      <c r="L263" s="54"/>
      <c r="M263" s="55"/>
      <c r="N263" s="2"/>
      <c r="V263" s="63">
        <v>0</v>
      </c>
    </row>
    <row r="264" spans="1:22" ht="21.5" thickBot="1">
      <c r="A264" s="370"/>
      <c r="B264" s="93" t="s">
        <v>361</v>
      </c>
      <c r="C264" s="93" t="s">
        <v>362</v>
      </c>
      <c r="D264" s="93" t="s">
        <v>363</v>
      </c>
      <c r="E264" s="348" t="s">
        <v>364</v>
      </c>
      <c r="F264" s="348"/>
      <c r="G264" s="349"/>
      <c r="H264" s="350"/>
      <c r="I264" s="351"/>
      <c r="J264" s="15" t="s">
        <v>372</v>
      </c>
      <c r="K264" s="16"/>
      <c r="L264" s="16"/>
      <c r="M264" s="17"/>
      <c r="N264" s="2"/>
      <c r="V264" s="63"/>
    </row>
    <row r="265" spans="1:22" ht="13" thickBot="1">
      <c r="A265" s="371"/>
      <c r="B265" s="11"/>
      <c r="C265" s="11"/>
      <c r="D265" s="12"/>
      <c r="E265" s="13" t="s">
        <v>368</v>
      </c>
      <c r="F265" s="14"/>
      <c r="G265" s="352"/>
      <c r="H265" s="353"/>
      <c r="I265" s="354"/>
      <c r="J265" s="15" t="s">
        <v>373</v>
      </c>
      <c r="K265" s="16"/>
      <c r="L265" s="16"/>
      <c r="M265" s="17"/>
      <c r="N265" s="2"/>
      <c r="V265" s="63"/>
    </row>
    <row r="266" spans="1:22" ht="22" thickTop="1" thickBot="1">
      <c r="A266" s="369">
        <f>A262+1</f>
        <v>63</v>
      </c>
      <c r="B266" s="92" t="s">
        <v>351</v>
      </c>
      <c r="C266" s="92" t="s">
        <v>352</v>
      </c>
      <c r="D266" s="92" t="s">
        <v>353</v>
      </c>
      <c r="E266" s="343" t="s">
        <v>354</v>
      </c>
      <c r="F266" s="343"/>
      <c r="G266" s="343" t="s">
        <v>345</v>
      </c>
      <c r="H266" s="344"/>
      <c r="I266" s="65"/>
      <c r="J266" s="56" t="s">
        <v>371</v>
      </c>
      <c r="K266" s="57"/>
      <c r="L266" s="57"/>
      <c r="M266" s="58"/>
      <c r="N266" s="2"/>
      <c r="V266" s="63"/>
    </row>
    <row r="267" spans="1:22" ht="13" thickBot="1">
      <c r="A267" s="370"/>
      <c r="B267" s="10"/>
      <c r="C267" s="10"/>
      <c r="D267" s="4"/>
      <c r="E267" s="10"/>
      <c r="F267" s="10"/>
      <c r="G267" s="372"/>
      <c r="H267" s="303"/>
      <c r="I267" s="373"/>
      <c r="J267" s="54" t="s">
        <v>371</v>
      </c>
      <c r="K267" s="54"/>
      <c r="L267" s="54"/>
      <c r="M267" s="55"/>
      <c r="N267" s="2"/>
      <c r="V267" s="63">
        <v>0</v>
      </c>
    </row>
    <row r="268" spans="1:22" ht="21.5" thickBot="1">
      <c r="A268" s="370"/>
      <c r="B268" s="93" t="s">
        <v>361</v>
      </c>
      <c r="C268" s="93" t="s">
        <v>362</v>
      </c>
      <c r="D268" s="93" t="s">
        <v>363</v>
      </c>
      <c r="E268" s="348" t="s">
        <v>364</v>
      </c>
      <c r="F268" s="348"/>
      <c r="G268" s="349"/>
      <c r="H268" s="350"/>
      <c r="I268" s="351"/>
      <c r="J268" s="15" t="s">
        <v>372</v>
      </c>
      <c r="K268" s="16"/>
      <c r="L268" s="16"/>
      <c r="M268" s="17"/>
      <c r="N268" s="2"/>
      <c r="V268" s="63"/>
    </row>
    <row r="269" spans="1:22" ht="13" thickBot="1">
      <c r="A269" s="371"/>
      <c r="B269" s="11"/>
      <c r="C269" s="11"/>
      <c r="D269" s="12"/>
      <c r="E269" s="13" t="s">
        <v>368</v>
      </c>
      <c r="F269" s="14"/>
      <c r="G269" s="352"/>
      <c r="H269" s="353"/>
      <c r="I269" s="354"/>
      <c r="J269" s="15" t="s">
        <v>373</v>
      </c>
      <c r="K269" s="16"/>
      <c r="L269" s="16"/>
      <c r="M269" s="17"/>
      <c r="N269" s="2"/>
      <c r="V269" s="63"/>
    </row>
    <row r="270" spans="1:22" ht="22" thickTop="1" thickBot="1">
      <c r="A270" s="369">
        <f>A266+1</f>
        <v>64</v>
      </c>
      <c r="B270" s="92" t="s">
        <v>351</v>
      </c>
      <c r="C270" s="92" t="s">
        <v>352</v>
      </c>
      <c r="D270" s="92" t="s">
        <v>353</v>
      </c>
      <c r="E270" s="343" t="s">
        <v>354</v>
      </c>
      <c r="F270" s="343"/>
      <c r="G270" s="343" t="s">
        <v>345</v>
      </c>
      <c r="H270" s="344"/>
      <c r="I270" s="65"/>
      <c r="J270" s="56" t="s">
        <v>371</v>
      </c>
      <c r="K270" s="57"/>
      <c r="L270" s="57"/>
      <c r="M270" s="58"/>
      <c r="N270" s="2"/>
      <c r="V270" s="63"/>
    </row>
    <row r="271" spans="1:22" ht="13" thickBot="1">
      <c r="A271" s="370"/>
      <c r="B271" s="10"/>
      <c r="C271" s="10"/>
      <c r="D271" s="4"/>
      <c r="E271" s="10"/>
      <c r="F271" s="10"/>
      <c r="G271" s="372"/>
      <c r="H271" s="303"/>
      <c r="I271" s="373"/>
      <c r="J271" s="54" t="s">
        <v>371</v>
      </c>
      <c r="K271" s="54"/>
      <c r="L271" s="54"/>
      <c r="M271" s="55"/>
      <c r="N271" s="2"/>
      <c r="V271" s="63">
        <v>0</v>
      </c>
    </row>
    <row r="272" spans="1:22" ht="21.5" thickBot="1">
      <c r="A272" s="370"/>
      <c r="B272" s="93" t="s">
        <v>361</v>
      </c>
      <c r="C272" s="93" t="s">
        <v>362</v>
      </c>
      <c r="D272" s="93" t="s">
        <v>363</v>
      </c>
      <c r="E272" s="348" t="s">
        <v>364</v>
      </c>
      <c r="F272" s="348"/>
      <c r="G272" s="349"/>
      <c r="H272" s="350"/>
      <c r="I272" s="351"/>
      <c r="J272" s="15" t="s">
        <v>372</v>
      </c>
      <c r="K272" s="16"/>
      <c r="L272" s="16"/>
      <c r="M272" s="17"/>
      <c r="N272" s="2"/>
      <c r="V272" s="63"/>
    </row>
    <row r="273" spans="1:22" ht="13" thickBot="1">
      <c r="A273" s="371"/>
      <c r="B273" s="11"/>
      <c r="C273" s="11"/>
      <c r="D273" s="12"/>
      <c r="E273" s="13" t="s">
        <v>368</v>
      </c>
      <c r="F273" s="14"/>
      <c r="G273" s="352"/>
      <c r="H273" s="353"/>
      <c r="I273" s="354"/>
      <c r="J273" s="15" t="s">
        <v>373</v>
      </c>
      <c r="K273" s="16"/>
      <c r="L273" s="16"/>
      <c r="M273" s="17"/>
      <c r="N273" s="2"/>
      <c r="V273" s="63"/>
    </row>
    <row r="274" spans="1:22" ht="22" thickTop="1" thickBot="1">
      <c r="A274" s="369">
        <f>A270+1</f>
        <v>65</v>
      </c>
      <c r="B274" s="92" t="s">
        <v>351</v>
      </c>
      <c r="C274" s="92" t="s">
        <v>352</v>
      </c>
      <c r="D274" s="92" t="s">
        <v>353</v>
      </c>
      <c r="E274" s="343" t="s">
        <v>354</v>
      </c>
      <c r="F274" s="343"/>
      <c r="G274" s="343" t="s">
        <v>345</v>
      </c>
      <c r="H274" s="344"/>
      <c r="I274" s="65"/>
      <c r="J274" s="56" t="s">
        <v>371</v>
      </c>
      <c r="K274" s="57"/>
      <c r="L274" s="57"/>
      <c r="M274" s="58"/>
      <c r="N274" s="2"/>
      <c r="V274" s="63"/>
    </row>
    <row r="275" spans="1:22" ht="13" thickBot="1">
      <c r="A275" s="370"/>
      <c r="B275" s="10"/>
      <c r="C275" s="10"/>
      <c r="D275" s="4"/>
      <c r="E275" s="10"/>
      <c r="F275" s="10"/>
      <c r="G275" s="372"/>
      <c r="H275" s="303"/>
      <c r="I275" s="373"/>
      <c r="J275" s="54" t="s">
        <v>371</v>
      </c>
      <c r="K275" s="54"/>
      <c r="L275" s="54"/>
      <c r="M275" s="55"/>
      <c r="N275" s="2"/>
      <c r="V275" s="63">
        <v>0</v>
      </c>
    </row>
    <row r="276" spans="1:22" ht="21.5" thickBot="1">
      <c r="A276" s="370"/>
      <c r="B276" s="93" t="s">
        <v>361</v>
      </c>
      <c r="C276" s="93" t="s">
        <v>362</v>
      </c>
      <c r="D276" s="93" t="s">
        <v>363</v>
      </c>
      <c r="E276" s="348" t="s">
        <v>364</v>
      </c>
      <c r="F276" s="348"/>
      <c r="G276" s="349"/>
      <c r="H276" s="350"/>
      <c r="I276" s="351"/>
      <c r="J276" s="15" t="s">
        <v>372</v>
      </c>
      <c r="K276" s="16"/>
      <c r="L276" s="16"/>
      <c r="M276" s="17"/>
      <c r="N276" s="2"/>
      <c r="V276" s="63"/>
    </row>
    <row r="277" spans="1:22" ht="13" thickBot="1">
      <c r="A277" s="371"/>
      <c r="B277" s="11"/>
      <c r="C277" s="11"/>
      <c r="D277" s="12"/>
      <c r="E277" s="13" t="s">
        <v>368</v>
      </c>
      <c r="F277" s="14"/>
      <c r="G277" s="352"/>
      <c r="H277" s="353"/>
      <c r="I277" s="354"/>
      <c r="J277" s="15" t="s">
        <v>373</v>
      </c>
      <c r="K277" s="16"/>
      <c r="L277" s="16"/>
      <c r="M277" s="17"/>
      <c r="N277" s="2"/>
      <c r="V277" s="63"/>
    </row>
    <row r="278" spans="1:22" ht="22" thickTop="1" thickBot="1">
      <c r="A278" s="369">
        <f>A274+1</f>
        <v>66</v>
      </c>
      <c r="B278" s="92" t="s">
        <v>351</v>
      </c>
      <c r="C278" s="92" t="s">
        <v>352</v>
      </c>
      <c r="D278" s="92" t="s">
        <v>353</v>
      </c>
      <c r="E278" s="343" t="s">
        <v>354</v>
      </c>
      <c r="F278" s="343"/>
      <c r="G278" s="343" t="s">
        <v>345</v>
      </c>
      <c r="H278" s="344"/>
      <c r="I278" s="65"/>
      <c r="J278" s="56" t="s">
        <v>371</v>
      </c>
      <c r="K278" s="57"/>
      <c r="L278" s="57"/>
      <c r="M278" s="58"/>
      <c r="N278" s="2"/>
      <c r="V278" s="63"/>
    </row>
    <row r="279" spans="1:22" ht="13" thickBot="1">
      <c r="A279" s="370"/>
      <c r="B279" s="10"/>
      <c r="C279" s="10"/>
      <c r="D279" s="4"/>
      <c r="E279" s="10"/>
      <c r="F279" s="10"/>
      <c r="G279" s="372"/>
      <c r="H279" s="303"/>
      <c r="I279" s="373"/>
      <c r="J279" s="54" t="s">
        <v>371</v>
      </c>
      <c r="K279" s="54"/>
      <c r="L279" s="54"/>
      <c r="M279" s="55"/>
      <c r="N279" s="2"/>
      <c r="V279" s="63">
        <v>0</v>
      </c>
    </row>
    <row r="280" spans="1:22" ht="21.5" thickBot="1">
      <c r="A280" s="370"/>
      <c r="B280" s="93" t="s">
        <v>361</v>
      </c>
      <c r="C280" s="93" t="s">
        <v>362</v>
      </c>
      <c r="D280" s="93" t="s">
        <v>363</v>
      </c>
      <c r="E280" s="348" t="s">
        <v>364</v>
      </c>
      <c r="F280" s="348"/>
      <c r="G280" s="349"/>
      <c r="H280" s="350"/>
      <c r="I280" s="351"/>
      <c r="J280" s="15" t="s">
        <v>372</v>
      </c>
      <c r="K280" s="16"/>
      <c r="L280" s="16"/>
      <c r="M280" s="17"/>
      <c r="N280" s="2"/>
      <c r="V280" s="63"/>
    </row>
    <row r="281" spans="1:22" ht="13" thickBot="1">
      <c r="A281" s="371"/>
      <c r="B281" s="11"/>
      <c r="C281" s="11"/>
      <c r="D281" s="12"/>
      <c r="E281" s="13" t="s">
        <v>368</v>
      </c>
      <c r="F281" s="14"/>
      <c r="G281" s="352"/>
      <c r="H281" s="353"/>
      <c r="I281" s="354"/>
      <c r="J281" s="15" t="s">
        <v>373</v>
      </c>
      <c r="K281" s="16"/>
      <c r="L281" s="16"/>
      <c r="M281" s="17"/>
      <c r="N281" s="2"/>
      <c r="V281" s="63"/>
    </row>
    <row r="282" spans="1:22" ht="22" thickTop="1" thickBot="1">
      <c r="A282" s="369">
        <f>A278+1</f>
        <v>67</v>
      </c>
      <c r="B282" s="92" t="s">
        <v>351</v>
      </c>
      <c r="C282" s="92" t="s">
        <v>352</v>
      </c>
      <c r="D282" s="92" t="s">
        <v>353</v>
      </c>
      <c r="E282" s="343" t="s">
        <v>354</v>
      </c>
      <c r="F282" s="343"/>
      <c r="G282" s="343" t="s">
        <v>345</v>
      </c>
      <c r="H282" s="344"/>
      <c r="I282" s="65"/>
      <c r="J282" s="56" t="s">
        <v>371</v>
      </c>
      <c r="K282" s="57"/>
      <c r="L282" s="57"/>
      <c r="M282" s="58"/>
      <c r="N282" s="2"/>
      <c r="V282" s="63"/>
    </row>
    <row r="283" spans="1:22" ht="13" thickBot="1">
      <c r="A283" s="370"/>
      <c r="B283" s="10"/>
      <c r="C283" s="10"/>
      <c r="D283" s="4"/>
      <c r="E283" s="10"/>
      <c r="F283" s="10"/>
      <c r="G283" s="372"/>
      <c r="H283" s="303"/>
      <c r="I283" s="373"/>
      <c r="J283" s="54" t="s">
        <v>371</v>
      </c>
      <c r="K283" s="54"/>
      <c r="L283" s="54"/>
      <c r="M283" s="55"/>
      <c r="N283" s="2"/>
      <c r="V283" s="63">
        <v>0</v>
      </c>
    </row>
    <row r="284" spans="1:22" ht="21.5" thickBot="1">
      <c r="A284" s="370"/>
      <c r="B284" s="93" t="s">
        <v>361</v>
      </c>
      <c r="C284" s="93" t="s">
        <v>362</v>
      </c>
      <c r="D284" s="93" t="s">
        <v>363</v>
      </c>
      <c r="E284" s="348" t="s">
        <v>364</v>
      </c>
      <c r="F284" s="348"/>
      <c r="G284" s="349"/>
      <c r="H284" s="350"/>
      <c r="I284" s="351"/>
      <c r="J284" s="15" t="s">
        <v>372</v>
      </c>
      <c r="K284" s="16"/>
      <c r="L284" s="16"/>
      <c r="M284" s="17"/>
      <c r="N284" s="2"/>
      <c r="V284" s="63"/>
    </row>
    <row r="285" spans="1:22" ht="13" thickBot="1">
      <c r="A285" s="371"/>
      <c r="B285" s="11"/>
      <c r="C285" s="11"/>
      <c r="D285" s="12"/>
      <c r="E285" s="13" t="s">
        <v>368</v>
      </c>
      <c r="F285" s="14"/>
      <c r="G285" s="352"/>
      <c r="H285" s="353"/>
      <c r="I285" s="354"/>
      <c r="J285" s="15" t="s">
        <v>373</v>
      </c>
      <c r="K285" s="16"/>
      <c r="L285" s="16"/>
      <c r="M285" s="17"/>
      <c r="N285" s="2"/>
      <c r="V285" s="63"/>
    </row>
    <row r="286" spans="1:22" ht="22" thickTop="1" thickBot="1">
      <c r="A286" s="369">
        <f>A282+1</f>
        <v>68</v>
      </c>
      <c r="B286" s="92" t="s">
        <v>351</v>
      </c>
      <c r="C286" s="92" t="s">
        <v>352</v>
      </c>
      <c r="D286" s="92" t="s">
        <v>353</v>
      </c>
      <c r="E286" s="343" t="s">
        <v>354</v>
      </c>
      <c r="F286" s="343"/>
      <c r="G286" s="343" t="s">
        <v>345</v>
      </c>
      <c r="H286" s="344"/>
      <c r="I286" s="65"/>
      <c r="J286" s="56" t="s">
        <v>371</v>
      </c>
      <c r="K286" s="57"/>
      <c r="L286" s="57"/>
      <c r="M286" s="58"/>
      <c r="N286" s="2"/>
      <c r="V286" s="63"/>
    </row>
    <row r="287" spans="1:22" ht="13" thickBot="1">
      <c r="A287" s="370"/>
      <c r="B287" s="10"/>
      <c r="C287" s="10"/>
      <c r="D287" s="4"/>
      <c r="E287" s="10"/>
      <c r="F287" s="10"/>
      <c r="G287" s="372"/>
      <c r="H287" s="303"/>
      <c r="I287" s="373"/>
      <c r="J287" s="54" t="s">
        <v>371</v>
      </c>
      <c r="K287" s="54"/>
      <c r="L287" s="54"/>
      <c r="M287" s="55"/>
      <c r="N287" s="2"/>
      <c r="V287" s="63">
        <v>0</v>
      </c>
    </row>
    <row r="288" spans="1:22" ht="21.5" thickBot="1">
      <c r="A288" s="370"/>
      <c r="B288" s="93" t="s">
        <v>361</v>
      </c>
      <c r="C288" s="93" t="s">
        <v>362</v>
      </c>
      <c r="D288" s="93" t="s">
        <v>363</v>
      </c>
      <c r="E288" s="348" t="s">
        <v>364</v>
      </c>
      <c r="F288" s="348"/>
      <c r="G288" s="349"/>
      <c r="H288" s="350"/>
      <c r="I288" s="351"/>
      <c r="J288" s="15" t="s">
        <v>372</v>
      </c>
      <c r="K288" s="16"/>
      <c r="L288" s="16"/>
      <c r="M288" s="17"/>
      <c r="N288" s="2"/>
      <c r="V288" s="63"/>
    </row>
    <row r="289" spans="1:22" ht="13" thickBot="1">
      <c r="A289" s="371"/>
      <c r="B289" s="11"/>
      <c r="C289" s="11"/>
      <c r="D289" s="12"/>
      <c r="E289" s="13" t="s">
        <v>368</v>
      </c>
      <c r="F289" s="14"/>
      <c r="G289" s="352"/>
      <c r="H289" s="353"/>
      <c r="I289" s="354"/>
      <c r="J289" s="15" t="s">
        <v>373</v>
      </c>
      <c r="K289" s="16"/>
      <c r="L289" s="16"/>
      <c r="M289" s="17"/>
      <c r="N289" s="2"/>
      <c r="V289" s="63"/>
    </row>
    <row r="290" spans="1:22" ht="22" thickTop="1" thickBot="1">
      <c r="A290" s="369">
        <f>A286+1</f>
        <v>69</v>
      </c>
      <c r="B290" s="92" t="s">
        <v>351</v>
      </c>
      <c r="C290" s="92" t="s">
        <v>352</v>
      </c>
      <c r="D290" s="92" t="s">
        <v>353</v>
      </c>
      <c r="E290" s="343" t="s">
        <v>354</v>
      </c>
      <c r="F290" s="343"/>
      <c r="G290" s="343" t="s">
        <v>345</v>
      </c>
      <c r="H290" s="344"/>
      <c r="I290" s="65"/>
      <c r="J290" s="56" t="s">
        <v>371</v>
      </c>
      <c r="K290" s="57"/>
      <c r="L290" s="57"/>
      <c r="M290" s="58"/>
      <c r="N290" s="2"/>
      <c r="V290" s="63"/>
    </row>
    <row r="291" spans="1:22" ht="13" thickBot="1">
      <c r="A291" s="370"/>
      <c r="B291" s="10"/>
      <c r="C291" s="10"/>
      <c r="D291" s="4"/>
      <c r="E291" s="10"/>
      <c r="F291" s="10"/>
      <c r="G291" s="372"/>
      <c r="H291" s="303"/>
      <c r="I291" s="373"/>
      <c r="J291" s="54" t="s">
        <v>371</v>
      </c>
      <c r="K291" s="54"/>
      <c r="L291" s="54"/>
      <c r="M291" s="55"/>
      <c r="N291" s="2"/>
      <c r="V291" s="63">
        <v>0</v>
      </c>
    </row>
    <row r="292" spans="1:22" ht="21.5" thickBot="1">
      <c r="A292" s="370"/>
      <c r="B292" s="93" t="s">
        <v>361</v>
      </c>
      <c r="C292" s="93" t="s">
        <v>362</v>
      </c>
      <c r="D292" s="93" t="s">
        <v>363</v>
      </c>
      <c r="E292" s="348" t="s">
        <v>364</v>
      </c>
      <c r="F292" s="348"/>
      <c r="G292" s="349"/>
      <c r="H292" s="350"/>
      <c r="I292" s="351"/>
      <c r="J292" s="15" t="s">
        <v>372</v>
      </c>
      <c r="K292" s="16"/>
      <c r="L292" s="16"/>
      <c r="M292" s="17"/>
      <c r="N292" s="2"/>
      <c r="V292" s="63"/>
    </row>
    <row r="293" spans="1:22" ht="13" thickBot="1">
      <c r="A293" s="371"/>
      <c r="B293" s="11"/>
      <c r="C293" s="11"/>
      <c r="D293" s="12"/>
      <c r="E293" s="13" t="s">
        <v>368</v>
      </c>
      <c r="F293" s="14"/>
      <c r="G293" s="352"/>
      <c r="H293" s="353"/>
      <c r="I293" s="354"/>
      <c r="J293" s="15" t="s">
        <v>373</v>
      </c>
      <c r="K293" s="16"/>
      <c r="L293" s="16"/>
      <c r="M293" s="17"/>
      <c r="N293" s="2"/>
      <c r="V293" s="63"/>
    </row>
    <row r="294" spans="1:22" ht="22" thickTop="1" thickBot="1">
      <c r="A294" s="369">
        <f>A290+1</f>
        <v>70</v>
      </c>
      <c r="B294" s="92" t="s">
        <v>351</v>
      </c>
      <c r="C294" s="92" t="s">
        <v>352</v>
      </c>
      <c r="D294" s="92" t="s">
        <v>353</v>
      </c>
      <c r="E294" s="343" t="s">
        <v>354</v>
      </c>
      <c r="F294" s="343"/>
      <c r="G294" s="343" t="s">
        <v>345</v>
      </c>
      <c r="H294" s="344"/>
      <c r="I294" s="65"/>
      <c r="J294" s="56" t="s">
        <v>371</v>
      </c>
      <c r="K294" s="57"/>
      <c r="L294" s="57"/>
      <c r="M294" s="58"/>
      <c r="N294" s="2"/>
      <c r="V294" s="63"/>
    </row>
    <row r="295" spans="1:22" ht="13" thickBot="1">
      <c r="A295" s="370"/>
      <c r="B295" s="10"/>
      <c r="C295" s="10"/>
      <c r="D295" s="4"/>
      <c r="E295" s="10"/>
      <c r="F295" s="10"/>
      <c r="G295" s="372"/>
      <c r="H295" s="303"/>
      <c r="I295" s="373"/>
      <c r="J295" s="54" t="s">
        <v>371</v>
      </c>
      <c r="K295" s="54"/>
      <c r="L295" s="54"/>
      <c r="M295" s="55"/>
      <c r="N295" s="2"/>
      <c r="V295" s="63">
        <v>0</v>
      </c>
    </row>
    <row r="296" spans="1:22" ht="21.5" thickBot="1">
      <c r="A296" s="370"/>
      <c r="B296" s="93" t="s">
        <v>361</v>
      </c>
      <c r="C296" s="93" t="s">
        <v>362</v>
      </c>
      <c r="D296" s="93" t="s">
        <v>363</v>
      </c>
      <c r="E296" s="348" t="s">
        <v>364</v>
      </c>
      <c r="F296" s="348"/>
      <c r="G296" s="349"/>
      <c r="H296" s="350"/>
      <c r="I296" s="351"/>
      <c r="J296" s="15" t="s">
        <v>372</v>
      </c>
      <c r="K296" s="16"/>
      <c r="L296" s="16"/>
      <c r="M296" s="17"/>
      <c r="N296" s="2"/>
      <c r="V296" s="63"/>
    </row>
    <row r="297" spans="1:22" ht="13" thickBot="1">
      <c r="A297" s="371"/>
      <c r="B297" s="11"/>
      <c r="C297" s="11"/>
      <c r="D297" s="12"/>
      <c r="E297" s="13" t="s">
        <v>368</v>
      </c>
      <c r="F297" s="14"/>
      <c r="G297" s="352"/>
      <c r="H297" s="353"/>
      <c r="I297" s="354"/>
      <c r="J297" s="15" t="s">
        <v>373</v>
      </c>
      <c r="K297" s="16"/>
      <c r="L297" s="16"/>
      <c r="M297" s="17"/>
      <c r="N297" s="2"/>
      <c r="V297" s="63"/>
    </row>
    <row r="298" spans="1:22" ht="22" thickTop="1" thickBot="1">
      <c r="A298" s="369">
        <f>A294+1</f>
        <v>71</v>
      </c>
      <c r="B298" s="92" t="s">
        <v>351</v>
      </c>
      <c r="C298" s="92" t="s">
        <v>352</v>
      </c>
      <c r="D298" s="92" t="s">
        <v>353</v>
      </c>
      <c r="E298" s="343" t="s">
        <v>354</v>
      </c>
      <c r="F298" s="343"/>
      <c r="G298" s="343" t="s">
        <v>345</v>
      </c>
      <c r="H298" s="344"/>
      <c r="I298" s="65"/>
      <c r="J298" s="56" t="s">
        <v>371</v>
      </c>
      <c r="K298" s="57"/>
      <c r="L298" s="57"/>
      <c r="M298" s="58"/>
      <c r="N298" s="2"/>
      <c r="V298" s="63"/>
    </row>
    <row r="299" spans="1:22" ht="13" thickBot="1">
      <c r="A299" s="370"/>
      <c r="B299" s="10"/>
      <c r="C299" s="10"/>
      <c r="D299" s="4"/>
      <c r="E299" s="10"/>
      <c r="F299" s="10"/>
      <c r="G299" s="372"/>
      <c r="H299" s="303"/>
      <c r="I299" s="373"/>
      <c r="J299" s="54" t="s">
        <v>371</v>
      </c>
      <c r="K299" s="54"/>
      <c r="L299" s="54"/>
      <c r="M299" s="55"/>
      <c r="N299" s="2"/>
      <c r="V299" s="63">
        <v>0</v>
      </c>
    </row>
    <row r="300" spans="1:22" ht="21.5" thickBot="1">
      <c r="A300" s="370"/>
      <c r="B300" s="93" t="s">
        <v>361</v>
      </c>
      <c r="C300" s="93" t="s">
        <v>362</v>
      </c>
      <c r="D300" s="93" t="s">
        <v>363</v>
      </c>
      <c r="E300" s="348" t="s">
        <v>364</v>
      </c>
      <c r="F300" s="348"/>
      <c r="G300" s="349"/>
      <c r="H300" s="350"/>
      <c r="I300" s="351"/>
      <c r="J300" s="15" t="s">
        <v>372</v>
      </c>
      <c r="K300" s="16"/>
      <c r="L300" s="16"/>
      <c r="M300" s="17"/>
      <c r="N300" s="2"/>
      <c r="V300" s="63"/>
    </row>
    <row r="301" spans="1:22" ht="13" thickBot="1">
      <c r="A301" s="371"/>
      <c r="B301" s="11"/>
      <c r="C301" s="11"/>
      <c r="D301" s="12"/>
      <c r="E301" s="13" t="s">
        <v>368</v>
      </c>
      <c r="F301" s="14"/>
      <c r="G301" s="352"/>
      <c r="H301" s="353"/>
      <c r="I301" s="354"/>
      <c r="J301" s="15" t="s">
        <v>373</v>
      </c>
      <c r="K301" s="16"/>
      <c r="L301" s="16"/>
      <c r="M301" s="17"/>
      <c r="N301" s="2"/>
      <c r="V301" s="63"/>
    </row>
    <row r="302" spans="1:22" ht="22" thickTop="1" thickBot="1">
      <c r="A302" s="369">
        <f>A298+1</f>
        <v>72</v>
      </c>
      <c r="B302" s="92" t="s">
        <v>351</v>
      </c>
      <c r="C302" s="92" t="s">
        <v>352</v>
      </c>
      <c r="D302" s="92" t="s">
        <v>353</v>
      </c>
      <c r="E302" s="343" t="s">
        <v>354</v>
      </c>
      <c r="F302" s="343"/>
      <c r="G302" s="343" t="s">
        <v>345</v>
      </c>
      <c r="H302" s="344"/>
      <c r="I302" s="65"/>
      <c r="J302" s="56" t="s">
        <v>371</v>
      </c>
      <c r="K302" s="57"/>
      <c r="L302" s="57"/>
      <c r="M302" s="58"/>
      <c r="N302" s="2"/>
      <c r="V302" s="63"/>
    </row>
    <row r="303" spans="1:22" ht="13" thickBot="1">
      <c r="A303" s="370"/>
      <c r="B303" s="10"/>
      <c r="C303" s="10"/>
      <c r="D303" s="4"/>
      <c r="E303" s="10"/>
      <c r="F303" s="10"/>
      <c r="G303" s="372"/>
      <c r="H303" s="303"/>
      <c r="I303" s="373"/>
      <c r="J303" s="54" t="s">
        <v>371</v>
      </c>
      <c r="K303" s="54"/>
      <c r="L303" s="54"/>
      <c r="M303" s="55"/>
      <c r="N303" s="2"/>
      <c r="V303" s="63">
        <v>0</v>
      </c>
    </row>
    <row r="304" spans="1:22" ht="21.5" thickBot="1">
      <c r="A304" s="370"/>
      <c r="B304" s="93" t="s">
        <v>361</v>
      </c>
      <c r="C304" s="93" t="s">
        <v>362</v>
      </c>
      <c r="D304" s="93" t="s">
        <v>363</v>
      </c>
      <c r="E304" s="348" t="s">
        <v>364</v>
      </c>
      <c r="F304" s="348"/>
      <c r="G304" s="349"/>
      <c r="H304" s="350"/>
      <c r="I304" s="351"/>
      <c r="J304" s="15" t="s">
        <v>372</v>
      </c>
      <c r="K304" s="16"/>
      <c r="L304" s="16"/>
      <c r="M304" s="17"/>
      <c r="N304" s="2"/>
      <c r="V304" s="63"/>
    </row>
    <row r="305" spans="1:22" ht="13" thickBot="1">
      <c r="A305" s="371"/>
      <c r="B305" s="11"/>
      <c r="C305" s="11"/>
      <c r="D305" s="12"/>
      <c r="E305" s="13" t="s">
        <v>368</v>
      </c>
      <c r="F305" s="14"/>
      <c r="G305" s="352"/>
      <c r="H305" s="353"/>
      <c r="I305" s="354"/>
      <c r="J305" s="15" t="s">
        <v>373</v>
      </c>
      <c r="K305" s="16"/>
      <c r="L305" s="16"/>
      <c r="M305" s="17"/>
      <c r="N305" s="2"/>
      <c r="V305" s="63"/>
    </row>
    <row r="306" spans="1:22" ht="22" thickTop="1" thickBot="1">
      <c r="A306" s="369">
        <f>A302+1</f>
        <v>73</v>
      </c>
      <c r="B306" s="92" t="s">
        <v>351</v>
      </c>
      <c r="C306" s="92" t="s">
        <v>352</v>
      </c>
      <c r="D306" s="92" t="s">
        <v>353</v>
      </c>
      <c r="E306" s="343" t="s">
        <v>354</v>
      </c>
      <c r="F306" s="343"/>
      <c r="G306" s="343" t="s">
        <v>345</v>
      </c>
      <c r="H306" s="344"/>
      <c r="I306" s="65"/>
      <c r="J306" s="56" t="s">
        <v>371</v>
      </c>
      <c r="K306" s="57"/>
      <c r="L306" s="57"/>
      <c r="M306" s="58"/>
      <c r="N306" s="2"/>
      <c r="V306" s="63"/>
    </row>
    <row r="307" spans="1:22" ht="13" thickBot="1">
      <c r="A307" s="370"/>
      <c r="B307" s="10"/>
      <c r="C307" s="10"/>
      <c r="D307" s="4"/>
      <c r="E307" s="10"/>
      <c r="F307" s="10"/>
      <c r="G307" s="372"/>
      <c r="H307" s="303"/>
      <c r="I307" s="373"/>
      <c r="J307" s="54" t="s">
        <v>371</v>
      </c>
      <c r="K307" s="54"/>
      <c r="L307" s="54"/>
      <c r="M307" s="55"/>
      <c r="N307" s="2"/>
      <c r="V307" s="63">
        <v>0</v>
      </c>
    </row>
    <row r="308" spans="1:22" ht="21.5" thickBot="1">
      <c r="A308" s="370"/>
      <c r="B308" s="93" t="s">
        <v>361</v>
      </c>
      <c r="C308" s="93" t="s">
        <v>362</v>
      </c>
      <c r="D308" s="93" t="s">
        <v>363</v>
      </c>
      <c r="E308" s="348" t="s">
        <v>364</v>
      </c>
      <c r="F308" s="348"/>
      <c r="G308" s="349"/>
      <c r="H308" s="350"/>
      <c r="I308" s="351"/>
      <c r="J308" s="15" t="s">
        <v>372</v>
      </c>
      <c r="K308" s="16"/>
      <c r="L308" s="16"/>
      <c r="M308" s="17"/>
      <c r="N308" s="2"/>
      <c r="V308" s="63"/>
    </row>
    <row r="309" spans="1:22" ht="13" thickBot="1">
      <c r="A309" s="371"/>
      <c r="B309" s="11"/>
      <c r="C309" s="11"/>
      <c r="D309" s="12"/>
      <c r="E309" s="13" t="s">
        <v>368</v>
      </c>
      <c r="F309" s="14"/>
      <c r="G309" s="352"/>
      <c r="H309" s="353"/>
      <c r="I309" s="354"/>
      <c r="J309" s="15" t="s">
        <v>373</v>
      </c>
      <c r="K309" s="16"/>
      <c r="L309" s="16"/>
      <c r="M309" s="17"/>
      <c r="N309" s="2"/>
      <c r="V309" s="63"/>
    </row>
    <row r="310" spans="1:22" ht="22" thickTop="1" thickBot="1">
      <c r="A310" s="369">
        <f>A306+1</f>
        <v>74</v>
      </c>
      <c r="B310" s="92" t="s">
        <v>351</v>
      </c>
      <c r="C310" s="92" t="s">
        <v>352</v>
      </c>
      <c r="D310" s="92" t="s">
        <v>353</v>
      </c>
      <c r="E310" s="343" t="s">
        <v>354</v>
      </c>
      <c r="F310" s="343"/>
      <c r="G310" s="343" t="s">
        <v>345</v>
      </c>
      <c r="H310" s="344"/>
      <c r="I310" s="65"/>
      <c r="J310" s="56" t="s">
        <v>371</v>
      </c>
      <c r="K310" s="57"/>
      <c r="L310" s="57"/>
      <c r="M310" s="58"/>
      <c r="N310" s="2"/>
      <c r="V310" s="63"/>
    </row>
    <row r="311" spans="1:22" ht="13" thickBot="1">
      <c r="A311" s="370"/>
      <c r="B311" s="10"/>
      <c r="C311" s="10"/>
      <c r="D311" s="4"/>
      <c r="E311" s="10"/>
      <c r="F311" s="10"/>
      <c r="G311" s="372"/>
      <c r="H311" s="303"/>
      <c r="I311" s="373"/>
      <c r="J311" s="54" t="s">
        <v>371</v>
      </c>
      <c r="K311" s="54"/>
      <c r="L311" s="54"/>
      <c r="M311" s="55"/>
      <c r="N311" s="2"/>
      <c r="V311" s="63">
        <v>0</v>
      </c>
    </row>
    <row r="312" spans="1:22" ht="21.5" thickBot="1">
      <c r="A312" s="370"/>
      <c r="B312" s="93" t="s">
        <v>361</v>
      </c>
      <c r="C312" s="93" t="s">
        <v>362</v>
      </c>
      <c r="D312" s="93" t="s">
        <v>363</v>
      </c>
      <c r="E312" s="348" t="s">
        <v>364</v>
      </c>
      <c r="F312" s="348"/>
      <c r="G312" s="349"/>
      <c r="H312" s="350"/>
      <c r="I312" s="351"/>
      <c r="J312" s="15" t="s">
        <v>372</v>
      </c>
      <c r="K312" s="16"/>
      <c r="L312" s="16"/>
      <c r="M312" s="17"/>
      <c r="N312" s="2"/>
      <c r="V312" s="63"/>
    </row>
    <row r="313" spans="1:22" ht="13" thickBot="1">
      <c r="A313" s="371"/>
      <c r="B313" s="11"/>
      <c r="C313" s="11"/>
      <c r="D313" s="12"/>
      <c r="E313" s="13" t="s">
        <v>368</v>
      </c>
      <c r="F313" s="14"/>
      <c r="G313" s="352"/>
      <c r="H313" s="353"/>
      <c r="I313" s="354"/>
      <c r="J313" s="15" t="s">
        <v>373</v>
      </c>
      <c r="K313" s="16"/>
      <c r="L313" s="16"/>
      <c r="M313" s="17"/>
      <c r="N313" s="2"/>
      <c r="V313" s="63"/>
    </row>
    <row r="314" spans="1:22" ht="22" thickTop="1" thickBot="1">
      <c r="A314" s="369">
        <f>A310+1</f>
        <v>75</v>
      </c>
      <c r="B314" s="92" t="s">
        <v>351</v>
      </c>
      <c r="C314" s="92" t="s">
        <v>352</v>
      </c>
      <c r="D314" s="92" t="s">
        <v>353</v>
      </c>
      <c r="E314" s="343" t="s">
        <v>354</v>
      </c>
      <c r="F314" s="343"/>
      <c r="G314" s="343" t="s">
        <v>345</v>
      </c>
      <c r="H314" s="344"/>
      <c r="I314" s="65"/>
      <c r="J314" s="56" t="s">
        <v>371</v>
      </c>
      <c r="K314" s="57"/>
      <c r="L314" s="57"/>
      <c r="M314" s="58"/>
      <c r="N314" s="2"/>
      <c r="V314" s="63"/>
    </row>
    <row r="315" spans="1:22" ht="13" thickBot="1">
      <c r="A315" s="370"/>
      <c r="B315" s="10"/>
      <c r="C315" s="10"/>
      <c r="D315" s="4"/>
      <c r="E315" s="10"/>
      <c r="F315" s="10"/>
      <c r="G315" s="372"/>
      <c r="H315" s="303"/>
      <c r="I315" s="373"/>
      <c r="J315" s="54" t="s">
        <v>371</v>
      </c>
      <c r="K315" s="54"/>
      <c r="L315" s="54"/>
      <c r="M315" s="55"/>
      <c r="N315" s="2"/>
      <c r="V315" s="63">
        <v>0</v>
      </c>
    </row>
    <row r="316" spans="1:22" ht="21.5" thickBot="1">
      <c r="A316" s="370"/>
      <c r="B316" s="93" t="s">
        <v>361</v>
      </c>
      <c r="C316" s="93" t="s">
        <v>362</v>
      </c>
      <c r="D316" s="93" t="s">
        <v>363</v>
      </c>
      <c r="E316" s="348" t="s">
        <v>364</v>
      </c>
      <c r="F316" s="348"/>
      <c r="G316" s="349"/>
      <c r="H316" s="350"/>
      <c r="I316" s="351"/>
      <c r="J316" s="15" t="s">
        <v>372</v>
      </c>
      <c r="K316" s="16"/>
      <c r="L316" s="16"/>
      <c r="M316" s="17"/>
      <c r="N316" s="2"/>
      <c r="V316" s="63"/>
    </row>
    <row r="317" spans="1:22" ht="13" thickBot="1">
      <c r="A317" s="371"/>
      <c r="B317" s="11"/>
      <c r="C317" s="11"/>
      <c r="D317" s="12"/>
      <c r="E317" s="13" t="s">
        <v>368</v>
      </c>
      <c r="F317" s="14"/>
      <c r="G317" s="352"/>
      <c r="H317" s="353"/>
      <c r="I317" s="354"/>
      <c r="J317" s="15" t="s">
        <v>373</v>
      </c>
      <c r="K317" s="16"/>
      <c r="L317" s="16"/>
      <c r="M317" s="17"/>
      <c r="N317" s="2"/>
      <c r="V317" s="63"/>
    </row>
    <row r="318" spans="1:22" ht="22" thickTop="1" thickBot="1">
      <c r="A318" s="369">
        <f>A314+1</f>
        <v>76</v>
      </c>
      <c r="B318" s="92" t="s">
        <v>351</v>
      </c>
      <c r="C318" s="92" t="s">
        <v>352</v>
      </c>
      <c r="D318" s="92" t="s">
        <v>353</v>
      </c>
      <c r="E318" s="343" t="s">
        <v>354</v>
      </c>
      <c r="F318" s="343"/>
      <c r="G318" s="343" t="s">
        <v>345</v>
      </c>
      <c r="H318" s="344"/>
      <c r="I318" s="65"/>
      <c r="J318" s="56" t="s">
        <v>371</v>
      </c>
      <c r="K318" s="57"/>
      <c r="L318" s="57"/>
      <c r="M318" s="58"/>
      <c r="N318" s="2"/>
      <c r="V318" s="63"/>
    </row>
    <row r="319" spans="1:22" ht="13" thickBot="1">
      <c r="A319" s="370"/>
      <c r="B319" s="10"/>
      <c r="C319" s="10"/>
      <c r="D319" s="4"/>
      <c r="E319" s="10"/>
      <c r="F319" s="10"/>
      <c r="G319" s="372"/>
      <c r="H319" s="303"/>
      <c r="I319" s="373"/>
      <c r="J319" s="54" t="s">
        <v>371</v>
      </c>
      <c r="K319" s="54"/>
      <c r="L319" s="54"/>
      <c r="M319" s="55"/>
      <c r="N319" s="2"/>
      <c r="V319" s="63">
        <v>0</v>
      </c>
    </row>
    <row r="320" spans="1:22" ht="21.5" thickBot="1">
      <c r="A320" s="370"/>
      <c r="B320" s="93" t="s">
        <v>361</v>
      </c>
      <c r="C320" s="93" t="s">
        <v>362</v>
      </c>
      <c r="D320" s="93" t="s">
        <v>363</v>
      </c>
      <c r="E320" s="348" t="s">
        <v>364</v>
      </c>
      <c r="F320" s="348"/>
      <c r="G320" s="349"/>
      <c r="H320" s="350"/>
      <c r="I320" s="351"/>
      <c r="J320" s="15" t="s">
        <v>372</v>
      </c>
      <c r="K320" s="16"/>
      <c r="L320" s="16"/>
      <c r="M320" s="17"/>
      <c r="N320" s="2"/>
      <c r="V320" s="63"/>
    </row>
    <row r="321" spans="1:22" ht="13" thickBot="1">
      <c r="A321" s="371"/>
      <c r="B321" s="11"/>
      <c r="C321" s="11"/>
      <c r="D321" s="12"/>
      <c r="E321" s="13" t="s">
        <v>368</v>
      </c>
      <c r="F321" s="14"/>
      <c r="G321" s="352"/>
      <c r="H321" s="353"/>
      <c r="I321" s="354"/>
      <c r="J321" s="15" t="s">
        <v>373</v>
      </c>
      <c r="K321" s="16"/>
      <c r="L321" s="16"/>
      <c r="M321" s="17"/>
      <c r="N321" s="2"/>
      <c r="V321" s="63"/>
    </row>
    <row r="322" spans="1:22" ht="22" thickTop="1" thickBot="1">
      <c r="A322" s="369">
        <f>A318+1</f>
        <v>77</v>
      </c>
      <c r="B322" s="92" t="s">
        <v>351</v>
      </c>
      <c r="C322" s="92" t="s">
        <v>352</v>
      </c>
      <c r="D322" s="92" t="s">
        <v>353</v>
      </c>
      <c r="E322" s="343" t="s">
        <v>354</v>
      </c>
      <c r="F322" s="343"/>
      <c r="G322" s="343" t="s">
        <v>345</v>
      </c>
      <c r="H322" s="344"/>
      <c r="I322" s="65"/>
      <c r="J322" s="56" t="s">
        <v>371</v>
      </c>
      <c r="K322" s="57"/>
      <c r="L322" s="57"/>
      <c r="M322" s="58"/>
      <c r="N322" s="2"/>
      <c r="V322" s="63"/>
    </row>
    <row r="323" spans="1:22" ht="13" thickBot="1">
      <c r="A323" s="370"/>
      <c r="B323" s="10"/>
      <c r="C323" s="10"/>
      <c r="D323" s="4"/>
      <c r="E323" s="10"/>
      <c r="F323" s="10"/>
      <c r="G323" s="372"/>
      <c r="H323" s="303"/>
      <c r="I323" s="373"/>
      <c r="J323" s="54" t="s">
        <v>371</v>
      </c>
      <c r="K323" s="54"/>
      <c r="L323" s="54"/>
      <c r="M323" s="55"/>
      <c r="N323" s="2"/>
      <c r="V323" s="63">
        <v>0</v>
      </c>
    </row>
    <row r="324" spans="1:22" ht="21.5" thickBot="1">
      <c r="A324" s="370"/>
      <c r="B324" s="93" t="s">
        <v>361</v>
      </c>
      <c r="C324" s="93" t="s">
        <v>362</v>
      </c>
      <c r="D324" s="93" t="s">
        <v>363</v>
      </c>
      <c r="E324" s="348" t="s">
        <v>364</v>
      </c>
      <c r="F324" s="348"/>
      <c r="G324" s="349"/>
      <c r="H324" s="350"/>
      <c r="I324" s="351"/>
      <c r="J324" s="15" t="s">
        <v>372</v>
      </c>
      <c r="K324" s="16"/>
      <c r="L324" s="16"/>
      <c r="M324" s="17"/>
      <c r="N324" s="2"/>
      <c r="V324" s="63"/>
    </row>
    <row r="325" spans="1:22" ht="13" thickBot="1">
      <c r="A325" s="371"/>
      <c r="B325" s="11"/>
      <c r="C325" s="11"/>
      <c r="D325" s="12"/>
      <c r="E325" s="13" t="s">
        <v>368</v>
      </c>
      <c r="F325" s="14"/>
      <c r="G325" s="352"/>
      <c r="H325" s="353"/>
      <c r="I325" s="354"/>
      <c r="J325" s="15" t="s">
        <v>373</v>
      </c>
      <c r="K325" s="16"/>
      <c r="L325" s="16"/>
      <c r="M325" s="17"/>
      <c r="N325" s="2"/>
      <c r="V325" s="63"/>
    </row>
    <row r="326" spans="1:22" ht="22" thickTop="1" thickBot="1">
      <c r="A326" s="369">
        <f>A322+1</f>
        <v>78</v>
      </c>
      <c r="B326" s="92" t="s">
        <v>351</v>
      </c>
      <c r="C326" s="92" t="s">
        <v>352</v>
      </c>
      <c r="D326" s="92" t="s">
        <v>353</v>
      </c>
      <c r="E326" s="343" t="s">
        <v>354</v>
      </c>
      <c r="F326" s="343"/>
      <c r="G326" s="343" t="s">
        <v>345</v>
      </c>
      <c r="H326" s="344"/>
      <c r="I326" s="65"/>
      <c r="J326" s="56" t="s">
        <v>371</v>
      </c>
      <c r="K326" s="57"/>
      <c r="L326" s="57"/>
      <c r="M326" s="58"/>
      <c r="N326" s="2"/>
      <c r="V326" s="63"/>
    </row>
    <row r="327" spans="1:22" ht="13" thickBot="1">
      <c r="A327" s="370"/>
      <c r="B327" s="10"/>
      <c r="C327" s="10"/>
      <c r="D327" s="4"/>
      <c r="E327" s="10"/>
      <c r="F327" s="10"/>
      <c r="G327" s="372"/>
      <c r="H327" s="303"/>
      <c r="I327" s="373"/>
      <c r="J327" s="54" t="s">
        <v>371</v>
      </c>
      <c r="K327" s="54"/>
      <c r="L327" s="54"/>
      <c r="M327" s="55"/>
      <c r="N327" s="2"/>
      <c r="V327" s="63">
        <v>0</v>
      </c>
    </row>
    <row r="328" spans="1:22" ht="21.5" thickBot="1">
      <c r="A328" s="370"/>
      <c r="B328" s="93" t="s">
        <v>361</v>
      </c>
      <c r="C328" s="93" t="s">
        <v>362</v>
      </c>
      <c r="D328" s="93" t="s">
        <v>363</v>
      </c>
      <c r="E328" s="348" t="s">
        <v>364</v>
      </c>
      <c r="F328" s="348"/>
      <c r="G328" s="349"/>
      <c r="H328" s="350"/>
      <c r="I328" s="351"/>
      <c r="J328" s="15" t="s">
        <v>372</v>
      </c>
      <c r="K328" s="16"/>
      <c r="L328" s="16"/>
      <c r="M328" s="17"/>
      <c r="N328" s="2"/>
      <c r="V328" s="63"/>
    </row>
    <row r="329" spans="1:22" ht="13" thickBot="1">
      <c r="A329" s="371"/>
      <c r="B329" s="11"/>
      <c r="C329" s="11"/>
      <c r="D329" s="12"/>
      <c r="E329" s="13" t="s">
        <v>368</v>
      </c>
      <c r="F329" s="14"/>
      <c r="G329" s="352"/>
      <c r="H329" s="353"/>
      <c r="I329" s="354"/>
      <c r="J329" s="15" t="s">
        <v>373</v>
      </c>
      <c r="K329" s="16"/>
      <c r="L329" s="16"/>
      <c r="M329" s="17"/>
      <c r="N329" s="2"/>
      <c r="V329" s="63"/>
    </row>
    <row r="330" spans="1:22" ht="22" thickTop="1" thickBot="1">
      <c r="A330" s="369">
        <f>A326+1</f>
        <v>79</v>
      </c>
      <c r="B330" s="92" t="s">
        <v>351</v>
      </c>
      <c r="C330" s="92" t="s">
        <v>352</v>
      </c>
      <c r="D330" s="92" t="s">
        <v>353</v>
      </c>
      <c r="E330" s="343" t="s">
        <v>354</v>
      </c>
      <c r="F330" s="343"/>
      <c r="G330" s="343" t="s">
        <v>345</v>
      </c>
      <c r="H330" s="344"/>
      <c r="I330" s="65"/>
      <c r="J330" s="56" t="s">
        <v>371</v>
      </c>
      <c r="K330" s="57"/>
      <c r="L330" s="57"/>
      <c r="M330" s="58"/>
      <c r="N330" s="2"/>
      <c r="V330" s="63"/>
    </row>
    <row r="331" spans="1:22" ht="13" thickBot="1">
      <c r="A331" s="370"/>
      <c r="B331" s="10"/>
      <c r="C331" s="10"/>
      <c r="D331" s="4"/>
      <c r="E331" s="10"/>
      <c r="F331" s="10"/>
      <c r="G331" s="372"/>
      <c r="H331" s="303"/>
      <c r="I331" s="373"/>
      <c r="J331" s="54" t="s">
        <v>371</v>
      </c>
      <c r="K331" s="54"/>
      <c r="L331" s="54"/>
      <c r="M331" s="55"/>
      <c r="N331" s="2"/>
      <c r="V331" s="63">
        <v>0</v>
      </c>
    </row>
    <row r="332" spans="1:22" ht="21.5" thickBot="1">
      <c r="A332" s="370"/>
      <c r="B332" s="93" t="s">
        <v>361</v>
      </c>
      <c r="C332" s="93" t="s">
        <v>362</v>
      </c>
      <c r="D332" s="93" t="s">
        <v>363</v>
      </c>
      <c r="E332" s="348" t="s">
        <v>364</v>
      </c>
      <c r="F332" s="348"/>
      <c r="G332" s="349"/>
      <c r="H332" s="350"/>
      <c r="I332" s="351"/>
      <c r="J332" s="15" t="s">
        <v>372</v>
      </c>
      <c r="K332" s="16"/>
      <c r="L332" s="16"/>
      <c r="M332" s="17"/>
      <c r="N332" s="2"/>
      <c r="V332" s="63"/>
    </row>
    <row r="333" spans="1:22" ht="13" thickBot="1">
      <c r="A333" s="371"/>
      <c r="B333" s="11"/>
      <c r="C333" s="11"/>
      <c r="D333" s="12"/>
      <c r="E333" s="13" t="s">
        <v>368</v>
      </c>
      <c r="F333" s="14"/>
      <c r="G333" s="352"/>
      <c r="H333" s="353"/>
      <c r="I333" s="354"/>
      <c r="J333" s="15" t="s">
        <v>373</v>
      </c>
      <c r="K333" s="16"/>
      <c r="L333" s="16"/>
      <c r="M333" s="17"/>
      <c r="N333" s="2"/>
      <c r="V333" s="63"/>
    </row>
    <row r="334" spans="1:22" ht="22" thickTop="1" thickBot="1">
      <c r="A334" s="369">
        <f>A330+1</f>
        <v>80</v>
      </c>
      <c r="B334" s="92" t="s">
        <v>351</v>
      </c>
      <c r="C334" s="92" t="s">
        <v>352</v>
      </c>
      <c r="D334" s="92" t="s">
        <v>353</v>
      </c>
      <c r="E334" s="343" t="s">
        <v>354</v>
      </c>
      <c r="F334" s="343"/>
      <c r="G334" s="343" t="s">
        <v>345</v>
      </c>
      <c r="H334" s="344"/>
      <c r="I334" s="65"/>
      <c r="J334" s="56" t="s">
        <v>371</v>
      </c>
      <c r="K334" s="57"/>
      <c r="L334" s="57"/>
      <c r="M334" s="58"/>
      <c r="N334" s="2"/>
      <c r="V334" s="63"/>
    </row>
    <row r="335" spans="1:22" ht="13" thickBot="1">
      <c r="A335" s="370"/>
      <c r="B335" s="10"/>
      <c r="C335" s="10"/>
      <c r="D335" s="4"/>
      <c r="E335" s="10"/>
      <c r="F335" s="10"/>
      <c r="G335" s="372"/>
      <c r="H335" s="303"/>
      <c r="I335" s="373"/>
      <c r="J335" s="54" t="s">
        <v>371</v>
      </c>
      <c r="K335" s="54"/>
      <c r="L335" s="54"/>
      <c r="M335" s="55"/>
      <c r="N335" s="2"/>
      <c r="V335" s="63">
        <v>0</v>
      </c>
    </row>
    <row r="336" spans="1:22" ht="21.5" thickBot="1">
      <c r="A336" s="370"/>
      <c r="B336" s="93" t="s">
        <v>361</v>
      </c>
      <c r="C336" s="93" t="s">
        <v>362</v>
      </c>
      <c r="D336" s="93" t="s">
        <v>363</v>
      </c>
      <c r="E336" s="348" t="s">
        <v>364</v>
      </c>
      <c r="F336" s="348"/>
      <c r="G336" s="349"/>
      <c r="H336" s="350"/>
      <c r="I336" s="351"/>
      <c r="J336" s="15" t="s">
        <v>372</v>
      </c>
      <c r="K336" s="16"/>
      <c r="L336" s="16"/>
      <c r="M336" s="17"/>
      <c r="N336" s="2"/>
      <c r="V336" s="63"/>
    </row>
    <row r="337" spans="1:22" ht="13" thickBot="1">
      <c r="A337" s="371"/>
      <c r="B337" s="11"/>
      <c r="C337" s="11"/>
      <c r="D337" s="12"/>
      <c r="E337" s="13" t="s">
        <v>368</v>
      </c>
      <c r="F337" s="14"/>
      <c r="G337" s="352"/>
      <c r="H337" s="353"/>
      <c r="I337" s="354"/>
      <c r="J337" s="15" t="s">
        <v>373</v>
      </c>
      <c r="K337" s="16"/>
      <c r="L337" s="16"/>
      <c r="M337" s="17"/>
      <c r="N337" s="2"/>
      <c r="V337" s="63"/>
    </row>
    <row r="338" spans="1:22" ht="22" thickTop="1" thickBot="1">
      <c r="A338" s="369">
        <f>A334+1</f>
        <v>81</v>
      </c>
      <c r="B338" s="92" t="s">
        <v>351</v>
      </c>
      <c r="C338" s="92" t="s">
        <v>352</v>
      </c>
      <c r="D338" s="92" t="s">
        <v>353</v>
      </c>
      <c r="E338" s="343" t="s">
        <v>354</v>
      </c>
      <c r="F338" s="343"/>
      <c r="G338" s="343" t="s">
        <v>345</v>
      </c>
      <c r="H338" s="344"/>
      <c r="I338" s="65"/>
      <c r="J338" s="56" t="s">
        <v>371</v>
      </c>
      <c r="K338" s="57"/>
      <c r="L338" s="57"/>
      <c r="M338" s="58"/>
      <c r="N338" s="2"/>
      <c r="V338" s="63"/>
    </row>
    <row r="339" spans="1:22" ht="13" thickBot="1">
      <c r="A339" s="370"/>
      <c r="B339" s="10"/>
      <c r="C339" s="10"/>
      <c r="D339" s="4"/>
      <c r="E339" s="10"/>
      <c r="F339" s="10"/>
      <c r="G339" s="372"/>
      <c r="H339" s="303"/>
      <c r="I339" s="373"/>
      <c r="J339" s="54" t="s">
        <v>371</v>
      </c>
      <c r="K339" s="54"/>
      <c r="L339" s="54"/>
      <c r="M339" s="55"/>
      <c r="N339" s="2"/>
      <c r="V339" s="63">
        <v>0</v>
      </c>
    </row>
    <row r="340" spans="1:22" ht="21.5" thickBot="1">
      <c r="A340" s="370"/>
      <c r="B340" s="93" t="s">
        <v>361</v>
      </c>
      <c r="C340" s="93" t="s">
        <v>362</v>
      </c>
      <c r="D340" s="93" t="s">
        <v>363</v>
      </c>
      <c r="E340" s="348" t="s">
        <v>364</v>
      </c>
      <c r="F340" s="348"/>
      <c r="G340" s="349"/>
      <c r="H340" s="350"/>
      <c r="I340" s="351"/>
      <c r="J340" s="15" t="s">
        <v>372</v>
      </c>
      <c r="K340" s="16"/>
      <c r="L340" s="16"/>
      <c r="M340" s="17"/>
      <c r="N340" s="2"/>
      <c r="V340" s="63"/>
    </row>
    <row r="341" spans="1:22" ht="13" thickBot="1">
      <c r="A341" s="371"/>
      <c r="B341" s="11"/>
      <c r="C341" s="11"/>
      <c r="D341" s="12"/>
      <c r="E341" s="13" t="s">
        <v>368</v>
      </c>
      <c r="F341" s="14"/>
      <c r="G341" s="352"/>
      <c r="H341" s="353"/>
      <c r="I341" s="354"/>
      <c r="J341" s="15" t="s">
        <v>373</v>
      </c>
      <c r="K341" s="16"/>
      <c r="L341" s="16"/>
      <c r="M341" s="17"/>
      <c r="N341" s="2"/>
      <c r="V341" s="63"/>
    </row>
    <row r="342" spans="1:22" ht="22" thickTop="1" thickBot="1">
      <c r="A342" s="369">
        <f>A338+1</f>
        <v>82</v>
      </c>
      <c r="B342" s="92" t="s">
        <v>351</v>
      </c>
      <c r="C342" s="92" t="s">
        <v>352</v>
      </c>
      <c r="D342" s="92" t="s">
        <v>353</v>
      </c>
      <c r="E342" s="343" t="s">
        <v>354</v>
      </c>
      <c r="F342" s="343"/>
      <c r="G342" s="343" t="s">
        <v>345</v>
      </c>
      <c r="H342" s="344"/>
      <c r="I342" s="65"/>
      <c r="J342" s="56" t="s">
        <v>371</v>
      </c>
      <c r="K342" s="57"/>
      <c r="L342" s="57"/>
      <c r="M342" s="58"/>
      <c r="N342" s="2"/>
      <c r="V342" s="63"/>
    </row>
    <row r="343" spans="1:22" ht="13" thickBot="1">
      <c r="A343" s="370"/>
      <c r="B343" s="10"/>
      <c r="C343" s="10"/>
      <c r="D343" s="4"/>
      <c r="E343" s="10"/>
      <c r="F343" s="10"/>
      <c r="G343" s="372"/>
      <c r="H343" s="303"/>
      <c r="I343" s="373"/>
      <c r="J343" s="54" t="s">
        <v>371</v>
      </c>
      <c r="K343" s="54"/>
      <c r="L343" s="54"/>
      <c r="M343" s="55"/>
      <c r="N343" s="2"/>
      <c r="V343" s="63">
        <v>0</v>
      </c>
    </row>
    <row r="344" spans="1:22" ht="21.5" thickBot="1">
      <c r="A344" s="370"/>
      <c r="B344" s="93" t="s">
        <v>361</v>
      </c>
      <c r="C344" s="93" t="s">
        <v>362</v>
      </c>
      <c r="D344" s="93" t="s">
        <v>363</v>
      </c>
      <c r="E344" s="348" t="s">
        <v>364</v>
      </c>
      <c r="F344" s="348"/>
      <c r="G344" s="349"/>
      <c r="H344" s="350"/>
      <c r="I344" s="351"/>
      <c r="J344" s="15" t="s">
        <v>372</v>
      </c>
      <c r="K344" s="16"/>
      <c r="L344" s="16"/>
      <c r="M344" s="17"/>
      <c r="N344" s="2"/>
      <c r="V344" s="63"/>
    </row>
    <row r="345" spans="1:22" ht="13" thickBot="1">
      <c r="A345" s="371"/>
      <c r="B345" s="11"/>
      <c r="C345" s="11"/>
      <c r="D345" s="12"/>
      <c r="E345" s="13" t="s">
        <v>368</v>
      </c>
      <c r="F345" s="14"/>
      <c r="G345" s="352"/>
      <c r="H345" s="353"/>
      <c r="I345" s="354"/>
      <c r="J345" s="15" t="s">
        <v>373</v>
      </c>
      <c r="K345" s="16"/>
      <c r="L345" s="16"/>
      <c r="M345" s="17"/>
      <c r="N345" s="2"/>
      <c r="V345" s="63"/>
    </row>
    <row r="346" spans="1:22" ht="22" thickTop="1" thickBot="1">
      <c r="A346" s="369">
        <f>A342+1</f>
        <v>83</v>
      </c>
      <c r="B346" s="92" t="s">
        <v>351</v>
      </c>
      <c r="C346" s="92" t="s">
        <v>352</v>
      </c>
      <c r="D346" s="92" t="s">
        <v>353</v>
      </c>
      <c r="E346" s="343" t="s">
        <v>354</v>
      </c>
      <c r="F346" s="343"/>
      <c r="G346" s="343" t="s">
        <v>345</v>
      </c>
      <c r="H346" s="344"/>
      <c r="I346" s="65"/>
      <c r="J346" s="56" t="s">
        <v>371</v>
      </c>
      <c r="K346" s="57"/>
      <c r="L346" s="57"/>
      <c r="M346" s="58"/>
      <c r="N346" s="2"/>
      <c r="V346" s="63"/>
    </row>
    <row r="347" spans="1:22" ht="13" thickBot="1">
      <c r="A347" s="370"/>
      <c r="B347" s="10"/>
      <c r="C347" s="10"/>
      <c r="D347" s="4"/>
      <c r="E347" s="10"/>
      <c r="F347" s="10"/>
      <c r="G347" s="372"/>
      <c r="H347" s="303"/>
      <c r="I347" s="373"/>
      <c r="J347" s="54" t="s">
        <v>371</v>
      </c>
      <c r="K347" s="54"/>
      <c r="L347" s="54"/>
      <c r="M347" s="55"/>
      <c r="N347" s="2"/>
      <c r="V347" s="63">
        <v>0</v>
      </c>
    </row>
    <row r="348" spans="1:22" ht="21.5" thickBot="1">
      <c r="A348" s="370"/>
      <c r="B348" s="93" t="s">
        <v>361</v>
      </c>
      <c r="C348" s="93" t="s">
        <v>362</v>
      </c>
      <c r="D348" s="93" t="s">
        <v>363</v>
      </c>
      <c r="E348" s="348" t="s">
        <v>364</v>
      </c>
      <c r="F348" s="348"/>
      <c r="G348" s="349"/>
      <c r="H348" s="350"/>
      <c r="I348" s="351"/>
      <c r="J348" s="15" t="s">
        <v>372</v>
      </c>
      <c r="K348" s="16"/>
      <c r="L348" s="16"/>
      <c r="M348" s="17"/>
      <c r="N348" s="2"/>
      <c r="V348" s="63"/>
    </row>
    <row r="349" spans="1:22" ht="13" thickBot="1">
      <c r="A349" s="371"/>
      <c r="B349" s="11"/>
      <c r="C349" s="11"/>
      <c r="D349" s="12"/>
      <c r="E349" s="13" t="s">
        <v>368</v>
      </c>
      <c r="F349" s="14"/>
      <c r="G349" s="352"/>
      <c r="H349" s="353"/>
      <c r="I349" s="354"/>
      <c r="J349" s="15" t="s">
        <v>373</v>
      </c>
      <c r="K349" s="16"/>
      <c r="L349" s="16"/>
      <c r="M349" s="17"/>
      <c r="N349" s="2"/>
      <c r="V349" s="63"/>
    </row>
    <row r="350" spans="1:22" ht="22" thickTop="1" thickBot="1">
      <c r="A350" s="369">
        <f>A346+1</f>
        <v>84</v>
      </c>
      <c r="B350" s="92" t="s">
        <v>351</v>
      </c>
      <c r="C350" s="92" t="s">
        <v>352</v>
      </c>
      <c r="D350" s="92" t="s">
        <v>353</v>
      </c>
      <c r="E350" s="343" t="s">
        <v>354</v>
      </c>
      <c r="F350" s="343"/>
      <c r="G350" s="343" t="s">
        <v>345</v>
      </c>
      <c r="H350" s="344"/>
      <c r="I350" s="65"/>
      <c r="J350" s="56" t="s">
        <v>371</v>
      </c>
      <c r="K350" s="57"/>
      <c r="L350" s="57"/>
      <c r="M350" s="58"/>
      <c r="N350" s="2"/>
      <c r="V350" s="63"/>
    </row>
    <row r="351" spans="1:22" ht="13" thickBot="1">
      <c r="A351" s="370"/>
      <c r="B351" s="10"/>
      <c r="C351" s="10"/>
      <c r="D351" s="4"/>
      <c r="E351" s="10"/>
      <c r="F351" s="10"/>
      <c r="G351" s="372"/>
      <c r="H351" s="303"/>
      <c r="I351" s="373"/>
      <c r="J351" s="54" t="s">
        <v>371</v>
      </c>
      <c r="K351" s="54"/>
      <c r="L351" s="54"/>
      <c r="M351" s="55"/>
      <c r="N351" s="2"/>
      <c r="V351" s="63">
        <v>0</v>
      </c>
    </row>
    <row r="352" spans="1:22" ht="21.5" thickBot="1">
      <c r="A352" s="370"/>
      <c r="B352" s="93" t="s">
        <v>361</v>
      </c>
      <c r="C352" s="93" t="s">
        <v>362</v>
      </c>
      <c r="D352" s="93" t="s">
        <v>363</v>
      </c>
      <c r="E352" s="348" t="s">
        <v>364</v>
      </c>
      <c r="F352" s="348"/>
      <c r="G352" s="349"/>
      <c r="H352" s="350"/>
      <c r="I352" s="351"/>
      <c r="J352" s="15" t="s">
        <v>372</v>
      </c>
      <c r="K352" s="16"/>
      <c r="L352" s="16"/>
      <c r="M352" s="17"/>
      <c r="N352" s="2"/>
      <c r="V352" s="63"/>
    </row>
    <row r="353" spans="1:22" ht="13" thickBot="1">
      <c r="A353" s="371"/>
      <c r="B353" s="11"/>
      <c r="C353" s="11"/>
      <c r="D353" s="12"/>
      <c r="E353" s="13" t="s">
        <v>368</v>
      </c>
      <c r="F353" s="14"/>
      <c r="G353" s="352"/>
      <c r="H353" s="353"/>
      <c r="I353" s="354"/>
      <c r="J353" s="15" t="s">
        <v>373</v>
      </c>
      <c r="K353" s="16"/>
      <c r="L353" s="16"/>
      <c r="M353" s="17"/>
      <c r="N353" s="2"/>
      <c r="V353" s="63"/>
    </row>
    <row r="354" spans="1:22" ht="22" thickTop="1" thickBot="1">
      <c r="A354" s="369">
        <f>A350+1</f>
        <v>85</v>
      </c>
      <c r="B354" s="92" t="s">
        <v>351</v>
      </c>
      <c r="C354" s="92" t="s">
        <v>352</v>
      </c>
      <c r="D354" s="92" t="s">
        <v>353</v>
      </c>
      <c r="E354" s="343" t="s">
        <v>354</v>
      </c>
      <c r="F354" s="343"/>
      <c r="G354" s="343" t="s">
        <v>345</v>
      </c>
      <c r="H354" s="344"/>
      <c r="I354" s="65"/>
      <c r="J354" s="56" t="s">
        <v>371</v>
      </c>
      <c r="K354" s="57"/>
      <c r="L354" s="57"/>
      <c r="M354" s="58"/>
      <c r="N354" s="2"/>
      <c r="V354" s="63"/>
    </row>
    <row r="355" spans="1:22" ht="13" thickBot="1">
      <c r="A355" s="370"/>
      <c r="B355" s="10"/>
      <c r="C355" s="10"/>
      <c r="D355" s="4"/>
      <c r="E355" s="10"/>
      <c r="F355" s="10"/>
      <c r="G355" s="372"/>
      <c r="H355" s="303"/>
      <c r="I355" s="373"/>
      <c r="J355" s="54" t="s">
        <v>371</v>
      </c>
      <c r="K355" s="54"/>
      <c r="L355" s="54"/>
      <c r="M355" s="55"/>
      <c r="N355" s="2"/>
      <c r="V355" s="63">
        <v>0</v>
      </c>
    </row>
    <row r="356" spans="1:22" ht="21.5" thickBot="1">
      <c r="A356" s="370"/>
      <c r="B356" s="93" t="s">
        <v>361</v>
      </c>
      <c r="C356" s="93" t="s">
        <v>362</v>
      </c>
      <c r="D356" s="93" t="s">
        <v>363</v>
      </c>
      <c r="E356" s="348" t="s">
        <v>364</v>
      </c>
      <c r="F356" s="348"/>
      <c r="G356" s="349"/>
      <c r="H356" s="350"/>
      <c r="I356" s="351"/>
      <c r="J356" s="15" t="s">
        <v>372</v>
      </c>
      <c r="K356" s="16"/>
      <c r="L356" s="16"/>
      <c r="M356" s="17"/>
      <c r="N356" s="2"/>
      <c r="V356" s="63"/>
    </row>
    <row r="357" spans="1:22" ht="13" thickBot="1">
      <c r="A357" s="371"/>
      <c r="B357" s="11"/>
      <c r="C357" s="11"/>
      <c r="D357" s="12"/>
      <c r="E357" s="13" t="s">
        <v>368</v>
      </c>
      <c r="F357" s="14"/>
      <c r="G357" s="352"/>
      <c r="H357" s="353"/>
      <c r="I357" s="354"/>
      <c r="J357" s="15" t="s">
        <v>373</v>
      </c>
      <c r="K357" s="16"/>
      <c r="L357" s="16"/>
      <c r="M357" s="17"/>
      <c r="N357" s="2"/>
      <c r="V357" s="63"/>
    </row>
    <row r="358" spans="1:22" ht="22" thickTop="1" thickBot="1">
      <c r="A358" s="369">
        <f>A354+1</f>
        <v>86</v>
      </c>
      <c r="B358" s="92" t="s">
        <v>351</v>
      </c>
      <c r="C358" s="92" t="s">
        <v>352</v>
      </c>
      <c r="D358" s="92" t="s">
        <v>353</v>
      </c>
      <c r="E358" s="343" t="s">
        <v>354</v>
      </c>
      <c r="F358" s="343"/>
      <c r="G358" s="343" t="s">
        <v>345</v>
      </c>
      <c r="H358" s="344"/>
      <c r="I358" s="65"/>
      <c r="J358" s="56" t="s">
        <v>371</v>
      </c>
      <c r="K358" s="57"/>
      <c r="L358" s="57"/>
      <c r="M358" s="58"/>
      <c r="N358" s="2"/>
      <c r="V358" s="63"/>
    </row>
    <row r="359" spans="1:22" ht="13" thickBot="1">
      <c r="A359" s="370"/>
      <c r="B359" s="10"/>
      <c r="C359" s="10"/>
      <c r="D359" s="4"/>
      <c r="E359" s="10"/>
      <c r="F359" s="10"/>
      <c r="G359" s="372"/>
      <c r="H359" s="303"/>
      <c r="I359" s="373"/>
      <c r="J359" s="54" t="s">
        <v>371</v>
      </c>
      <c r="K359" s="54"/>
      <c r="L359" s="54"/>
      <c r="M359" s="55"/>
      <c r="N359" s="2"/>
      <c r="V359" s="63">
        <v>0</v>
      </c>
    </row>
    <row r="360" spans="1:22" ht="21.5" thickBot="1">
      <c r="A360" s="370"/>
      <c r="B360" s="93" t="s">
        <v>361</v>
      </c>
      <c r="C360" s="93" t="s">
        <v>362</v>
      </c>
      <c r="D360" s="93" t="s">
        <v>363</v>
      </c>
      <c r="E360" s="348" t="s">
        <v>364</v>
      </c>
      <c r="F360" s="348"/>
      <c r="G360" s="349"/>
      <c r="H360" s="350"/>
      <c r="I360" s="351"/>
      <c r="J360" s="15" t="s">
        <v>372</v>
      </c>
      <c r="K360" s="16"/>
      <c r="L360" s="16"/>
      <c r="M360" s="17"/>
      <c r="N360" s="2"/>
      <c r="V360" s="63"/>
    </row>
    <row r="361" spans="1:22" ht="13" thickBot="1">
      <c r="A361" s="371"/>
      <c r="B361" s="11"/>
      <c r="C361" s="11"/>
      <c r="D361" s="12"/>
      <c r="E361" s="13" t="s">
        <v>368</v>
      </c>
      <c r="F361" s="14"/>
      <c r="G361" s="352"/>
      <c r="H361" s="353"/>
      <c r="I361" s="354"/>
      <c r="J361" s="15" t="s">
        <v>373</v>
      </c>
      <c r="K361" s="16"/>
      <c r="L361" s="16"/>
      <c r="M361" s="17"/>
      <c r="N361" s="2"/>
      <c r="V361" s="63"/>
    </row>
    <row r="362" spans="1:22" ht="22" thickTop="1" thickBot="1">
      <c r="A362" s="369">
        <f>A358+1</f>
        <v>87</v>
      </c>
      <c r="B362" s="92" t="s">
        <v>351</v>
      </c>
      <c r="C362" s="92" t="s">
        <v>352</v>
      </c>
      <c r="D362" s="92" t="s">
        <v>353</v>
      </c>
      <c r="E362" s="343" t="s">
        <v>354</v>
      </c>
      <c r="F362" s="343"/>
      <c r="G362" s="343" t="s">
        <v>345</v>
      </c>
      <c r="H362" s="344"/>
      <c r="I362" s="65"/>
      <c r="J362" s="56" t="s">
        <v>371</v>
      </c>
      <c r="K362" s="57"/>
      <c r="L362" s="57"/>
      <c r="M362" s="58"/>
      <c r="N362" s="2"/>
      <c r="V362" s="63"/>
    </row>
    <row r="363" spans="1:22" ht="13" thickBot="1">
      <c r="A363" s="370"/>
      <c r="B363" s="10"/>
      <c r="C363" s="10"/>
      <c r="D363" s="4"/>
      <c r="E363" s="10"/>
      <c r="F363" s="10"/>
      <c r="G363" s="372"/>
      <c r="H363" s="303"/>
      <c r="I363" s="373"/>
      <c r="J363" s="54" t="s">
        <v>371</v>
      </c>
      <c r="K363" s="54"/>
      <c r="L363" s="54"/>
      <c r="M363" s="55"/>
      <c r="N363" s="2"/>
      <c r="V363" s="63">
        <v>0</v>
      </c>
    </row>
    <row r="364" spans="1:22" ht="21.5" thickBot="1">
      <c r="A364" s="370"/>
      <c r="B364" s="93" t="s">
        <v>361</v>
      </c>
      <c r="C364" s="93" t="s">
        <v>362</v>
      </c>
      <c r="D364" s="93" t="s">
        <v>363</v>
      </c>
      <c r="E364" s="348" t="s">
        <v>364</v>
      </c>
      <c r="F364" s="348"/>
      <c r="G364" s="349"/>
      <c r="H364" s="350"/>
      <c r="I364" s="351"/>
      <c r="J364" s="15" t="s">
        <v>372</v>
      </c>
      <c r="K364" s="16"/>
      <c r="L364" s="16"/>
      <c r="M364" s="17"/>
      <c r="N364" s="2"/>
      <c r="V364" s="63"/>
    </row>
    <row r="365" spans="1:22" ht="13" thickBot="1">
      <c r="A365" s="371"/>
      <c r="B365" s="11"/>
      <c r="C365" s="11"/>
      <c r="D365" s="12"/>
      <c r="E365" s="13" t="s">
        <v>368</v>
      </c>
      <c r="F365" s="14"/>
      <c r="G365" s="352"/>
      <c r="H365" s="353"/>
      <c r="I365" s="354"/>
      <c r="J365" s="15" t="s">
        <v>373</v>
      </c>
      <c r="K365" s="16"/>
      <c r="L365" s="16"/>
      <c r="M365" s="17"/>
      <c r="N365" s="2"/>
      <c r="V365" s="63"/>
    </row>
    <row r="366" spans="1:22" ht="22" thickTop="1" thickBot="1">
      <c r="A366" s="369">
        <f>A362+1</f>
        <v>88</v>
      </c>
      <c r="B366" s="92" t="s">
        <v>351</v>
      </c>
      <c r="C366" s="92" t="s">
        <v>352</v>
      </c>
      <c r="D366" s="92" t="s">
        <v>353</v>
      </c>
      <c r="E366" s="343" t="s">
        <v>354</v>
      </c>
      <c r="F366" s="343"/>
      <c r="G366" s="343" t="s">
        <v>345</v>
      </c>
      <c r="H366" s="344"/>
      <c r="I366" s="65"/>
      <c r="J366" s="56" t="s">
        <v>371</v>
      </c>
      <c r="K366" s="57"/>
      <c r="L366" s="57"/>
      <c r="M366" s="58"/>
      <c r="N366" s="2"/>
      <c r="V366" s="63"/>
    </row>
    <row r="367" spans="1:22" ht="13" thickBot="1">
      <c r="A367" s="370"/>
      <c r="B367" s="10"/>
      <c r="C367" s="10"/>
      <c r="D367" s="4"/>
      <c r="E367" s="10"/>
      <c r="F367" s="10"/>
      <c r="G367" s="372"/>
      <c r="H367" s="303"/>
      <c r="I367" s="373"/>
      <c r="J367" s="54" t="s">
        <v>371</v>
      </c>
      <c r="K367" s="54"/>
      <c r="L367" s="54"/>
      <c r="M367" s="55"/>
      <c r="N367" s="2"/>
      <c r="V367" s="63">
        <v>0</v>
      </c>
    </row>
    <row r="368" spans="1:22" ht="21.5" thickBot="1">
      <c r="A368" s="370"/>
      <c r="B368" s="93" t="s">
        <v>361</v>
      </c>
      <c r="C368" s="93" t="s">
        <v>362</v>
      </c>
      <c r="D368" s="93" t="s">
        <v>363</v>
      </c>
      <c r="E368" s="348" t="s">
        <v>364</v>
      </c>
      <c r="F368" s="348"/>
      <c r="G368" s="349"/>
      <c r="H368" s="350"/>
      <c r="I368" s="351"/>
      <c r="J368" s="15" t="s">
        <v>372</v>
      </c>
      <c r="K368" s="16"/>
      <c r="L368" s="16"/>
      <c r="M368" s="17"/>
      <c r="N368" s="2"/>
      <c r="V368" s="63"/>
    </row>
    <row r="369" spans="1:22" ht="13" thickBot="1">
      <c r="A369" s="371"/>
      <c r="B369" s="11"/>
      <c r="C369" s="11"/>
      <c r="D369" s="12"/>
      <c r="E369" s="13" t="s">
        <v>368</v>
      </c>
      <c r="F369" s="14"/>
      <c r="G369" s="352"/>
      <c r="H369" s="353"/>
      <c r="I369" s="354"/>
      <c r="J369" s="15" t="s">
        <v>373</v>
      </c>
      <c r="K369" s="16"/>
      <c r="L369" s="16"/>
      <c r="M369" s="17"/>
      <c r="N369" s="2"/>
      <c r="V369" s="63"/>
    </row>
    <row r="370" spans="1:22" ht="22" thickTop="1" thickBot="1">
      <c r="A370" s="369">
        <f>A366+1</f>
        <v>89</v>
      </c>
      <c r="B370" s="92" t="s">
        <v>351</v>
      </c>
      <c r="C370" s="92" t="s">
        <v>352</v>
      </c>
      <c r="D370" s="92" t="s">
        <v>353</v>
      </c>
      <c r="E370" s="343" t="s">
        <v>354</v>
      </c>
      <c r="F370" s="343"/>
      <c r="G370" s="343" t="s">
        <v>345</v>
      </c>
      <c r="H370" s="344"/>
      <c r="I370" s="65"/>
      <c r="J370" s="56" t="s">
        <v>371</v>
      </c>
      <c r="K370" s="57"/>
      <c r="L370" s="57"/>
      <c r="M370" s="58"/>
      <c r="N370" s="2"/>
      <c r="V370" s="63"/>
    </row>
    <row r="371" spans="1:22" ht="13" thickBot="1">
      <c r="A371" s="370"/>
      <c r="B371" s="10"/>
      <c r="C371" s="10"/>
      <c r="D371" s="4"/>
      <c r="E371" s="10"/>
      <c r="F371" s="10"/>
      <c r="G371" s="372"/>
      <c r="H371" s="303"/>
      <c r="I371" s="373"/>
      <c r="J371" s="54" t="s">
        <v>371</v>
      </c>
      <c r="K371" s="54"/>
      <c r="L371" s="54"/>
      <c r="M371" s="55"/>
      <c r="N371" s="2"/>
      <c r="V371" s="63">
        <v>0</v>
      </c>
    </row>
    <row r="372" spans="1:22" ht="21.5" thickBot="1">
      <c r="A372" s="370"/>
      <c r="B372" s="93" t="s">
        <v>361</v>
      </c>
      <c r="C372" s="93" t="s">
        <v>362</v>
      </c>
      <c r="D372" s="93" t="s">
        <v>363</v>
      </c>
      <c r="E372" s="348" t="s">
        <v>364</v>
      </c>
      <c r="F372" s="348"/>
      <c r="G372" s="349"/>
      <c r="H372" s="350"/>
      <c r="I372" s="351"/>
      <c r="J372" s="15" t="s">
        <v>372</v>
      </c>
      <c r="K372" s="16"/>
      <c r="L372" s="16"/>
      <c r="M372" s="17"/>
      <c r="N372" s="2"/>
      <c r="V372" s="63"/>
    </row>
    <row r="373" spans="1:22" ht="13" thickBot="1">
      <c r="A373" s="371"/>
      <c r="B373" s="11"/>
      <c r="C373" s="11"/>
      <c r="D373" s="12"/>
      <c r="E373" s="13" t="s">
        <v>368</v>
      </c>
      <c r="F373" s="14"/>
      <c r="G373" s="352"/>
      <c r="H373" s="353"/>
      <c r="I373" s="354"/>
      <c r="J373" s="15" t="s">
        <v>373</v>
      </c>
      <c r="K373" s="16"/>
      <c r="L373" s="16"/>
      <c r="M373" s="17"/>
      <c r="N373" s="2"/>
      <c r="V373" s="63"/>
    </row>
    <row r="374" spans="1:22" ht="22" thickTop="1" thickBot="1">
      <c r="A374" s="369">
        <f>A370+1</f>
        <v>90</v>
      </c>
      <c r="B374" s="92" t="s">
        <v>351</v>
      </c>
      <c r="C374" s="92" t="s">
        <v>352</v>
      </c>
      <c r="D374" s="92" t="s">
        <v>353</v>
      </c>
      <c r="E374" s="343" t="s">
        <v>354</v>
      </c>
      <c r="F374" s="343"/>
      <c r="G374" s="343" t="s">
        <v>345</v>
      </c>
      <c r="H374" s="344"/>
      <c r="I374" s="65"/>
      <c r="J374" s="56" t="s">
        <v>371</v>
      </c>
      <c r="K374" s="57"/>
      <c r="L374" s="57"/>
      <c r="M374" s="58"/>
      <c r="N374" s="2"/>
      <c r="V374" s="63"/>
    </row>
    <row r="375" spans="1:22" ht="13" thickBot="1">
      <c r="A375" s="370"/>
      <c r="B375" s="10"/>
      <c r="C375" s="10"/>
      <c r="D375" s="4"/>
      <c r="E375" s="10"/>
      <c r="F375" s="10"/>
      <c r="G375" s="372"/>
      <c r="H375" s="303"/>
      <c r="I375" s="373"/>
      <c r="J375" s="54" t="s">
        <v>371</v>
      </c>
      <c r="K375" s="54"/>
      <c r="L375" s="54"/>
      <c r="M375" s="55"/>
      <c r="N375" s="2"/>
      <c r="V375" s="63">
        <v>0</v>
      </c>
    </row>
    <row r="376" spans="1:22" ht="21.5" thickBot="1">
      <c r="A376" s="370"/>
      <c r="B376" s="93" t="s">
        <v>361</v>
      </c>
      <c r="C376" s="93" t="s">
        <v>362</v>
      </c>
      <c r="D376" s="93" t="s">
        <v>363</v>
      </c>
      <c r="E376" s="348" t="s">
        <v>364</v>
      </c>
      <c r="F376" s="348"/>
      <c r="G376" s="349"/>
      <c r="H376" s="350"/>
      <c r="I376" s="351"/>
      <c r="J376" s="15" t="s">
        <v>372</v>
      </c>
      <c r="K376" s="16"/>
      <c r="L376" s="16"/>
      <c r="M376" s="17"/>
      <c r="N376" s="2"/>
      <c r="V376" s="63"/>
    </row>
    <row r="377" spans="1:22" ht="13" thickBot="1">
      <c r="A377" s="371"/>
      <c r="B377" s="11"/>
      <c r="C377" s="11"/>
      <c r="D377" s="12"/>
      <c r="E377" s="13" t="s">
        <v>368</v>
      </c>
      <c r="F377" s="14"/>
      <c r="G377" s="352"/>
      <c r="H377" s="353"/>
      <c r="I377" s="354"/>
      <c r="J377" s="15" t="s">
        <v>373</v>
      </c>
      <c r="K377" s="16"/>
      <c r="L377" s="16"/>
      <c r="M377" s="17"/>
      <c r="N377" s="2"/>
      <c r="V377" s="63"/>
    </row>
    <row r="378" spans="1:22" ht="22" thickTop="1" thickBot="1">
      <c r="A378" s="369">
        <f>A374+1</f>
        <v>91</v>
      </c>
      <c r="B378" s="92" t="s">
        <v>351</v>
      </c>
      <c r="C378" s="92" t="s">
        <v>352</v>
      </c>
      <c r="D378" s="92" t="s">
        <v>353</v>
      </c>
      <c r="E378" s="343" t="s">
        <v>354</v>
      </c>
      <c r="F378" s="343"/>
      <c r="G378" s="343" t="s">
        <v>345</v>
      </c>
      <c r="H378" s="344"/>
      <c r="I378" s="65"/>
      <c r="J378" s="56" t="s">
        <v>371</v>
      </c>
      <c r="K378" s="57"/>
      <c r="L378" s="57"/>
      <c r="M378" s="58"/>
      <c r="N378" s="2"/>
      <c r="V378" s="63"/>
    </row>
    <row r="379" spans="1:22" ht="13" thickBot="1">
      <c r="A379" s="370"/>
      <c r="B379" s="10"/>
      <c r="C379" s="10"/>
      <c r="D379" s="4"/>
      <c r="E379" s="10"/>
      <c r="F379" s="10"/>
      <c r="G379" s="372"/>
      <c r="H379" s="303"/>
      <c r="I379" s="373"/>
      <c r="J379" s="54" t="s">
        <v>371</v>
      </c>
      <c r="K379" s="54"/>
      <c r="L379" s="54"/>
      <c r="M379" s="55"/>
      <c r="N379" s="2"/>
      <c r="V379" s="63">
        <v>0</v>
      </c>
    </row>
    <row r="380" spans="1:22" ht="21.5" thickBot="1">
      <c r="A380" s="370"/>
      <c r="B380" s="93" t="s">
        <v>361</v>
      </c>
      <c r="C380" s="93" t="s">
        <v>362</v>
      </c>
      <c r="D380" s="93" t="s">
        <v>363</v>
      </c>
      <c r="E380" s="348" t="s">
        <v>364</v>
      </c>
      <c r="F380" s="348"/>
      <c r="G380" s="349"/>
      <c r="H380" s="350"/>
      <c r="I380" s="351"/>
      <c r="J380" s="15" t="s">
        <v>372</v>
      </c>
      <c r="K380" s="16"/>
      <c r="L380" s="16"/>
      <c r="M380" s="17"/>
      <c r="N380" s="2"/>
      <c r="V380" s="63"/>
    </row>
    <row r="381" spans="1:22" ht="13" thickBot="1">
      <c r="A381" s="371"/>
      <c r="B381" s="11"/>
      <c r="C381" s="11"/>
      <c r="D381" s="12"/>
      <c r="E381" s="13" t="s">
        <v>368</v>
      </c>
      <c r="F381" s="14"/>
      <c r="G381" s="352"/>
      <c r="H381" s="353"/>
      <c r="I381" s="354"/>
      <c r="J381" s="15" t="s">
        <v>373</v>
      </c>
      <c r="K381" s="16"/>
      <c r="L381" s="16"/>
      <c r="M381" s="17"/>
      <c r="N381" s="2"/>
      <c r="V381" s="63"/>
    </row>
    <row r="382" spans="1:22" ht="22" thickTop="1" thickBot="1">
      <c r="A382" s="369">
        <f>A378+1</f>
        <v>92</v>
      </c>
      <c r="B382" s="92" t="s">
        <v>351</v>
      </c>
      <c r="C382" s="92" t="s">
        <v>352</v>
      </c>
      <c r="D382" s="92" t="s">
        <v>353</v>
      </c>
      <c r="E382" s="343" t="s">
        <v>354</v>
      </c>
      <c r="F382" s="343"/>
      <c r="G382" s="343" t="s">
        <v>345</v>
      </c>
      <c r="H382" s="344"/>
      <c r="I382" s="65"/>
      <c r="J382" s="56" t="s">
        <v>371</v>
      </c>
      <c r="K382" s="57"/>
      <c r="L382" s="57"/>
      <c r="M382" s="58"/>
      <c r="N382" s="2"/>
      <c r="V382" s="63"/>
    </row>
    <row r="383" spans="1:22" ht="13" thickBot="1">
      <c r="A383" s="370"/>
      <c r="B383" s="10"/>
      <c r="C383" s="10"/>
      <c r="D383" s="4"/>
      <c r="E383" s="10"/>
      <c r="F383" s="10"/>
      <c r="G383" s="372"/>
      <c r="H383" s="303"/>
      <c r="I383" s="373"/>
      <c r="J383" s="54" t="s">
        <v>371</v>
      </c>
      <c r="K383" s="54"/>
      <c r="L383" s="54"/>
      <c r="M383" s="55"/>
      <c r="N383" s="2"/>
      <c r="V383" s="63">
        <v>0</v>
      </c>
    </row>
    <row r="384" spans="1:22" ht="21.5" thickBot="1">
      <c r="A384" s="370"/>
      <c r="B384" s="93" t="s">
        <v>361</v>
      </c>
      <c r="C384" s="93" t="s">
        <v>362</v>
      </c>
      <c r="D384" s="93" t="s">
        <v>363</v>
      </c>
      <c r="E384" s="348" t="s">
        <v>364</v>
      </c>
      <c r="F384" s="348"/>
      <c r="G384" s="349"/>
      <c r="H384" s="350"/>
      <c r="I384" s="351"/>
      <c r="J384" s="15" t="s">
        <v>372</v>
      </c>
      <c r="K384" s="16"/>
      <c r="L384" s="16"/>
      <c r="M384" s="17"/>
      <c r="N384" s="2"/>
      <c r="V384" s="63"/>
    </row>
    <row r="385" spans="1:22" ht="13" thickBot="1">
      <c r="A385" s="371"/>
      <c r="B385" s="11"/>
      <c r="C385" s="11"/>
      <c r="D385" s="12"/>
      <c r="E385" s="13" t="s">
        <v>368</v>
      </c>
      <c r="F385" s="14"/>
      <c r="G385" s="352"/>
      <c r="H385" s="353"/>
      <c r="I385" s="354"/>
      <c r="J385" s="15" t="s">
        <v>373</v>
      </c>
      <c r="K385" s="16"/>
      <c r="L385" s="16"/>
      <c r="M385" s="17"/>
      <c r="N385" s="2"/>
      <c r="V385" s="63"/>
    </row>
    <row r="386" spans="1:22" ht="22" thickTop="1" thickBot="1">
      <c r="A386" s="369">
        <f>A382+1</f>
        <v>93</v>
      </c>
      <c r="B386" s="92" t="s">
        <v>351</v>
      </c>
      <c r="C386" s="92" t="s">
        <v>352</v>
      </c>
      <c r="D386" s="92" t="s">
        <v>353</v>
      </c>
      <c r="E386" s="343" t="s">
        <v>354</v>
      </c>
      <c r="F386" s="343"/>
      <c r="G386" s="343" t="s">
        <v>345</v>
      </c>
      <c r="H386" s="344"/>
      <c r="I386" s="65"/>
      <c r="J386" s="56" t="s">
        <v>371</v>
      </c>
      <c r="K386" s="57"/>
      <c r="L386" s="57"/>
      <c r="M386" s="58"/>
      <c r="N386" s="2"/>
      <c r="V386" s="63"/>
    </row>
    <row r="387" spans="1:22" ht="13" thickBot="1">
      <c r="A387" s="370"/>
      <c r="B387" s="10"/>
      <c r="C387" s="10"/>
      <c r="D387" s="4"/>
      <c r="E387" s="10"/>
      <c r="F387" s="10"/>
      <c r="G387" s="372"/>
      <c r="H387" s="303"/>
      <c r="I387" s="373"/>
      <c r="J387" s="54" t="s">
        <v>371</v>
      </c>
      <c r="K387" s="54"/>
      <c r="L387" s="54"/>
      <c r="M387" s="55"/>
      <c r="N387" s="2"/>
      <c r="V387" s="63">
        <v>0</v>
      </c>
    </row>
    <row r="388" spans="1:22" ht="21.5" thickBot="1">
      <c r="A388" s="370"/>
      <c r="B388" s="93" t="s">
        <v>361</v>
      </c>
      <c r="C388" s="93" t="s">
        <v>362</v>
      </c>
      <c r="D388" s="93" t="s">
        <v>363</v>
      </c>
      <c r="E388" s="348" t="s">
        <v>364</v>
      </c>
      <c r="F388" s="348"/>
      <c r="G388" s="349"/>
      <c r="H388" s="350"/>
      <c r="I388" s="351"/>
      <c r="J388" s="15" t="s">
        <v>372</v>
      </c>
      <c r="K388" s="16"/>
      <c r="L388" s="16"/>
      <c r="M388" s="17"/>
      <c r="N388" s="2"/>
      <c r="V388" s="63"/>
    </row>
    <row r="389" spans="1:22" ht="13" thickBot="1">
      <c r="A389" s="371"/>
      <c r="B389" s="11"/>
      <c r="C389" s="11"/>
      <c r="D389" s="12"/>
      <c r="E389" s="13" t="s">
        <v>368</v>
      </c>
      <c r="F389" s="14"/>
      <c r="G389" s="352"/>
      <c r="H389" s="353"/>
      <c r="I389" s="354"/>
      <c r="J389" s="15" t="s">
        <v>373</v>
      </c>
      <c r="K389" s="16"/>
      <c r="L389" s="16"/>
      <c r="M389" s="17"/>
      <c r="N389" s="2"/>
      <c r="V389" s="63"/>
    </row>
    <row r="390" spans="1:22" ht="22" thickTop="1" thickBot="1">
      <c r="A390" s="369">
        <f>A386+1</f>
        <v>94</v>
      </c>
      <c r="B390" s="92" t="s">
        <v>351</v>
      </c>
      <c r="C390" s="92" t="s">
        <v>352</v>
      </c>
      <c r="D390" s="92" t="s">
        <v>353</v>
      </c>
      <c r="E390" s="343" t="s">
        <v>354</v>
      </c>
      <c r="F390" s="343"/>
      <c r="G390" s="343" t="s">
        <v>345</v>
      </c>
      <c r="H390" s="344"/>
      <c r="I390" s="65"/>
      <c r="J390" s="56" t="s">
        <v>371</v>
      </c>
      <c r="K390" s="57"/>
      <c r="L390" s="57"/>
      <c r="M390" s="58"/>
      <c r="N390" s="2"/>
      <c r="V390" s="63"/>
    </row>
    <row r="391" spans="1:22" ht="13" thickBot="1">
      <c r="A391" s="370"/>
      <c r="B391" s="10"/>
      <c r="C391" s="10"/>
      <c r="D391" s="4"/>
      <c r="E391" s="10"/>
      <c r="F391" s="10"/>
      <c r="G391" s="372"/>
      <c r="H391" s="303"/>
      <c r="I391" s="373"/>
      <c r="J391" s="54" t="s">
        <v>371</v>
      </c>
      <c r="K391" s="54"/>
      <c r="L391" s="54"/>
      <c r="M391" s="55"/>
      <c r="N391" s="2"/>
      <c r="V391" s="63">
        <v>0</v>
      </c>
    </row>
    <row r="392" spans="1:22" ht="21.5" thickBot="1">
      <c r="A392" s="370"/>
      <c r="B392" s="93" t="s">
        <v>361</v>
      </c>
      <c r="C392" s="93" t="s">
        <v>362</v>
      </c>
      <c r="D392" s="93" t="s">
        <v>363</v>
      </c>
      <c r="E392" s="348" t="s">
        <v>364</v>
      </c>
      <c r="F392" s="348"/>
      <c r="G392" s="349"/>
      <c r="H392" s="350"/>
      <c r="I392" s="351"/>
      <c r="J392" s="15" t="s">
        <v>372</v>
      </c>
      <c r="K392" s="16"/>
      <c r="L392" s="16"/>
      <c r="M392" s="17"/>
      <c r="N392" s="2"/>
      <c r="V392" s="63"/>
    </row>
    <row r="393" spans="1:22" ht="13" thickBot="1">
      <c r="A393" s="371"/>
      <c r="B393" s="11"/>
      <c r="C393" s="11"/>
      <c r="D393" s="12"/>
      <c r="E393" s="13" t="s">
        <v>368</v>
      </c>
      <c r="F393" s="14"/>
      <c r="G393" s="352"/>
      <c r="H393" s="353"/>
      <c r="I393" s="354"/>
      <c r="J393" s="15" t="s">
        <v>373</v>
      </c>
      <c r="K393" s="16"/>
      <c r="L393" s="16"/>
      <c r="M393" s="17"/>
      <c r="N393" s="2"/>
      <c r="V393" s="63"/>
    </row>
    <row r="394" spans="1:22" ht="22" thickTop="1" thickBot="1">
      <c r="A394" s="369">
        <f>A390+1</f>
        <v>95</v>
      </c>
      <c r="B394" s="92" t="s">
        <v>351</v>
      </c>
      <c r="C394" s="92" t="s">
        <v>352</v>
      </c>
      <c r="D394" s="92" t="s">
        <v>353</v>
      </c>
      <c r="E394" s="343" t="s">
        <v>354</v>
      </c>
      <c r="F394" s="343"/>
      <c r="G394" s="343" t="s">
        <v>345</v>
      </c>
      <c r="H394" s="344"/>
      <c r="I394" s="65"/>
      <c r="J394" s="56" t="s">
        <v>371</v>
      </c>
      <c r="K394" s="57"/>
      <c r="L394" s="57"/>
      <c r="M394" s="58"/>
      <c r="N394" s="2"/>
      <c r="V394" s="63"/>
    </row>
    <row r="395" spans="1:22" ht="13" thickBot="1">
      <c r="A395" s="370"/>
      <c r="B395" s="10"/>
      <c r="C395" s="10"/>
      <c r="D395" s="4"/>
      <c r="E395" s="10"/>
      <c r="F395" s="10"/>
      <c r="G395" s="372"/>
      <c r="H395" s="303"/>
      <c r="I395" s="373"/>
      <c r="J395" s="54" t="s">
        <v>371</v>
      </c>
      <c r="K395" s="54"/>
      <c r="L395" s="54"/>
      <c r="M395" s="55"/>
      <c r="N395" s="2"/>
      <c r="V395" s="63">
        <v>0</v>
      </c>
    </row>
    <row r="396" spans="1:22" ht="21.5" thickBot="1">
      <c r="A396" s="370"/>
      <c r="B396" s="93" t="s">
        <v>361</v>
      </c>
      <c r="C396" s="93" t="s">
        <v>362</v>
      </c>
      <c r="D396" s="93" t="s">
        <v>363</v>
      </c>
      <c r="E396" s="348" t="s">
        <v>364</v>
      </c>
      <c r="F396" s="348"/>
      <c r="G396" s="349"/>
      <c r="H396" s="350"/>
      <c r="I396" s="351"/>
      <c r="J396" s="15" t="s">
        <v>372</v>
      </c>
      <c r="K396" s="16"/>
      <c r="L396" s="16"/>
      <c r="M396" s="17"/>
      <c r="N396" s="2"/>
      <c r="V396" s="63"/>
    </row>
    <row r="397" spans="1:22" ht="13" thickBot="1">
      <c r="A397" s="371"/>
      <c r="B397" s="11"/>
      <c r="C397" s="11"/>
      <c r="D397" s="12"/>
      <c r="E397" s="13" t="s">
        <v>368</v>
      </c>
      <c r="F397" s="14"/>
      <c r="G397" s="352"/>
      <c r="H397" s="353"/>
      <c r="I397" s="354"/>
      <c r="J397" s="15" t="s">
        <v>373</v>
      </c>
      <c r="K397" s="16"/>
      <c r="L397" s="16"/>
      <c r="M397" s="17"/>
      <c r="N397" s="2"/>
      <c r="V397" s="63"/>
    </row>
    <row r="398" spans="1:22" ht="22" thickTop="1" thickBot="1">
      <c r="A398" s="369">
        <f>A394+1</f>
        <v>96</v>
      </c>
      <c r="B398" s="92" t="s">
        <v>351</v>
      </c>
      <c r="C398" s="92" t="s">
        <v>352</v>
      </c>
      <c r="D398" s="92" t="s">
        <v>353</v>
      </c>
      <c r="E398" s="343" t="s">
        <v>354</v>
      </c>
      <c r="F398" s="343"/>
      <c r="G398" s="343" t="s">
        <v>345</v>
      </c>
      <c r="H398" s="344"/>
      <c r="I398" s="65"/>
      <c r="J398" s="56" t="s">
        <v>371</v>
      </c>
      <c r="K398" s="57"/>
      <c r="L398" s="57"/>
      <c r="M398" s="58"/>
      <c r="N398" s="2"/>
      <c r="V398" s="63"/>
    </row>
    <row r="399" spans="1:22" ht="13" thickBot="1">
      <c r="A399" s="370"/>
      <c r="B399" s="10"/>
      <c r="C399" s="10"/>
      <c r="D399" s="4"/>
      <c r="E399" s="10"/>
      <c r="F399" s="10"/>
      <c r="G399" s="372"/>
      <c r="H399" s="303"/>
      <c r="I399" s="373"/>
      <c r="J399" s="54" t="s">
        <v>371</v>
      </c>
      <c r="K399" s="54"/>
      <c r="L399" s="54"/>
      <c r="M399" s="55"/>
      <c r="N399" s="2"/>
      <c r="V399" s="63">
        <v>0</v>
      </c>
    </row>
    <row r="400" spans="1:22" ht="21.5" thickBot="1">
      <c r="A400" s="370"/>
      <c r="B400" s="93" t="s">
        <v>361</v>
      </c>
      <c r="C400" s="93" t="s">
        <v>362</v>
      </c>
      <c r="D400" s="93" t="s">
        <v>363</v>
      </c>
      <c r="E400" s="348" t="s">
        <v>364</v>
      </c>
      <c r="F400" s="348"/>
      <c r="G400" s="349"/>
      <c r="H400" s="350"/>
      <c r="I400" s="351"/>
      <c r="J400" s="15" t="s">
        <v>372</v>
      </c>
      <c r="K400" s="16"/>
      <c r="L400" s="16"/>
      <c r="M400" s="17"/>
      <c r="N400" s="2"/>
      <c r="V400" s="63"/>
    </row>
    <row r="401" spans="1:22" ht="13" thickBot="1">
      <c r="A401" s="371"/>
      <c r="B401" s="11"/>
      <c r="C401" s="11"/>
      <c r="D401" s="12"/>
      <c r="E401" s="13" t="s">
        <v>368</v>
      </c>
      <c r="F401" s="14"/>
      <c r="G401" s="352"/>
      <c r="H401" s="353"/>
      <c r="I401" s="354"/>
      <c r="J401" s="15" t="s">
        <v>373</v>
      </c>
      <c r="K401" s="16"/>
      <c r="L401" s="16"/>
      <c r="M401" s="17"/>
      <c r="N401" s="2"/>
      <c r="V401" s="63"/>
    </row>
    <row r="402" spans="1:22" ht="22" thickTop="1" thickBot="1">
      <c r="A402" s="369">
        <f>A398+1</f>
        <v>97</v>
      </c>
      <c r="B402" s="92" t="s">
        <v>351</v>
      </c>
      <c r="C402" s="92" t="s">
        <v>352</v>
      </c>
      <c r="D402" s="92" t="s">
        <v>353</v>
      </c>
      <c r="E402" s="343" t="s">
        <v>354</v>
      </c>
      <c r="F402" s="343"/>
      <c r="G402" s="343" t="s">
        <v>345</v>
      </c>
      <c r="H402" s="344"/>
      <c r="I402" s="65"/>
      <c r="J402" s="56" t="s">
        <v>371</v>
      </c>
      <c r="K402" s="57"/>
      <c r="L402" s="57"/>
      <c r="M402" s="58"/>
      <c r="N402" s="2"/>
      <c r="V402" s="63"/>
    </row>
    <row r="403" spans="1:22" ht="13" thickBot="1">
      <c r="A403" s="370"/>
      <c r="B403" s="10"/>
      <c r="C403" s="10"/>
      <c r="D403" s="4"/>
      <c r="E403" s="10"/>
      <c r="F403" s="10"/>
      <c r="G403" s="372"/>
      <c r="H403" s="303"/>
      <c r="I403" s="373"/>
      <c r="J403" s="54" t="s">
        <v>371</v>
      </c>
      <c r="K403" s="54"/>
      <c r="L403" s="54"/>
      <c r="M403" s="55"/>
      <c r="N403" s="2"/>
      <c r="V403" s="63">
        <v>0</v>
      </c>
    </row>
    <row r="404" spans="1:22" ht="21.5" thickBot="1">
      <c r="A404" s="370"/>
      <c r="B404" s="93" t="s">
        <v>361</v>
      </c>
      <c r="C404" s="93" t="s">
        <v>362</v>
      </c>
      <c r="D404" s="93" t="s">
        <v>363</v>
      </c>
      <c r="E404" s="348" t="s">
        <v>364</v>
      </c>
      <c r="F404" s="348"/>
      <c r="G404" s="349"/>
      <c r="H404" s="350"/>
      <c r="I404" s="351"/>
      <c r="J404" s="15" t="s">
        <v>372</v>
      </c>
      <c r="K404" s="16"/>
      <c r="L404" s="16"/>
      <c r="M404" s="17"/>
      <c r="N404" s="2"/>
      <c r="V404" s="63"/>
    </row>
    <row r="405" spans="1:22" ht="13" thickBot="1">
      <c r="A405" s="371"/>
      <c r="B405" s="11"/>
      <c r="C405" s="11"/>
      <c r="D405" s="12"/>
      <c r="E405" s="13" t="s">
        <v>368</v>
      </c>
      <c r="F405" s="14"/>
      <c r="G405" s="352"/>
      <c r="H405" s="353"/>
      <c r="I405" s="354"/>
      <c r="J405" s="15" t="s">
        <v>373</v>
      </c>
      <c r="K405" s="16"/>
      <c r="L405" s="16"/>
      <c r="M405" s="17"/>
      <c r="N405" s="2"/>
      <c r="V405" s="63"/>
    </row>
    <row r="406" spans="1:22" ht="22" thickTop="1" thickBot="1">
      <c r="A406" s="369">
        <f>A402+1</f>
        <v>98</v>
      </c>
      <c r="B406" s="92" t="s">
        <v>351</v>
      </c>
      <c r="C406" s="92" t="s">
        <v>352</v>
      </c>
      <c r="D406" s="92" t="s">
        <v>353</v>
      </c>
      <c r="E406" s="343" t="s">
        <v>354</v>
      </c>
      <c r="F406" s="343"/>
      <c r="G406" s="343" t="s">
        <v>345</v>
      </c>
      <c r="H406" s="344"/>
      <c r="I406" s="65"/>
      <c r="J406" s="56" t="s">
        <v>371</v>
      </c>
      <c r="K406" s="57"/>
      <c r="L406" s="57"/>
      <c r="M406" s="58"/>
      <c r="N406" s="2"/>
      <c r="V406" s="63"/>
    </row>
    <row r="407" spans="1:22" ht="13" thickBot="1">
      <c r="A407" s="370"/>
      <c r="B407" s="10"/>
      <c r="C407" s="10"/>
      <c r="D407" s="4"/>
      <c r="E407" s="10"/>
      <c r="F407" s="10"/>
      <c r="G407" s="372"/>
      <c r="H407" s="303"/>
      <c r="I407" s="373"/>
      <c r="J407" s="54" t="s">
        <v>371</v>
      </c>
      <c r="K407" s="54"/>
      <c r="L407" s="54"/>
      <c r="M407" s="55"/>
      <c r="N407" s="2"/>
      <c r="V407" s="63">
        <v>0</v>
      </c>
    </row>
    <row r="408" spans="1:22" ht="21.5" thickBot="1">
      <c r="A408" s="370"/>
      <c r="B408" s="93" t="s">
        <v>361</v>
      </c>
      <c r="C408" s="93" t="s">
        <v>362</v>
      </c>
      <c r="D408" s="93" t="s">
        <v>363</v>
      </c>
      <c r="E408" s="348" t="s">
        <v>364</v>
      </c>
      <c r="F408" s="348"/>
      <c r="G408" s="349"/>
      <c r="H408" s="350"/>
      <c r="I408" s="351"/>
      <c r="J408" s="15" t="s">
        <v>372</v>
      </c>
      <c r="K408" s="16"/>
      <c r="L408" s="16"/>
      <c r="M408" s="17"/>
      <c r="N408" s="2"/>
      <c r="V408" s="63"/>
    </row>
    <row r="409" spans="1:22" ht="13" thickBot="1">
      <c r="A409" s="371"/>
      <c r="B409" s="11"/>
      <c r="C409" s="11"/>
      <c r="D409" s="12"/>
      <c r="E409" s="13" t="s">
        <v>368</v>
      </c>
      <c r="F409" s="14"/>
      <c r="G409" s="352"/>
      <c r="H409" s="353"/>
      <c r="I409" s="354"/>
      <c r="J409" s="15" t="s">
        <v>373</v>
      </c>
      <c r="K409" s="16"/>
      <c r="L409" s="16"/>
      <c r="M409" s="17"/>
      <c r="N409" s="2"/>
      <c r="V409" s="63"/>
    </row>
    <row r="410" spans="1:22" ht="22" thickTop="1" thickBot="1">
      <c r="A410" s="369">
        <f>A406+1</f>
        <v>99</v>
      </c>
      <c r="B410" s="92" t="s">
        <v>351</v>
      </c>
      <c r="C410" s="92" t="s">
        <v>352</v>
      </c>
      <c r="D410" s="92" t="s">
        <v>353</v>
      </c>
      <c r="E410" s="343" t="s">
        <v>354</v>
      </c>
      <c r="F410" s="343"/>
      <c r="G410" s="343" t="s">
        <v>345</v>
      </c>
      <c r="H410" s="344"/>
      <c r="I410" s="65"/>
      <c r="J410" s="56" t="s">
        <v>371</v>
      </c>
      <c r="K410" s="57"/>
      <c r="L410" s="57"/>
      <c r="M410" s="58"/>
      <c r="N410" s="2"/>
      <c r="V410" s="63"/>
    </row>
    <row r="411" spans="1:22" ht="13" thickBot="1">
      <c r="A411" s="370"/>
      <c r="B411" s="10"/>
      <c r="C411" s="10"/>
      <c r="D411" s="4"/>
      <c r="E411" s="10"/>
      <c r="F411" s="10"/>
      <c r="G411" s="372"/>
      <c r="H411" s="303"/>
      <c r="I411" s="373"/>
      <c r="J411" s="54" t="s">
        <v>371</v>
      </c>
      <c r="K411" s="54"/>
      <c r="L411" s="54"/>
      <c r="M411" s="55"/>
      <c r="N411" s="2"/>
      <c r="V411" s="63">
        <v>0</v>
      </c>
    </row>
    <row r="412" spans="1:22" ht="21.5" thickBot="1">
      <c r="A412" s="370"/>
      <c r="B412" s="93" t="s">
        <v>361</v>
      </c>
      <c r="C412" s="93" t="s">
        <v>362</v>
      </c>
      <c r="D412" s="93" t="s">
        <v>363</v>
      </c>
      <c r="E412" s="348" t="s">
        <v>364</v>
      </c>
      <c r="F412" s="348"/>
      <c r="G412" s="349"/>
      <c r="H412" s="350"/>
      <c r="I412" s="351"/>
      <c r="J412" s="15" t="s">
        <v>372</v>
      </c>
      <c r="K412" s="16"/>
      <c r="L412" s="16"/>
      <c r="M412" s="17"/>
      <c r="N412" s="2"/>
      <c r="V412" s="63"/>
    </row>
    <row r="413" spans="1:22" ht="13" thickBot="1">
      <c r="A413" s="371"/>
      <c r="B413" s="11"/>
      <c r="C413" s="11"/>
      <c r="D413" s="12"/>
      <c r="E413" s="13" t="s">
        <v>368</v>
      </c>
      <c r="F413" s="14"/>
      <c r="G413" s="352"/>
      <c r="H413" s="353"/>
      <c r="I413" s="354"/>
      <c r="J413" s="15" t="s">
        <v>373</v>
      </c>
      <c r="K413" s="16"/>
      <c r="L413" s="16"/>
      <c r="M413" s="17"/>
      <c r="N413" s="2"/>
      <c r="V413" s="63"/>
    </row>
    <row r="414" spans="1:22" ht="22" thickTop="1" thickBot="1">
      <c r="A414" s="369">
        <f>A410+1</f>
        <v>100</v>
      </c>
      <c r="B414" s="92" t="s">
        <v>351</v>
      </c>
      <c r="C414" s="92" t="s">
        <v>352</v>
      </c>
      <c r="D414" s="92" t="s">
        <v>353</v>
      </c>
      <c r="E414" s="343" t="s">
        <v>354</v>
      </c>
      <c r="F414" s="343"/>
      <c r="G414" s="343" t="s">
        <v>345</v>
      </c>
      <c r="H414" s="344"/>
      <c r="I414" s="65"/>
      <c r="J414" s="56" t="s">
        <v>371</v>
      </c>
      <c r="K414" s="57"/>
      <c r="L414" s="57"/>
      <c r="M414" s="58"/>
      <c r="N414" s="2"/>
      <c r="V414" s="63"/>
    </row>
    <row r="415" spans="1:22" ht="13" thickBot="1">
      <c r="A415" s="370"/>
      <c r="B415" s="10"/>
      <c r="C415" s="10"/>
      <c r="D415" s="4"/>
      <c r="E415" s="10"/>
      <c r="F415" s="10"/>
      <c r="G415" s="372"/>
      <c r="H415" s="303"/>
      <c r="I415" s="373"/>
      <c r="J415" s="54" t="s">
        <v>371</v>
      </c>
      <c r="K415" s="54"/>
      <c r="L415" s="54"/>
      <c r="M415" s="55"/>
      <c r="N415" s="2"/>
      <c r="V415" s="63">
        <v>0</v>
      </c>
    </row>
    <row r="416" spans="1:22" ht="21.5" thickBot="1">
      <c r="A416" s="370"/>
      <c r="B416" s="93" t="s">
        <v>361</v>
      </c>
      <c r="C416" s="93" t="s">
        <v>362</v>
      </c>
      <c r="D416" s="93" t="s">
        <v>363</v>
      </c>
      <c r="E416" s="348" t="s">
        <v>364</v>
      </c>
      <c r="F416" s="348"/>
      <c r="G416" s="349"/>
      <c r="H416" s="350"/>
      <c r="I416" s="351"/>
      <c r="J416" s="15" t="s">
        <v>372</v>
      </c>
      <c r="K416" s="16"/>
      <c r="L416" s="16"/>
      <c r="M416" s="17"/>
      <c r="N416" s="2"/>
    </row>
    <row r="417" spans="1:17" ht="13" thickBot="1">
      <c r="A417" s="371"/>
      <c r="B417" s="12"/>
      <c r="C417" s="12"/>
      <c r="D417" s="12"/>
      <c r="E417" s="26" t="s">
        <v>368</v>
      </c>
      <c r="F417" s="27"/>
      <c r="G417" s="352"/>
      <c r="H417" s="353"/>
      <c r="I417" s="354"/>
      <c r="J417" s="23" t="s">
        <v>373</v>
      </c>
      <c r="K417" s="24"/>
      <c r="L417" s="24"/>
      <c r="M417" s="25"/>
      <c r="N417" s="2"/>
    </row>
    <row r="418" spans="1:17" ht="13" thickTop="1"/>
    <row r="419" spans="1:17" ht="13" thickBot="1"/>
    <row r="420" spans="1:17">
      <c r="P420" s="42" t="s">
        <v>374</v>
      </c>
      <c r="Q420" s="43"/>
    </row>
    <row r="421" spans="1:17">
      <c r="P421" s="44"/>
      <c r="Q421" s="89"/>
    </row>
    <row r="422" spans="1:17" ht="36">
      <c r="P422" s="45" t="b">
        <v>0</v>
      </c>
      <c r="Q422" s="59" t="str">
        <f xml:space="preserve"> CONCATENATE("OCTOBER 1, ",$M$7-1,"- MARCH 31, ",$M$7)</f>
        <v>OCTOBER 1, 2024- MARCH 31, 2025</v>
      </c>
    </row>
    <row r="423" spans="1:17" ht="27">
      <c r="P423" s="45" t="b">
        <v>1</v>
      </c>
      <c r="Q423" s="59" t="str">
        <f xml:space="preserve"> CONCATENATE("APRIL 1 - SEPTEMBER 30, ",$M$7)</f>
        <v>APRIL 1 - SEPTEMBER 30, 2025</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12598A8-DBB6-4764-A4FF-27EE1BBCCF07}"/>
    <dataValidation allowBlank="1" showInputMessage="1" showErrorMessage="1" promptTitle="Benefit#1 Description Example" prompt="Benefit Description for Entry #1 is listed here." sqref="J15" xr:uid="{84E73F20-A9D6-4C79-949C-9DD692D75A26}"/>
    <dataValidation allowBlank="1" showInputMessage="1" showErrorMessage="1" promptTitle="Benefit #1--Payment by Check" prompt="If payment type for benefit #1 was by check, this box would contain an x." sqref="K15" xr:uid="{1538F5EA-D80D-4DA2-ADC4-0885F7167AB8}"/>
    <dataValidation allowBlank="1" showInputMessage="1" showErrorMessage="1" promptTitle="Benefit #1-- Payment in-kind" prompt="Since the payment type for benefit #1 was in-kind, this box contains an x." sqref="L15" xr:uid="{B73E6E03-4539-443F-B208-2DA740D153B6}"/>
    <dataValidation allowBlank="1" showInputMessage="1" showErrorMessage="1" promptTitle="Benefit #1 Total Amount Example" prompt="The total amount of Benefit #1 is entered here." sqref="M15" xr:uid="{090D1A53-5C9F-4152-BB85-D9A0689DD2EE}"/>
    <dataValidation allowBlank="1" showInputMessage="1" showErrorMessage="1" promptTitle="Benefit #2 Description Example" prompt="Benefit #2 description is listed here" sqref="J16" xr:uid="{DE995EB3-01B5-45D3-83E4-7262853C91FE}"/>
    <dataValidation allowBlank="1" showInputMessage="1" showErrorMessage="1" promptTitle="Benefit #3 Description Example" prompt="Benefit #3 description is listed here" sqref="J17" xr:uid="{B739ECF9-21F7-4527-965C-79FE41115A7F}"/>
    <dataValidation allowBlank="1" showInputMessage="1" showErrorMessage="1" promptTitle="Benefit #2-- Payment by Check" prompt="Since benefit #2 was paid by check, this box contains an x." sqref="K16" xr:uid="{21A8A6D1-043C-43E7-844F-183E97C4EB2F}"/>
    <dataValidation allowBlank="1" showInputMessage="1" showErrorMessage="1" promptTitle="Benefit #3-- Payment by Check" prompt="If payment type for benefit #3 was by check, this box would contain an x." sqref="K17" xr:uid="{52DE0B9B-39E7-4D30-A1D2-1CDBCB47DE9A}"/>
    <dataValidation allowBlank="1" showInputMessage="1" showErrorMessage="1" promptTitle="Benefit #3-- Payment in-kind" prompt="Since the payment type for benefit #3 was in-kind, this box contains an x." sqref="L17" xr:uid="{BE9B3F69-DDA8-4F44-89B1-42197CBEF174}"/>
    <dataValidation allowBlank="1" showInputMessage="1" showErrorMessage="1" promptTitle="Payment #2-- Payment in-kind" prompt="If payment type for benefit #2 was in-kind, this box would contain an x." sqref="L16" xr:uid="{A2C49A10-3A1C-40A9-9557-ED2C05151D4C}"/>
    <dataValidation allowBlank="1" showInputMessage="1" showErrorMessage="1" promptTitle="Benefit #2 Total Amount Example" prompt="The total amount of Benefit #2 is entered here." sqref="M16" xr:uid="{DEF7EBFC-71A2-4D33-96DD-9B5E9D8603E0}"/>
    <dataValidation allowBlank="1" showInputMessage="1" showErrorMessage="1" promptTitle="Benefit #3 Total Amount Example" prompt="The total amount of Benefit #3 is entered here." sqref="M17" xr:uid="{AD08859F-7B0E-4DE1-BD8C-DAE5D99C39A8}"/>
    <dataValidation type="whole" allowBlank="1" showInputMessage="1" showErrorMessage="1" promptTitle="Year" prompt="Enter the current year here.  It will populate the correct year in the rest of the form." sqref="M7" xr:uid="{C121827A-7F33-4C39-BC7E-09A380376302}">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F9B0535-3873-4D02-9B19-09811934BFBB}">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41DE3932-CE56-4446-B5A9-BAAD54E395F1}">
      <formula1>40179</formula1>
      <formula2>73051</formula2>
    </dataValidation>
    <dataValidation allowBlank="1" showInputMessage="1" showErrorMessage="1" promptTitle="Traveler Name Example" prompt="Traveler Name Listed Here" sqref="B15" xr:uid="{297897C6-508C-4101-9D74-AFE5DD15F930}"/>
    <dataValidation allowBlank="1" showInputMessage="1" showErrorMessage="1" promptTitle="Event Description Example" prompt="Event Description listed here._x000a_" sqref="C15" xr:uid="{D133E6A5-895A-45CE-A73F-27B3F2B4BBF6}"/>
    <dataValidation allowBlank="1" showInputMessage="1" showErrorMessage="1" promptTitle="Location Example" prompt="Location listed here." sqref="F15" xr:uid="{31CC48C5-55EE-4905-8D8F-7052C4B25872}"/>
    <dataValidation allowBlank="1" showInputMessage="1" showErrorMessage="1" promptTitle="Traveler Title Example" prompt="Traveler Title is listed here." sqref="B17" xr:uid="{65F0C593-EF17-4289-A3BF-3D230954E695}"/>
    <dataValidation allowBlank="1" showInputMessage="1" showErrorMessage="1" promptTitle="Event Sponsor Example" prompt="Event Sponsor is listed here." sqref="C17" xr:uid="{23E0D356-583A-4352-AE97-5E6045E306F3}"/>
    <dataValidation allowBlank="1" showInputMessage="1" showErrorMessage="1" promptTitle="Travel Date(s) Example" prompt="Travel Date is listed here." sqref="F17" xr:uid="{E0490077-EE99-4A69-9369-A0F703057630}"/>
    <dataValidation allowBlank="1" showInputMessage="1" showErrorMessage="1" promptTitle="Page Number" prompt="Enter page number referentially to the other pages in this workbook." sqref="K7" xr:uid="{8E002D9C-60D7-430C-AD13-6A65FDFB4C71}"/>
    <dataValidation allowBlank="1" showInputMessage="1" showErrorMessage="1" promptTitle="Of Pages" prompt="Enter total number of pages in workbook." sqref="L7" xr:uid="{CF73BB0F-9BD6-4451-B556-61B46F6CEEF5}"/>
    <dataValidation allowBlank="1" showInputMessage="1" showErrorMessage="1" promptTitle="Reporting Agency Name" prompt="Delete contents of this cell and enter reporting agency name." sqref="B9:F9" xr:uid="{11FDA69B-7887-4885-A281-77F6AC4EC704}"/>
    <dataValidation allowBlank="1" showInputMessage="1" showErrorMessage="1" promptTitle="Sub-Agency Name" prompt="Delete contents and enter sub-agency name.  If there is no sub-agency, then delete this cell." sqref="B10:F10" xr:uid="{134E8F17-9400-4EF0-A705-BA0BF88E7086}"/>
    <dataValidation allowBlank="1" showInputMessage="1" showErrorMessage="1" promptTitle="Agency Contact Name" prompt="Delete contents of this cell and enter agency contact's name" sqref="C11" xr:uid="{91223659-79FD-4229-9965-FB4D8158284D}"/>
    <dataValidation allowBlank="1" showInputMessage="1" showErrorMessage="1" promptTitle="Agency Contact Email" prompt="Delete contents of this cell and replace with agency contact's email address." sqref="D11:F11" xr:uid="{9C556E8D-6E35-4198-9380-5F67E76C76DA}"/>
    <dataValidation allowBlank="1" showInputMessage="1" showErrorMessage="1" promptTitle="Traveler Name " prompt="List traveler's first and last name here." sqref="B19" xr:uid="{E6FA4D46-D978-41A2-A87C-EBA46DB57315}"/>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1704916-905C-4703-A940-F29FE50AEBE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22E4FF0-587F-4DB2-B5CC-7A1E1FC91A65}">
      <formula1>40179</formula1>
      <formula2>73051</formula2>
    </dataValidation>
    <dataValidation allowBlank="1" showInputMessage="1" showErrorMessage="1" promptTitle="Location " prompt="List location of event here." sqref="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0977A69-43A5-446F-8ED8-7DFBC838FD3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812E5B0-A8B6-46B8-8ED1-3C665456419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3E5831FE-5B21-4950-8659-8B6504288AE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637A70F-CC7E-49E0-93A0-D7102649BF4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3275EEF-8591-4B1A-BEF3-0F71F5D18BB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C8D86B3-65CC-46E7-A7FF-D046283BDB7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C5BC8677-D216-4458-A131-C2481D9AA8D8}"/>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471D1F9-AA9E-4B21-81EC-93263CA09444}"/>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EE4A7478-72E0-4367-AC78-A426B11AC7B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9BC2DD3-EE7C-4CB9-A571-5FD6C1D9D89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BF3D63F3-E137-4384-822D-8066E4BCB2A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CF50BD3-538E-437F-B383-41F8B4805DBE}"/>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E4D50DB-277A-4F22-BC1D-B2432BE3D13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45E2796-ACB3-4CE5-9AA0-ADFF943E108B}"/>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E3E1D05-6171-454D-906D-D82DF7E04B12}"/>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B1059D9-9ED7-4344-B8E0-9488722FEFD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0DA95AE-5F12-4E68-9631-B4A45D288DE5}"/>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5BC2D82-6096-4FA7-A604-6310018D3185}"/>
    <dataValidation allowBlank="1" showInputMessage="1" showErrorMessage="1" promptTitle="Indicate Reporting Period" prompt="Mark an X in this box if you are reporting for the period October 1st-March 31st." sqref="G9:G11" xr:uid="{5645E22B-3933-4F0A-B90D-CFD2707E5D5F}"/>
    <dataValidation allowBlank="1" showInputMessage="1" showErrorMessage="1" promptTitle="Input Reporting Period" prompt="Mark an X in this box if you are reporting for the period April 1st-September 30th." sqref="I9:I11" xr:uid="{36F40A5E-9136-4AC7-9B99-77BD4473FE1D}"/>
    <dataValidation allowBlank="1" showInputMessage="1" showErrorMessage="1" promptTitle="Indicate Negative Report" prompt="Mark an X in this box if you are submitting a negative report for this reporting period." sqref="K9:K11" xr:uid="{8C1E123E-68FD-44B4-9673-81828887E897}"/>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d454a0b-4b70-4401-81bd-f6ca5e496e4e" xsi:nil="true"/>
    <IconOverlay xmlns="http://schemas.microsoft.com/sharepoint/v4" xsi:nil="true"/>
    <lcf76f155ced4ddcb4097134ff3c332f xmlns="df049106-62f6-40a2-8165-0a302520c8dc">
      <Terms xmlns="http://schemas.microsoft.com/office/infopath/2007/PartnerControls"/>
    </lcf76f155ced4ddcb4097134ff3c332f>
    <Source xmlns="df049106-62f6-40a2-8165-0a302520c8d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A20D46D11CDF4DAD591C0C66EE60E0" ma:contentTypeVersion="17" ma:contentTypeDescription="Create a new document." ma:contentTypeScope="" ma:versionID="db6f4ce137d21edfa75dc334f9ad5f98">
  <xsd:schema xmlns:xsd="http://www.w3.org/2001/XMLSchema" xmlns:xs="http://www.w3.org/2001/XMLSchema" xmlns:p="http://schemas.microsoft.com/office/2006/metadata/properties" xmlns:ns2="df049106-62f6-40a2-8165-0a302520c8dc" xmlns:ns3="7d454a0b-4b70-4401-81bd-f6ca5e496e4e" xmlns:ns4="http://schemas.microsoft.com/sharepoint/v4" targetNamespace="http://schemas.microsoft.com/office/2006/metadata/properties" ma:root="true" ma:fieldsID="54d05c84b8d243df60d865d2c3f1ab5b" ns2:_="" ns3:_="" ns4:_="">
    <xsd:import namespace="df049106-62f6-40a2-8165-0a302520c8dc"/>
    <xsd:import namespace="7d454a0b-4b70-4401-81bd-f6ca5e496e4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4:IconOverlay"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Sourc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049106-62f6-40a2-8165-0a302520c8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0c4236b-c3ef-4727-9e6d-e99ea6baddd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Source" ma:index="23" nillable="true" ma:displayName="Source" ma:format="Dropdown" ma:internalName="Source">
      <xsd:simpleType>
        <xsd:restriction base="dms:Text">
          <xsd:maxLength value="255"/>
        </xsd:restrictio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454a0b-4b70-4401-81bd-f6ca5e496e4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d396f0e-3584-4360-a222-644b93b3822a}" ma:internalName="TaxCatchAll" ma:showField="CatchAllData" ma:web="7d454a0b-4b70-4401-81bd-f6ca5e496e4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F663AE-DD56-4720-AC52-4ABD3F37E1EF}">
  <ds:schemaRefs>
    <ds:schemaRef ds:uri="http://schemas.microsoft.com/office/2006/metadata/properties"/>
    <ds:schemaRef ds:uri="http://schemas.microsoft.com/office/infopath/2007/PartnerControls"/>
    <ds:schemaRef ds:uri="7d454a0b-4b70-4401-81bd-f6ca5e496e4e"/>
    <ds:schemaRef ds:uri="http://schemas.microsoft.com/sharepoint/v4"/>
    <ds:schemaRef ds:uri="df049106-62f6-40a2-8165-0a302520c8dc"/>
  </ds:schemaRefs>
</ds:datastoreItem>
</file>

<file path=customXml/itemProps2.xml><?xml version="1.0" encoding="utf-8"?>
<ds:datastoreItem xmlns:ds="http://schemas.openxmlformats.org/officeDocument/2006/customXml" ds:itemID="{76886C13-4BFA-4A0D-936D-584A66394B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049106-62f6-40a2-8165-0a302520c8dc"/>
    <ds:schemaRef ds:uri="7d454a0b-4b70-4401-81bd-f6ca5e496e4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B5606E-8A70-4C58-A625-523DA417AC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Instruction Sheet</vt:lpstr>
      <vt:lpstr>Agency Acronym</vt:lpstr>
      <vt:lpstr>Blank</vt:lpstr>
      <vt:lpstr>A</vt:lpstr>
      <vt:lpstr>ACN</vt:lpstr>
      <vt:lpstr>AF</vt:lpstr>
      <vt:lpstr>CA-EX</vt:lpstr>
      <vt:lpstr>CA-C</vt:lpstr>
      <vt:lpstr>CDP</vt:lpstr>
      <vt:lpstr>CGFS-BP</vt:lpstr>
      <vt:lpstr>CT</vt:lpstr>
      <vt:lpstr>DRL</vt:lpstr>
      <vt:lpstr>DS</vt:lpstr>
      <vt:lpstr>DT</vt:lpstr>
      <vt:lpstr>EAP</vt:lpstr>
      <vt:lpstr>EB</vt:lpstr>
      <vt:lpstr>ECA</vt:lpstr>
      <vt:lpstr>ENR</vt:lpstr>
      <vt:lpstr>EUR-IO</vt:lpstr>
      <vt:lpstr>F</vt:lpstr>
      <vt:lpstr>FSI</vt:lpstr>
      <vt:lpstr>GHSD</vt:lpstr>
      <vt:lpstr>GPA</vt:lpstr>
      <vt:lpstr>INL-RM</vt:lpstr>
      <vt:lpstr>INR</vt:lpstr>
      <vt:lpstr>IO</vt:lpstr>
      <vt:lpstr>J-TIP</vt:lpstr>
      <vt:lpstr>L</vt:lpstr>
      <vt:lpstr>L-H</vt:lpstr>
      <vt:lpstr>M-OFS-OPS</vt:lpstr>
      <vt:lpstr>MED-DO</vt:lpstr>
      <vt:lpstr>NATO &amp; USEU</vt:lpstr>
      <vt:lpstr>NEA-SCA</vt:lpstr>
      <vt:lpstr>NFATC</vt:lpstr>
      <vt:lpstr>PRM</vt:lpstr>
      <vt:lpstr>SPEHA</vt:lpstr>
      <vt:lpstr>S-CPR</vt:lpstr>
      <vt:lpstr>S-ES</vt:lpstr>
      <vt:lpstr>WHA</vt:lpstr>
      <vt:lpstr>NEGATIVE REPORTS - POST</vt:lpstr>
      <vt:lpstr>U.S. Embassy - Antananarivo</vt:lpstr>
      <vt:lpstr>U.S. Embassy - Bangkok</vt:lpstr>
      <vt:lpstr>U.S. Embassy - Berlin</vt:lpstr>
      <vt:lpstr>U.S. Embassy - Brasilia</vt:lpstr>
      <vt:lpstr>U.S. Embassy - Bratislava</vt:lpstr>
      <vt:lpstr>U.S. Mission - China</vt:lpstr>
      <vt:lpstr>U.S. Embassy - Dar</vt:lpstr>
      <vt:lpstr>U.S. Embassy - Dubai</vt:lpstr>
      <vt:lpstr>U.S. Embassy - Gaborone</vt:lpstr>
      <vt:lpstr>U.S. Mission - Italy</vt:lpstr>
      <vt:lpstr>U.S. Embassy - Jerusalem</vt:lpstr>
      <vt:lpstr>U.S. Embassy - Kinshasa</vt:lpstr>
      <vt:lpstr>U.S. Embassy - Manila</vt:lpstr>
      <vt:lpstr>U.S. Embassy - Recife</vt:lpstr>
      <vt:lpstr>U.S. Embassy - Seoul</vt:lpstr>
      <vt:lpstr>U.S. Embassies - Spain</vt:lpstr>
      <vt:lpstr>U.S. Embassy - Tokyo</vt:lpstr>
      <vt:lpstr>Blank (2)</vt:lpstr>
      <vt:lpstr>'Instruction Sheet'!Print_Area</vt:lpstr>
    </vt:vector>
  </TitlesOfParts>
  <Manager/>
  <Company>Department of Homeland Security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jean.francis</dc:creator>
  <cp:keywords/>
  <dc:description/>
  <cp:lastModifiedBy>Gwen Cannon-Jenkins</cp:lastModifiedBy>
  <cp:revision/>
  <dcterms:created xsi:type="dcterms:W3CDTF">2006-02-02T19:55:03Z</dcterms:created>
  <dcterms:modified xsi:type="dcterms:W3CDTF">2025-12-09T16:54:13Z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0x01010002A20D46D11CDF4DAD591C0C66EE60E0</vt:lpwstr>
  </property>
  <property fmtid="{D5CDD505-2E9C-101B-9397-08002B2CF9AE}" pid="3" name="MSIP_Label_1665d9ee-429a-4d5f-97cc-cfb56e044a6e_Enabled">
    <vt:lpwstr>true</vt:lpwstr>
  </property>
  <property fmtid="{D5CDD505-2E9C-101B-9397-08002B2CF9AE}" pid="4" name="MSIP_Label_1665d9ee-429a-4d5f-97cc-cfb56e044a6e_SetDate">
    <vt:lpwstr>2024-08-28T14:15:39Z</vt:lpwstr>
  </property>
  <property fmtid="{D5CDD505-2E9C-101B-9397-08002B2CF9AE}" pid="5" name="MSIP_Label_1665d9ee-429a-4d5f-97cc-cfb56e044a6e_Method">
    <vt:lpwstr>Privileged</vt:lpwstr>
  </property>
  <property fmtid="{D5CDD505-2E9C-101B-9397-08002B2CF9AE}" pid="6" name="MSIP_Label_1665d9ee-429a-4d5f-97cc-cfb56e044a6e_Name">
    <vt:lpwstr>1665d9ee-429a-4d5f-97cc-cfb56e044a6e</vt:lpwstr>
  </property>
  <property fmtid="{D5CDD505-2E9C-101B-9397-08002B2CF9AE}" pid="7" name="MSIP_Label_1665d9ee-429a-4d5f-97cc-cfb56e044a6e_SiteId">
    <vt:lpwstr>66cf5074-5afe-48d1-a691-a12b2121f44b</vt:lpwstr>
  </property>
  <property fmtid="{D5CDD505-2E9C-101B-9397-08002B2CF9AE}" pid="8" name="MSIP_Label_1665d9ee-429a-4d5f-97cc-cfb56e044a6e_ActionId">
    <vt:lpwstr>0ec29f4e-eabe-44be-abed-f5541f7873ce</vt:lpwstr>
  </property>
  <property fmtid="{D5CDD505-2E9C-101B-9397-08002B2CF9AE}" pid="9" name="MSIP_Label_1665d9ee-429a-4d5f-97cc-cfb56e044a6e_ContentBits">
    <vt:lpwstr>0</vt:lpwstr>
  </property>
  <property fmtid="{D5CDD505-2E9C-101B-9397-08002B2CF9AE}" pid="10" name="MediaServiceImageTags">
    <vt:lpwstr/>
  </property>
</Properties>
</file>