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353 Travel Reports\2024\2024\Broadcasting Board of Governors\NOVEMBER\"/>
    </mc:Choice>
  </mc:AlternateContent>
  <xr:revisionPtr revIDLastSave="0" documentId="8_{8E155A64-D07F-4EFA-881C-E0A134A0B61D}" xr6:coauthVersionLast="47" xr6:coauthVersionMax="47" xr10:uidLastSave="{00000000-0000-0000-0000-000000000000}"/>
  <bookViews>
    <workbookView xWindow="-110" yWindow="-110" windowWidth="19420" windowHeight="10300" xr2:uid="{FBBD9A12-F502-40F1-B0C0-3B984D9982D8}"/>
  </bookViews>
  <sheets>
    <sheet name="Sheet1" sheetId="1" r:id="rId1"/>
  </sheets>
  <definedNames>
    <definedName name="_xlnm.Print_Area" localSheetId="0">Sheet1!$A$1:$S$138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</calcChain>
</file>

<file path=xl/sharedStrings.xml><?xml version="1.0" encoding="utf-8"?>
<sst xmlns="http://schemas.openxmlformats.org/spreadsheetml/2006/main" count="560" uniqueCount="266">
  <si>
    <t>GLOSSNER, ATTILA S</t>
  </si>
  <si>
    <t>Speech or Presentation</t>
  </si>
  <si>
    <t>Hartford, CT, United States</t>
  </si>
  <si>
    <t>University of Connecticut School of Business</t>
  </si>
  <si>
    <t>BRANDSAAS, EIRIK E</t>
  </si>
  <si>
    <t>Conference Attendance</t>
  </si>
  <si>
    <t>IACOVIELLO, MATTEO</t>
  </si>
  <si>
    <t>Frankfurt am Main, Germany</t>
  </si>
  <si>
    <t>TEIXEIRA FERREIRA, THIAGO R</t>
  </si>
  <si>
    <t>Seoul, Korea, South</t>
  </si>
  <si>
    <t>Bank of Korea</t>
  </si>
  <si>
    <t>Lima, Peru</t>
  </si>
  <si>
    <t>CHOI, JOONKYU</t>
  </si>
  <si>
    <t>Korea Institute for International Economic Policy</t>
  </si>
  <si>
    <t xml:space="preserve">SAMADI, MEHRDAD </t>
  </si>
  <si>
    <t>Montreal, Canada</t>
  </si>
  <si>
    <t>Cireq</t>
  </si>
  <si>
    <t>Paris, France</t>
  </si>
  <si>
    <t>Toulouse School of Economics</t>
  </si>
  <si>
    <t xml:space="preserve">SZOKE, BALINT </t>
  </si>
  <si>
    <t>Chicago, IL, United States</t>
  </si>
  <si>
    <t>University of Chicago</t>
  </si>
  <si>
    <t>JOHANNSEN, BENJAMIN K</t>
  </si>
  <si>
    <t>Evanston, IL, United States</t>
  </si>
  <si>
    <t>Northwestern University</t>
  </si>
  <si>
    <t xml:space="preserve">SCHOTT, IMMO </t>
  </si>
  <si>
    <t>Gainesville, US (Standard Conus Rate)</t>
  </si>
  <si>
    <t xml:space="preserve">University of Florida </t>
  </si>
  <si>
    <t>Madison, WI, United States</t>
  </si>
  <si>
    <t>ZHONG, MOLIN</t>
  </si>
  <si>
    <t>Lawrence, KS, United States</t>
  </si>
  <si>
    <t xml:space="preserve">KU Endowment </t>
  </si>
  <si>
    <t>VARDOULAKIS, ALEXANDROS</t>
  </si>
  <si>
    <t>Banque de France</t>
  </si>
  <si>
    <t>ANBIL, SRIYA L</t>
  </si>
  <si>
    <t>Boston, MA, United States</t>
  </si>
  <si>
    <t>RAPP, ANDREAS C</t>
  </si>
  <si>
    <t>Atlanta, GA, United States</t>
  </si>
  <si>
    <t>New York, NY, United States</t>
  </si>
  <si>
    <t xml:space="preserve">CARAPELLA, FRANCESCA </t>
  </si>
  <si>
    <t>London, United Kingdom</t>
  </si>
  <si>
    <t>Kings College London</t>
  </si>
  <si>
    <t>Minneapolis, MN, United States</t>
  </si>
  <si>
    <t>MORELLI LEIZAGOYEN, JUAN M</t>
  </si>
  <si>
    <t>Basel, Switzerland</t>
  </si>
  <si>
    <t>ARSENEAU, DAVID M</t>
  </si>
  <si>
    <t>Wesleyan University</t>
  </si>
  <si>
    <t>Reykjavik, Iceland</t>
  </si>
  <si>
    <t>Central Bank of Iceland</t>
  </si>
  <si>
    <t>HEMPEL, SAMUEL J</t>
  </si>
  <si>
    <t>Athens, GA, United States</t>
  </si>
  <si>
    <t>University of Georgia</t>
  </si>
  <si>
    <t>CHEN, ANDREW Y</t>
  </si>
  <si>
    <t>Karlsruhe, FRG (Other)</t>
  </si>
  <si>
    <t>Karlsruhe Institute of Technology (KIT)</t>
  </si>
  <si>
    <t>REEVE, TREVOR A</t>
  </si>
  <si>
    <t>Yale School of Management</t>
  </si>
  <si>
    <t>NIELSEN, ERIC R</t>
  </si>
  <si>
    <t>KEERATI, RITT</t>
  </si>
  <si>
    <t>Los Angeles, CA, United States</t>
  </si>
  <si>
    <t>UCLA Anderson School of Management</t>
  </si>
  <si>
    <t xml:space="preserve">VISSING-JORGENSEN, ANNETTE </t>
  </si>
  <si>
    <t>San Francisco, CA, United States</t>
  </si>
  <si>
    <t>University of Houston</t>
  </si>
  <si>
    <t>Massachusetts Institute of Technology</t>
  </si>
  <si>
    <t>New Haven, CT, United States</t>
  </si>
  <si>
    <t>Cowles Foundation for Research in Economics</t>
  </si>
  <si>
    <t>Cleveland, OH, United States</t>
  </si>
  <si>
    <t>FOLEY-FISHER, NATHAN C</t>
  </si>
  <si>
    <t>Ottawa, Canada</t>
  </si>
  <si>
    <t>SCHMIDT-EISENLOHR, TIM</t>
  </si>
  <si>
    <t>The Fink Center for Finance and Investment</t>
  </si>
  <si>
    <t>VAN DEN HEUVEL, SKANDER J</t>
  </si>
  <si>
    <t>Non FRS Meeting</t>
  </si>
  <si>
    <t>Yale University</t>
  </si>
  <si>
    <t>WOLFSKEIL, ISABELLA M</t>
  </si>
  <si>
    <t>Cedar Rapids, IA, United States</t>
  </si>
  <si>
    <t>Tippie College of Business</t>
  </si>
  <si>
    <t>CUBA BORDA, PABLO A</t>
  </si>
  <si>
    <t>Santiago, Chile</t>
  </si>
  <si>
    <t>Banco Central (bank) De Chile</t>
  </si>
  <si>
    <t>REYES-HEROLES, RICARDO M</t>
  </si>
  <si>
    <t>Seattle, WA, United States</t>
  </si>
  <si>
    <t>University of Washington Department of Economics</t>
  </si>
  <si>
    <t>GRUNDL, SERAFIN J</t>
  </si>
  <si>
    <t>CORREIA, SERGIO A</t>
  </si>
  <si>
    <t>Newark, NJ, United States</t>
  </si>
  <si>
    <t>BARDOCZY, BENCE A</t>
  </si>
  <si>
    <t>Toronto, ON, CAN (Other)</t>
  </si>
  <si>
    <t>University of Warwick</t>
  </si>
  <si>
    <t>TROLAND, ERIN E</t>
  </si>
  <si>
    <t>Lincoln Institute Of Land Policy</t>
  </si>
  <si>
    <t>ERICSSON, NEIL R</t>
  </si>
  <si>
    <t>University of Oxford Business School</t>
  </si>
  <si>
    <t>UCLA Anderson</t>
  </si>
  <si>
    <t>Northeastern University</t>
  </si>
  <si>
    <t>Charlottesville, VA, United States</t>
  </si>
  <si>
    <t>DLUGOSZ, JENNIFER L</t>
  </si>
  <si>
    <t>Canberra, Australia</t>
  </si>
  <si>
    <t xml:space="preserve">ANU College of Business and Economics </t>
  </si>
  <si>
    <t>RINGO, DANIEL R</t>
  </si>
  <si>
    <t>Raleigh, NC, United States</t>
  </si>
  <si>
    <t>University of North Carolina at Chapel Hill</t>
  </si>
  <si>
    <t xml:space="preserve">ALP, HARUN </t>
  </si>
  <si>
    <t>Bristol, United Kingdom</t>
  </si>
  <si>
    <t>University of Bristol</t>
  </si>
  <si>
    <t>KILEY, MICHAEL T</t>
  </si>
  <si>
    <t>WEI, MIN</t>
  </si>
  <si>
    <t xml:space="preserve">University of Virginia, Darden Graduate School of </t>
  </si>
  <si>
    <t>TENEKEDJIEVA, ANA-MARIA K</t>
  </si>
  <si>
    <t>Hoyt Weimer School</t>
  </si>
  <si>
    <t>RAPPOPORT, DAVID E</t>
  </si>
  <si>
    <t>VEGA, CLARA</t>
  </si>
  <si>
    <t>NYU Stern</t>
  </si>
  <si>
    <t>LORIA, FRANCESCA</t>
  </si>
  <si>
    <t>Tallinn, Estonia</t>
  </si>
  <si>
    <t>Economic Research South Africa (ERSA)</t>
  </si>
  <si>
    <t>GOLDBERG, JONATHAN</t>
  </si>
  <si>
    <t>Barcelona, Spain</t>
  </si>
  <si>
    <t>Barcelona School of Economics</t>
  </si>
  <si>
    <t>ZER BOUDET, ILKNUR</t>
  </si>
  <si>
    <t>LARRIMORE, JEFFREY H</t>
  </si>
  <si>
    <t>Milwaukee, WI, United States</t>
  </si>
  <si>
    <t>American Council on Consumer Interests</t>
  </si>
  <si>
    <t xml:space="preserve">MALLUCCI, ENRICO </t>
  </si>
  <si>
    <t>Washington, DC, United States</t>
  </si>
  <si>
    <t>International Monetary Fund</t>
  </si>
  <si>
    <t>BODENSTEIN, MARTIN R</t>
  </si>
  <si>
    <t>Singapore, Singapore</t>
  </si>
  <si>
    <t>Asian Bureau of Finance Economic Research ABFER</t>
  </si>
  <si>
    <t>HOTTMAN, COLIN J</t>
  </si>
  <si>
    <t>State College, PA, United States</t>
  </si>
  <si>
    <t>Pennsylvania State University</t>
  </si>
  <si>
    <t>FERRANTE, FRANCESCO</t>
  </si>
  <si>
    <t xml:space="preserve">Latin American Reserve Fund (FLAR) </t>
  </si>
  <si>
    <t xml:space="preserve">Banco Central de la Reserva Peru </t>
  </si>
  <si>
    <t>Lisbon, Portugal</t>
  </si>
  <si>
    <t>DECKER, RYAN A</t>
  </si>
  <si>
    <t>Austin, TX, United States</t>
  </si>
  <si>
    <t>University of Texas at Austin</t>
  </si>
  <si>
    <t>FLAAEN, AARON B</t>
  </si>
  <si>
    <t>Amsterdam, Netherlands</t>
  </si>
  <si>
    <t>Erasmus School of Economics</t>
  </si>
  <si>
    <t>Stuttgart, Germany</t>
  </si>
  <si>
    <t>University of Tubingen / Joachim Herz Foundation</t>
  </si>
  <si>
    <t>REZENDE, MARCELO</t>
  </si>
  <si>
    <t>Brasilia, Brazil</t>
  </si>
  <si>
    <t>Banco Central do Brasil</t>
  </si>
  <si>
    <t xml:space="preserve">OH, HYUNSEUNG </t>
  </si>
  <si>
    <t>Seoul National University (SNU)</t>
  </si>
  <si>
    <t>JUDSON, RUTH</t>
  </si>
  <si>
    <t>Training Attendance</t>
  </si>
  <si>
    <t>Zurich, Switzerland</t>
  </si>
  <si>
    <t>Study Center Gerzensee</t>
  </si>
  <si>
    <t>JONES, CALLUM J</t>
  </si>
  <si>
    <t>STEFANESCU, IRINA</t>
  </si>
  <si>
    <t>Copenhagen, Denmark</t>
  </si>
  <si>
    <t>KLEYMENOVA, ANNA V</t>
  </si>
  <si>
    <t>HEC Paris</t>
  </si>
  <si>
    <t>DETTLING, LISA J</t>
  </si>
  <si>
    <t>National Bureau of Economic Research</t>
  </si>
  <si>
    <t xml:space="preserve">FALCETTONI, ELENA </t>
  </si>
  <si>
    <t>Edinburgh, United Kingdom</t>
  </si>
  <si>
    <t>The Medical Industry Leadership Institute</t>
  </si>
  <si>
    <t>Tokyo City, Japan</t>
  </si>
  <si>
    <t>HUCKFELDT, CHRISTOPHER K</t>
  </si>
  <si>
    <t>Center for Economic and Policy Research</t>
  </si>
  <si>
    <t xml:space="preserve">YANG, CHOONGRYUL </t>
  </si>
  <si>
    <t>Korea Institute of Finance</t>
  </si>
  <si>
    <t xml:space="preserve">SHUKLA, SOUMITRA </t>
  </si>
  <si>
    <t>Bucharest, Romania</t>
  </si>
  <si>
    <t>National Bank of Romania</t>
  </si>
  <si>
    <t>MUCKLEROY, TERRY</t>
  </si>
  <si>
    <t>Santo Domingo, Dominican Republic</t>
  </si>
  <si>
    <t>AIRAUDO, FLORENCIA S</t>
  </si>
  <si>
    <t>DONNELLY MORAN, PATRICK E</t>
  </si>
  <si>
    <t>Toulouse, France</t>
  </si>
  <si>
    <t xml:space="preserve">HACIOGLU HOKE, SINEM </t>
  </si>
  <si>
    <t>MOORE, KEVIN B</t>
  </si>
  <si>
    <t>Ann Arbor, MI, United States</t>
  </si>
  <si>
    <t>Helsinki, Finland</t>
  </si>
  <si>
    <t>SILVA, ANDRE F</t>
  </si>
  <si>
    <t>ACOSTA, JOSE M</t>
  </si>
  <si>
    <t>University of Minnesota</t>
  </si>
  <si>
    <t>AHN, HIE JOO</t>
  </si>
  <si>
    <t>DOBREV, DOBRISLAV P</t>
  </si>
  <si>
    <t>Cambridge, United Kingdom</t>
  </si>
  <si>
    <t>University of Cambridge, UK</t>
  </si>
  <si>
    <t>Birmingham, United Kingdom</t>
  </si>
  <si>
    <t>XAVIER, INES M</t>
  </si>
  <si>
    <t>Oporto, Portugal</t>
  </si>
  <si>
    <t>Kyoto University</t>
  </si>
  <si>
    <t>Rotterdam, Netherlands</t>
  </si>
  <si>
    <t>Cambridge, MA, United States</t>
  </si>
  <si>
    <t>KNOX, BENJAMIN V</t>
  </si>
  <si>
    <t>London Business School</t>
  </si>
  <si>
    <t>KARA, GAZI I</t>
  </si>
  <si>
    <t>WASCHER, WILLIAM L</t>
  </si>
  <si>
    <t>Mexico City, D.F., Mexico</t>
  </si>
  <si>
    <t>Banco de Mexico</t>
  </si>
  <si>
    <t>KLEE, ELIZABETH C</t>
  </si>
  <si>
    <t>CARLSON, MARK A</t>
  </si>
  <si>
    <t>Canadian Derivatives Institute</t>
  </si>
  <si>
    <t>AMISANO, GIOVANNI</t>
  </si>
  <si>
    <t>Pretoria, South Africa</t>
  </si>
  <si>
    <t>LEHNERT, ANDREAS W</t>
  </si>
  <si>
    <t xml:space="preserve">TANG, INGRID </t>
  </si>
  <si>
    <t>Bern, Switzerland</t>
  </si>
  <si>
    <t>ZLATE, ANDREI</t>
  </si>
  <si>
    <t>ROSS, CHASE P</t>
  </si>
  <si>
    <t>Palo Alto, CA, United States</t>
  </si>
  <si>
    <t>Stanford University for Theoretical Economics</t>
  </si>
  <si>
    <t>Paris School of Economics</t>
  </si>
  <si>
    <t>Department of Economics, Stanford University</t>
  </si>
  <si>
    <t>Frankfurt School of Finance and Management</t>
  </si>
  <si>
    <t>DEBOER, MARGARET G</t>
  </si>
  <si>
    <t>Berkeley Department of Agricultiral and Resource E</t>
  </si>
  <si>
    <t>Stanford University</t>
  </si>
  <si>
    <t>LYN, GARY A</t>
  </si>
  <si>
    <t>Durham, NC, United States</t>
  </si>
  <si>
    <t>Equity at Duke University</t>
  </si>
  <si>
    <t>BERROSPIDE, JOSE M</t>
  </si>
  <si>
    <t>National University of Engineering (UNI)</t>
  </si>
  <si>
    <t>Said Business School's Private Equity Institute</t>
  </si>
  <si>
    <t>Global Capital Allocation Project/Columbia Busines</t>
  </si>
  <si>
    <t>Bocconi University</t>
  </si>
  <si>
    <t>CEMLA</t>
  </si>
  <si>
    <t xml:space="preserve">LAULETTA, MAXIMILIANO </t>
  </si>
  <si>
    <t>Milan, Italy</t>
  </si>
  <si>
    <t>Villa Vigoni German Italian Centre for the Europea</t>
  </si>
  <si>
    <t>NAVARRO, GASTON M</t>
  </si>
  <si>
    <t>Universidad Torcuato Di Tella</t>
  </si>
  <si>
    <t>Goethe University</t>
  </si>
  <si>
    <t>Traveler Name</t>
  </si>
  <si>
    <t>Start Date</t>
  </si>
  <si>
    <t>End Date</t>
  </si>
  <si>
    <t>Travel Purpose</t>
  </si>
  <si>
    <t>TDY Location</t>
  </si>
  <si>
    <t>Sponsor</t>
  </si>
  <si>
    <t>Transportation Sponsored Amount</t>
  </si>
  <si>
    <t>Lodging Sponsored Amount</t>
  </si>
  <si>
    <t>Subsistence Sponsored Amount</t>
  </si>
  <si>
    <t>Local Travel Sponsored Amount</t>
  </si>
  <si>
    <t>Other Sponsored Amount</t>
  </si>
  <si>
    <t>Total Sponsored Amount</t>
  </si>
  <si>
    <t>In-Kind Lodging Amount</t>
  </si>
  <si>
    <t>In-Kind Subsistence Amount</t>
  </si>
  <si>
    <t>In-Kind Local Travel Amount</t>
  </si>
  <si>
    <t>In-Kind Other Amount</t>
  </si>
  <si>
    <t>Total In-Kind Amount</t>
  </si>
  <si>
    <t>Total NFS Amount</t>
  </si>
  <si>
    <t>Federal Reserve Board Non Federally Sponsored Travel: April 1, 2024 - September 30, 2024</t>
  </si>
  <si>
    <t xml:space="preserve">Center for Economic and Policy Research </t>
  </si>
  <si>
    <t xml:space="preserve">University of Wisconsin-Madison </t>
  </si>
  <si>
    <t xml:space="preserve">Bank of Canada </t>
  </si>
  <si>
    <t xml:space="preserve">Banco de Portugal </t>
  </si>
  <si>
    <t xml:space="preserve">European Central Bank </t>
  </si>
  <si>
    <t xml:space="preserve">Asso of Sup. of Banks of the America </t>
  </si>
  <si>
    <t xml:space="preserve">Yale Program on Financial Stability </t>
  </si>
  <si>
    <t xml:space="preserve">University of Michigan </t>
  </si>
  <si>
    <t>University of Texas, Dallas (JSOM)</t>
  </si>
  <si>
    <t>Boston College</t>
  </si>
  <si>
    <t>Bank of Finland Snellmaninaukio</t>
  </si>
  <si>
    <t>NELSON, EDWARD</t>
  </si>
  <si>
    <t>Stanford, CA, United States</t>
  </si>
  <si>
    <t>In-Kind Transportation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</si>
</sst>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535F-6CAA-4490-AD1E-1A1ED4660184}">
  <sheetPr>
    <pageSetUpPr fitToPage="1"/>
  </sheetPr>
  <dimension ref="A1:S138"/>
  <sheetViews>
    <sheetView tabSelected="1"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0.81640625" style="3" bestFit="1" customWidth="1"/>
    <col min="2" max="2" width="14.453125" style="4" customWidth="1"/>
    <col min="3" max="3" width="13.81640625" style="4" customWidth="1"/>
    <col min="4" max="4" width="41.1796875" style="3" bestFit="1" customWidth="1"/>
    <col min="5" max="5" width="48.81640625" style="3" customWidth="1"/>
    <col min="6" max="6" width="27.7265625" style="3" customWidth="1"/>
    <col min="7" max="7" width="14.1796875" style="3" customWidth="1"/>
    <col min="8" max="8" width="14.54296875" style="3" customWidth="1"/>
    <col min="9" max="9" width="12.26953125" style="3" customWidth="1"/>
    <col min="10" max="10" width="14.54296875" style="3" customWidth="1"/>
    <col min="11" max="11" width="13.54296875" style="3" customWidth="1"/>
    <col min="12" max="12" width="10.7265625" style="3" customWidth="1"/>
    <col min="13" max="13" width="16.1796875" style="3" customWidth="1"/>
    <col min="14" max="14" width="13.7265625" style="3" customWidth="1"/>
    <col min="15" max="15" width="16.54296875" style="3" customWidth="1"/>
    <col min="16" max="16" width="11.453125" style="3" customWidth="1"/>
    <col min="17" max="17" width="12.453125" style="3" customWidth="1"/>
    <col min="18" max="18" width="11.81640625" style="3" customWidth="1"/>
    <col min="19" max="19" width="9.453125" style="3" bestFit="1" customWidth="1"/>
    <col min="20" max="16384" width="9.1796875" style="3"/>
  </cols>
  <sheetData>
    <row r="1" spans="1:19" s="1" customFormat="1" ht="29.25" customHeight="1" x14ac:dyDescent="0.45">
      <c r="A1" s="1" t="s">
        <v>251</v>
      </c>
      <c r="B1" s="2"/>
      <c r="C1" s="2"/>
    </row>
    <row r="2" spans="1:19" ht="15" customHeight="1" x14ac:dyDescent="0.35"/>
    <row r="3" spans="1:19" s="5" customFormat="1" ht="60" customHeight="1" x14ac:dyDescent="0.35">
      <c r="A3" s="5" t="s">
        <v>233</v>
      </c>
      <c r="B3" s="6" t="s">
        <v>234</v>
      </c>
      <c r="C3" s="6" t="s">
        <v>235</v>
      </c>
      <c r="D3" s="5" t="s">
        <v>237</v>
      </c>
      <c r="E3" s="5" t="s">
        <v>238</v>
      </c>
      <c r="F3" s="5" t="s">
        <v>236</v>
      </c>
      <c r="G3" s="7" t="s">
        <v>239</v>
      </c>
      <c r="H3" s="7" t="s">
        <v>240</v>
      </c>
      <c r="I3" s="7" t="s">
        <v>241</v>
      </c>
      <c r="J3" s="7" t="s">
        <v>242</v>
      </c>
      <c r="K3" s="7" t="s">
        <v>243</v>
      </c>
      <c r="L3" s="7" t="s">
        <v>244</v>
      </c>
      <c r="M3" s="7" t="s">
        <v>265</v>
      </c>
      <c r="N3" s="7" t="s">
        <v>245</v>
      </c>
      <c r="O3" s="7" t="s">
        <v>246</v>
      </c>
      <c r="P3" s="7" t="s">
        <v>247</v>
      </c>
      <c r="Q3" s="7" t="s">
        <v>248</v>
      </c>
      <c r="R3" s="7" t="s">
        <v>249</v>
      </c>
      <c r="S3" s="7" t="s">
        <v>250</v>
      </c>
    </row>
    <row r="4" spans="1:19" x14ac:dyDescent="0.35">
      <c r="A4" s="3" t="s">
        <v>61</v>
      </c>
      <c r="B4" s="4">
        <v>45383</v>
      </c>
      <c r="C4" s="4">
        <v>45387</v>
      </c>
      <c r="D4" s="3" t="s">
        <v>2</v>
      </c>
      <c r="E4" s="3" t="s">
        <v>56</v>
      </c>
      <c r="F4" s="3" t="s">
        <v>1</v>
      </c>
      <c r="G4" s="8">
        <v>371.23</v>
      </c>
      <c r="H4" s="8">
        <v>0</v>
      </c>
      <c r="I4" s="8">
        <v>0</v>
      </c>
      <c r="J4" s="8">
        <v>0</v>
      </c>
      <c r="K4" s="8">
        <v>0</v>
      </c>
      <c r="L4" s="8">
        <v>371.23</v>
      </c>
      <c r="M4" s="8">
        <v>0</v>
      </c>
      <c r="N4" s="8">
        <v>133</v>
      </c>
      <c r="O4" s="8">
        <v>0</v>
      </c>
      <c r="P4" s="8">
        <v>0</v>
      </c>
      <c r="Q4" s="8">
        <v>0</v>
      </c>
      <c r="R4" s="8">
        <v>133</v>
      </c>
      <c r="S4" s="8">
        <f t="shared" ref="S4:S28" si="0">L4+R4</f>
        <v>504.23</v>
      </c>
    </row>
    <row r="5" spans="1:19" x14ac:dyDescent="0.35">
      <c r="A5" s="3" t="s">
        <v>61</v>
      </c>
      <c r="B5" s="4">
        <v>45383</v>
      </c>
      <c r="C5" s="4">
        <v>45387</v>
      </c>
      <c r="D5" s="3" t="s">
        <v>2</v>
      </c>
      <c r="E5" s="3" t="s">
        <v>63</v>
      </c>
      <c r="F5" s="3" t="s">
        <v>1</v>
      </c>
      <c r="G5" s="8">
        <v>305.24</v>
      </c>
      <c r="H5" s="8">
        <v>260.2</v>
      </c>
      <c r="I5" s="8">
        <v>0</v>
      </c>
      <c r="J5" s="8">
        <v>0</v>
      </c>
      <c r="K5" s="8">
        <v>0</v>
      </c>
      <c r="L5" s="8">
        <v>565.44000000000005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f t="shared" si="0"/>
        <v>565.44000000000005</v>
      </c>
    </row>
    <row r="6" spans="1:19" x14ac:dyDescent="0.35">
      <c r="A6" s="3" t="s">
        <v>61</v>
      </c>
      <c r="B6" s="4">
        <v>45383</v>
      </c>
      <c r="C6" s="4">
        <v>45387</v>
      </c>
      <c r="D6" s="3" t="s">
        <v>2</v>
      </c>
      <c r="E6" s="3" t="s">
        <v>64</v>
      </c>
      <c r="F6" s="3" t="s">
        <v>1</v>
      </c>
      <c r="G6" s="8">
        <v>305.24</v>
      </c>
      <c r="H6" s="8">
        <v>0</v>
      </c>
      <c r="I6" s="8">
        <v>0</v>
      </c>
      <c r="J6" s="8">
        <v>0</v>
      </c>
      <c r="K6" s="8">
        <v>0</v>
      </c>
      <c r="L6" s="8">
        <v>305.24</v>
      </c>
      <c r="M6" s="8">
        <v>0</v>
      </c>
      <c r="N6" s="8">
        <v>562</v>
      </c>
      <c r="O6" s="8">
        <v>0</v>
      </c>
      <c r="P6" s="8">
        <v>0</v>
      </c>
      <c r="Q6" s="8">
        <v>0</v>
      </c>
      <c r="R6" s="8">
        <v>562</v>
      </c>
      <c r="S6" s="8">
        <f t="shared" si="0"/>
        <v>867.24</v>
      </c>
    </row>
    <row r="7" spans="1:19" x14ac:dyDescent="0.35">
      <c r="A7" s="3" t="s">
        <v>92</v>
      </c>
      <c r="B7" s="4">
        <v>45384</v>
      </c>
      <c r="C7" s="4">
        <v>45388</v>
      </c>
      <c r="D7" s="3" t="s">
        <v>40</v>
      </c>
      <c r="E7" s="3" t="s">
        <v>93</v>
      </c>
      <c r="F7" s="3" t="s">
        <v>5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1452</v>
      </c>
      <c r="O7" s="8">
        <v>801</v>
      </c>
      <c r="P7" s="8">
        <v>0</v>
      </c>
      <c r="Q7" s="8">
        <v>0</v>
      </c>
      <c r="R7" s="8">
        <v>2253</v>
      </c>
      <c r="S7" s="8">
        <f t="shared" si="0"/>
        <v>2253</v>
      </c>
    </row>
    <row r="8" spans="1:19" x14ac:dyDescent="0.35">
      <c r="A8" s="3" t="s">
        <v>19</v>
      </c>
      <c r="B8" s="4">
        <v>45385</v>
      </c>
      <c r="C8" s="4">
        <v>45387</v>
      </c>
      <c r="D8" s="3" t="s">
        <v>20</v>
      </c>
      <c r="E8" s="3" t="s">
        <v>21</v>
      </c>
      <c r="F8" s="3" t="s">
        <v>5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210</v>
      </c>
      <c r="N8" s="8">
        <v>292</v>
      </c>
      <c r="O8" s="8">
        <v>0</v>
      </c>
      <c r="P8" s="8">
        <v>0</v>
      </c>
      <c r="Q8" s="8">
        <v>0</v>
      </c>
      <c r="R8" s="8">
        <v>502</v>
      </c>
      <c r="S8" s="8">
        <f t="shared" si="0"/>
        <v>502</v>
      </c>
    </row>
    <row r="9" spans="1:19" x14ac:dyDescent="0.35">
      <c r="A9" s="3" t="s">
        <v>43</v>
      </c>
      <c r="B9" s="4">
        <v>45385</v>
      </c>
      <c r="C9" s="4">
        <v>45387</v>
      </c>
      <c r="D9" s="3" t="s">
        <v>35</v>
      </c>
      <c r="E9" s="3" t="s">
        <v>261</v>
      </c>
      <c r="F9" s="3" t="s">
        <v>1</v>
      </c>
      <c r="G9" s="8">
        <v>92.21</v>
      </c>
      <c r="H9" s="8">
        <v>0</v>
      </c>
      <c r="I9" s="8">
        <v>0</v>
      </c>
      <c r="J9" s="8">
        <v>0</v>
      </c>
      <c r="K9" s="8">
        <v>0</v>
      </c>
      <c r="L9" s="8">
        <v>92.21</v>
      </c>
      <c r="M9" s="8">
        <v>0</v>
      </c>
      <c r="N9" s="8">
        <v>645.63</v>
      </c>
      <c r="O9" s="8">
        <v>0</v>
      </c>
      <c r="P9" s="8">
        <v>0</v>
      </c>
      <c r="Q9" s="8">
        <v>0</v>
      </c>
      <c r="R9" s="8">
        <v>645.63</v>
      </c>
      <c r="S9" s="8">
        <f t="shared" si="0"/>
        <v>737.84</v>
      </c>
    </row>
    <row r="10" spans="1:19" x14ac:dyDescent="0.35">
      <c r="A10" s="3" t="s">
        <v>25</v>
      </c>
      <c r="B10" s="4">
        <v>45386</v>
      </c>
      <c r="C10" s="4">
        <v>45388</v>
      </c>
      <c r="D10" s="3" t="s">
        <v>26</v>
      </c>
      <c r="E10" s="3" t="s">
        <v>27</v>
      </c>
      <c r="F10" s="3" t="s">
        <v>5</v>
      </c>
      <c r="G10" s="8">
        <v>127.27</v>
      </c>
      <c r="H10" s="8">
        <v>0</v>
      </c>
      <c r="I10" s="8">
        <v>0</v>
      </c>
      <c r="J10" s="8">
        <v>0</v>
      </c>
      <c r="K10" s="8">
        <v>0</v>
      </c>
      <c r="L10" s="8">
        <v>127.27</v>
      </c>
      <c r="M10" s="8">
        <v>636</v>
      </c>
      <c r="N10" s="8">
        <v>214</v>
      </c>
      <c r="O10" s="8">
        <v>0</v>
      </c>
      <c r="P10" s="8">
        <v>0</v>
      </c>
      <c r="Q10" s="8">
        <v>0</v>
      </c>
      <c r="R10" s="8">
        <v>850</v>
      </c>
      <c r="S10" s="8">
        <f t="shared" si="0"/>
        <v>977.27</v>
      </c>
    </row>
    <row r="11" spans="1:19" x14ac:dyDescent="0.35">
      <c r="A11" s="3" t="s">
        <v>55</v>
      </c>
      <c r="B11" s="4">
        <v>45386</v>
      </c>
      <c r="C11" s="4">
        <v>45386</v>
      </c>
      <c r="D11" s="3" t="s">
        <v>2</v>
      </c>
      <c r="E11" s="3" t="s">
        <v>56</v>
      </c>
      <c r="F11" s="3" t="s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412</v>
      </c>
      <c r="N11" s="8">
        <v>0</v>
      </c>
      <c r="O11" s="8">
        <v>0</v>
      </c>
      <c r="P11" s="8">
        <v>360</v>
      </c>
      <c r="Q11" s="8">
        <v>0</v>
      </c>
      <c r="R11" s="8">
        <v>772</v>
      </c>
      <c r="S11" s="8">
        <f t="shared" si="0"/>
        <v>772</v>
      </c>
    </row>
    <row r="12" spans="1:19" x14ac:dyDescent="0.35">
      <c r="A12" s="3" t="s">
        <v>4</v>
      </c>
      <c r="B12" s="4">
        <v>45387</v>
      </c>
      <c r="C12" s="4">
        <v>45389</v>
      </c>
      <c r="D12" s="3" t="s">
        <v>28</v>
      </c>
      <c r="E12" s="3" t="s">
        <v>253</v>
      </c>
      <c r="F12" s="3" t="s">
        <v>1</v>
      </c>
      <c r="G12" s="8">
        <v>482</v>
      </c>
      <c r="H12" s="8">
        <v>0</v>
      </c>
      <c r="I12" s="8">
        <v>0</v>
      </c>
      <c r="J12" s="8">
        <v>0</v>
      </c>
      <c r="K12" s="8">
        <v>18</v>
      </c>
      <c r="L12" s="8">
        <v>500</v>
      </c>
      <c r="M12" s="8">
        <v>0</v>
      </c>
      <c r="N12" s="8">
        <v>261</v>
      </c>
      <c r="O12" s="8">
        <v>0</v>
      </c>
      <c r="P12" s="8">
        <v>0</v>
      </c>
      <c r="Q12" s="8">
        <v>0</v>
      </c>
      <c r="R12" s="8">
        <v>261</v>
      </c>
      <c r="S12" s="8">
        <f t="shared" si="0"/>
        <v>761</v>
      </c>
    </row>
    <row r="13" spans="1:19" x14ac:dyDescent="0.35">
      <c r="A13" s="3" t="s">
        <v>84</v>
      </c>
      <c r="B13" s="4">
        <v>45387</v>
      </c>
      <c r="C13" s="4">
        <v>45389</v>
      </c>
      <c r="D13" s="3" t="s">
        <v>28</v>
      </c>
      <c r="E13" s="3" t="s">
        <v>253</v>
      </c>
      <c r="F13" s="3" t="s">
        <v>5</v>
      </c>
      <c r="G13" s="8">
        <v>656.2</v>
      </c>
      <c r="H13" s="8">
        <v>0</v>
      </c>
      <c r="I13" s="8">
        <v>0</v>
      </c>
      <c r="J13" s="8">
        <v>0</v>
      </c>
      <c r="K13" s="8">
        <v>0</v>
      </c>
      <c r="L13" s="8">
        <v>656.2</v>
      </c>
      <c r="M13" s="8">
        <v>0</v>
      </c>
      <c r="N13" s="8">
        <v>262</v>
      </c>
      <c r="O13" s="8">
        <v>0</v>
      </c>
      <c r="P13" s="8">
        <v>0</v>
      </c>
      <c r="Q13" s="8">
        <v>0</v>
      </c>
      <c r="R13" s="8">
        <v>262</v>
      </c>
      <c r="S13" s="8">
        <f t="shared" si="0"/>
        <v>918.2</v>
      </c>
    </row>
    <row r="14" spans="1:19" x14ac:dyDescent="0.35">
      <c r="A14" s="3" t="s">
        <v>22</v>
      </c>
      <c r="B14" s="4">
        <v>45389</v>
      </c>
      <c r="C14" s="4">
        <v>45391</v>
      </c>
      <c r="D14" s="3" t="s">
        <v>23</v>
      </c>
      <c r="E14" s="3" t="s">
        <v>24</v>
      </c>
      <c r="F14" s="3" t="s">
        <v>1</v>
      </c>
      <c r="G14" s="8">
        <v>258.20999999999998</v>
      </c>
      <c r="H14" s="8">
        <v>0</v>
      </c>
      <c r="I14" s="8">
        <v>0</v>
      </c>
      <c r="J14" s="8">
        <v>0</v>
      </c>
      <c r="K14" s="8">
        <v>0</v>
      </c>
      <c r="L14" s="8">
        <v>258.20999999999998</v>
      </c>
      <c r="M14" s="8">
        <v>0</v>
      </c>
      <c r="N14" s="8">
        <v>382.43</v>
      </c>
      <c r="O14" s="8">
        <v>79</v>
      </c>
      <c r="P14" s="8">
        <v>0</v>
      </c>
      <c r="Q14" s="8">
        <v>0</v>
      </c>
      <c r="R14" s="8">
        <v>461.43</v>
      </c>
      <c r="S14" s="8">
        <f t="shared" si="0"/>
        <v>719.64</v>
      </c>
    </row>
    <row r="15" spans="1:19" x14ac:dyDescent="0.35">
      <c r="A15" s="3" t="s">
        <v>52</v>
      </c>
      <c r="B15" s="4">
        <v>45391</v>
      </c>
      <c r="C15" s="4">
        <v>45394</v>
      </c>
      <c r="D15" s="3" t="s">
        <v>53</v>
      </c>
      <c r="E15" s="3" t="s">
        <v>54</v>
      </c>
      <c r="F15" s="3" t="s">
        <v>1</v>
      </c>
      <c r="G15" s="8">
        <v>2599.8000000000002</v>
      </c>
      <c r="H15" s="8">
        <v>0</v>
      </c>
      <c r="I15" s="8">
        <v>0</v>
      </c>
      <c r="J15" s="8">
        <v>0</v>
      </c>
      <c r="K15" s="8">
        <v>0</v>
      </c>
      <c r="L15" s="8">
        <v>2599.8000000000002</v>
      </c>
      <c r="M15" s="8">
        <v>0</v>
      </c>
      <c r="N15" s="8">
        <v>409.68</v>
      </c>
      <c r="O15" s="8">
        <v>200</v>
      </c>
      <c r="P15" s="8">
        <v>0</v>
      </c>
      <c r="Q15" s="8">
        <v>0</v>
      </c>
      <c r="R15" s="8">
        <v>609.67999999999995</v>
      </c>
      <c r="S15" s="8">
        <f t="shared" si="0"/>
        <v>3209.48</v>
      </c>
    </row>
    <row r="16" spans="1:19" x14ac:dyDescent="0.35">
      <c r="A16" s="3" t="s">
        <v>57</v>
      </c>
      <c r="B16" s="4">
        <v>45391</v>
      </c>
      <c r="C16" s="4">
        <v>45396</v>
      </c>
      <c r="D16" s="3" t="s">
        <v>37</v>
      </c>
      <c r="E16" s="3" t="s">
        <v>51</v>
      </c>
      <c r="F16" s="3" t="s">
        <v>1</v>
      </c>
      <c r="G16" s="8">
        <v>565</v>
      </c>
      <c r="H16" s="8">
        <v>0</v>
      </c>
      <c r="I16" s="8">
        <v>0</v>
      </c>
      <c r="J16" s="8">
        <v>0</v>
      </c>
      <c r="K16" s="8">
        <v>104</v>
      </c>
      <c r="L16" s="8">
        <v>669</v>
      </c>
      <c r="M16" s="8">
        <v>0</v>
      </c>
      <c r="N16" s="8">
        <v>144</v>
      </c>
      <c r="O16" s="8">
        <v>0</v>
      </c>
      <c r="P16" s="8">
        <v>0</v>
      </c>
      <c r="Q16" s="8">
        <v>0</v>
      </c>
      <c r="R16" s="8">
        <v>144</v>
      </c>
      <c r="S16" s="8">
        <f t="shared" si="0"/>
        <v>813</v>
      </c>
    </row>
    <row r="17" spans="1:19" x14ac:dyDescent="0.35">
      <c r="A17" s="3" t="s">
        <v>61</v>
      </c>
      <c r="B17" s="4">
        <v>45394</v>
      </c>
      <c r="C17" s="4">
        <v>45395</v>
      </c>
      <c r="D17" s="3" t="s">
        <v>20</v>
      </c>
      <c r="E17" s="3" t="s">
        <v>160</v>
      </c>
      <c r="F17" s="3" t="s">
        <v>1</v>
      </c>
      <c r="G17" s="8">
        <v>258.20999999999998</v>
      </c>
      <c r="H17" s="8">
        <v>0</v>
      </c>
      <c r="I17" s="8">
        <v>0</v>
      </c>
      <c r="J17" s="8">
        <v>0</v>
      </c>
      <c r="K17" s="8">
        <v>0</v>
      </c>
      <c r="L17" s="8">
        <v>258.20999999999998</v>
      </c>
      <c r="M17" s="8">
        <v>0</v>
      </c>
      <c r="N17" s="8">
        <v>269</v>
      </c>
      <c r="O17" s="8">
        <v>0</v>
      </c>
      <c r="P17" s="8">
        <v>0</v>
      </c>
      <c r="Q17" s="8">
        <v>0</v>
      </c>
      <c r="R17" s="8">
        <v>269</v>
      </c>
      <c r="S17" s="8">
        <f t="shared" si="0"/>
        <v>527.21</v>
      </c>
    </row>
    <row r="18" spans="1:19" x14ac:dyDescent="0.35">
      <c r="A18" s="3" t="s">
        <v>45</v>
      </c>
      <c r="B18" s="4">
        <v>45399</v>
      </c>
      <c r="C18" s="4">
        <v>45401</v>
      </c>
      <c r="D18" s="3" t="s">
        <v>2</v>
      </c>
      <c r="E18" s="3" t="s">
        <v>46</v>
      </c>
      <c r="F18" s="3" t="s">
        <v>1</v>
      </c>
      <c r="G18" s="8">
        <v>934</v>
      </c>
      <c r="H18" s="8">
        <v>0</v>
      </c>
      <c r="I18" s="8">
        <v>0</v>
      </c>
      <c r="J18" s="8">
        <v>0</v>
      </c>
      <c r="K18" s="8">
        <v>0</v>
      </c>
      <c r="L18" s="8">
        <v>934</v>
      </c>
      <c r="M18" s="8">
        <v>200</v>
      </c>
      <c r="N18" s="8">
        <v>266</v>
      </c>
      <c r="O18" s="8">
        <v>0</v>
      </c>
      <c r="P18" s="8">
        <v>0</v>
      </c>
      <c r="Q18" s="8">
        <v>0</v>
      </c>
      <c r="R18" s="8">
        <v>466</v>
      </c>
      <c r="S18" s="8">
        <f t="shared" si="0"/>
        <v>1400</v>
      </c>
    </row>
    <row r="19" spans="1:19" x14ac:dyDescent="0.35">
      <c r="A19" s="3" t="s">
        <v>72</v>
      </c>
      <c r="B19" s="4">
        <v>45400</v>
      </c>
      <c r="C19" s="4">
        <v>45402</v>
      </c>
      <c r="D19" s="3" t="s">
        <v>65</v>
      </c>
      <c r="E19" s="3" t="s">
        <v>74</v>
      </c>
      <c r="F19" s="3" t="s">
        <v>73</v>
      </c>
      <c r="G19" s="8">
        <v>238.35</v>
      </c>
      <c r="H19" s="8">
        <v>0</v>
      </c>
      <c r="I19" s="8">
        <v>0</v>
      </c>
      <c r="J19" s="8">
        <v>0</v>
      </c>
      <c r="K19" s="8">
        <v>0</v>
      </c>
      <c r="L19" s="8">
        <v>238.35</v>
      </c>
      <c r="M19" s="8">
        <v>0</v>
      </c>
      <c r="N19" s="8">
        <v>252</v>
      </c>
      <c r="O19" s="8">
        <v>0</v>
      </c>
      <c r="P19" s="8">
        <v>0</v>
      </c>
      <c r="Q19" s="8">
        <v>0</v>
      </c>
      <c r="R19" s="8">
        <v>252</v>
      </c>
      <c r="S19" s="8">
        <f t="shared" si="0"/>
        <v>490.35</v>
      </c>
    </row>
    <row r="20" spans="1:19" x14ac:dyDescent="0.35">
      <c r="A20" s="3" t="s">
        <v>90</v>
      </c>
      <c r="B20" s="4">
        <v>45400</v>
      </c>
      <c r="C20" s="4">
        <v>45402</v>
      </c>
      <c r="D20" s="3" t="s">
        <v>35</v>
      </c>
      <c r="E20" s="3" t="s">
        <v>91</v>
      </c>
      <c r="F20" s="3" t="s">
        <v>5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617.36</v>
      </c>
      <c r="N20" s="8">
        <v>416.26</v>
      </c>
      <c r="O20" s="8">
        <v>150</v>
      </c>
      <c r="P20" s="8">
        <v>150</v>
      </c>
      <c r="Q20" s="8">
        <v>0</v>
      </c>
      <c r="R20" s="8">
        <v>1333.62</v>
      </c>
      <c r="S20" s="8">
        <f t="shared" si="0"/>
        <v>1333.62</v>
      </c>
    </row>
    <row r="21" spans="1:19" x14ac:dyDescent="0.35">
      <c r="A21" s="3" t="s">
        <v>107</v>
      </c>
      <c r="B21" s="4">
        <v>45400</v>
      </c>
      <c r="C21" s="4">
        <v>45401</v>
      </c>
      <c r="D21" s="3" t="s">
        <v>96</v>
      </c>
      <c r="E21" s="3" t="s">
        <v>108</v>
      </c>
      <c r="F21" s="3" t="s">
        <v>5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150</v>
      </c>
      <c r="N21" s="8">
        <v>130</v>
      </c>
      <c r="O21" s="8">
        <v>0</v>
      </c>
      <c r="P21" s="8">
        <v>0</v>
      </c>
      <c r="Q21" s="8">
        <v>0</v>
      </c>
      <c r="R21" s="8">
        <v>280</v>
      </c>
      <c r="S21" s="8">
        <f t="shared" si="0"/>
        <v>280</v>
      </c>
    </row>
    <row r="22" spans="1:19" x14ac:dyDescent="0.35">
      <c r="A22" s="3" t="s">
        <v>124</v>
      </c>
      <c r="B22" s="4">
        <v>45403</v>
      </c>
      <c r="C22" s="4">
        <v>45409</v>
      </c>
      <c r="D22" s="3" t="s">
        <v>125</v>
      </c>
      <c r="E22" s="3" t="s">
        <v>126</v>
      </c>
      <c r="F22" s="3" t="s">
        <v>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815.3</v>
      </c>
      <c r="N22" s="8">
        <v>0</v>
      </c>
      <c r="O22" s="8">
        <v>0</v>
      </c>
      <c r="P22" s="8">
        <v>0</v>
      </c>
      <c r="Q22" s="8">
        <v>0</v>
      </c>
      <c r="R22" s="8">
        <v>815.3</v>
      </c>
      <c r="S22" s="8">
        <f t="shared" si="0"/>
        <v>815.3</v>
      </c>
    </row>
    <row r="23" spans="1:19" x14ac:dyDescent="0.35">
      <c r="A23" s="3" t="s">
        <v>58</v>
      </c>
      <c r="B23" s="4">
        <v>45406</v>
      </c>
      <c r="C23" s="4">
        <v>45410</v>
      </c>
      <c r="D23" s="3" t="s">
        <v>59</v>
      </c>
      <c r="E23" s="3" t="s">
        <v>60</v>
      </c>
      <c r="F23" s="3" t="s">
        <v>1</v>
      </c>
      <c r="G23" s="8">
        <v>727.63</v>
      </c>
      <c r="H23" s="8">
        <v>0</v>
      </c>
      <c r="I23" s="8">
        <v>0</v>
      </c>
      <c r="J23" s="8">
        <v>0</v>
      </c>
      <c r="K23" s="8">
        <v>0</v>
      </c>
      <c r="L23" s="8">
        <v>727.63</v>
      </c>
      <c r="M23" s="8">
        <v>0</v>
      </c>
      <c r="N23" s="8">
        <v>549</v>
      </c>
      <c r="O23" s="8">
        <v>0</v>
      </c>
      <c r="P23" s="8">
        <v>0</v>
      </c>
      <c r="Q23" s="8">
        <v>0</v>
      </c>
      <c r="R23" s="8">
        <v>549</v>
      </c>
      <c r="S23" s="8">
        <f t="shared" si="0"/>
        <v>1276.6300000000001</v>
      </c>
    </row>
    <row r="24" spans="1:19" x14ac:dyDescent="0.35">
      <c r="A24" s="3" t="s">
        <v>70</v>
      </c>
      <c r="B24" s="4">
        <v>45406</v>
      </c>
      <c r="C24" s="4">
        <v>45409</v>
      </c>
      <c r="D24" s="3" t="s">
        <v>59</v>
      </c>
      <c r="E24" s="3" t="s">
        <v>71</v>
      </c>
      <c r="F24" s="3" t="s">
        <v>1</v>
      </c>
      <c r="G24" s="8">
        <v>640.20000000000005</v>
      </c>
      <c r="H24" s="8">
        <v>0</v>
      </c>
      <c r="I24" s="8">
        <v>0</v>
      </c>
      <c r="J24" s="8">
        <v>0</v>
      </c>
      <c r="K24" s="8">
        <v>0</v>
      </c>
      <c r="L24" s="8">
        <v>640.20000000000005</v>
      </c>
      <c r="M24" s="8">
        <v>0</v>
      </c>
      <c r="N24" s="8">
        <v>360</v>
      </c>
      <c r="O24" s="8">
        <v>0</v>
      </c>
      <c r="P24" s="8">
        <v>0</v>
      </c>
      <c r="Q24" s="8">
        <v>0</v>
      </c>
      <c r="R24" s="8">
        <v>360</v>
      </c>
      <c r="S24" s="8">
        <f t="shared" si="0"/>
        <v>1000.2</v>
      </c>
    </row>
    <row r="25" spans="1:19" x14ac:dyDescent="0.35">
      <c r="A25" s="3" t="s">
        <v>100</v>
      </c>
      <c r="B25" s="4">
        <v>45406</v>
      </c>
      <c r="C25" s="4">
        <v>45408</v>
      </c>
      <c r="D25" s="3" t="s">
        <v>101</v>
      </c>
      <c r="E25" s="3" t="s">
        <v>102</v>
      </c>
      <c r="F25" s="3" t="s">
        <v>1</v>
      </c>
      <c r="G25" s="8">
        <v>298.2</v>
      </c>
      <c r="H25" s="8">
        <v>0</v>
      </c>
      <c r="I25" s="8">
        <v>0</v>
      </c>
      <c r="J25" s="8">
        <v>0</v>
      </c>
      <c r="K25" s="8">
        <v>0</v>
      </c>
      <c r="L25" s="8">
        <v>298.2</v>
      </c>
      <c r="M25" s="8">
        <v>0</v>
      </c>
      <c r="N25" s="8">
        <v>500</v>
      </c>
      <c r="O25" s="8">
        <v>0</v>
      </c>
      <c r="P25" s="8">
        <v>0</v>
      </c>
      <c r="Q25" s="8">
        <v>0</v>
      </c>
      <c r="R25" s="8">
        <v>500</v>
      </c>
      <c r="S25" s="8">
        <f t="shared" si="0"/>
        <v>798.2</v>
      </c>
    </row>
    <row r="26" spans="1:19" x14ac:dyDescent="0.35">
      <c r="A26" s="3" t="s">
        <v>49</v>
      </c>
      <c r="B26" s="4">
        <v>45407</v>
      </c>
      <c r="C26" s="4">
        <v>45409</v>
      </c>
      <c r="D26" s="3" t="s">
        <v>50</v>
      </c>
      <c r="E26" s="3" t="s">
        <v>51</v>
      </c>
      <c r="F26" s="3" t="s">
        <v>5</v>
      </c>
      <c r="G26" s="8">
        <v>647.53</v>
      </c>
      <c r="H26" s="8">
        <v>0</v>
      </c>
      <c r="I26" s="8">
        <v>0</v>
      </c>
      <c r="J26" s="8">
        <v>0</v>
      </c>
      <c r="K26" s="8">
        <v>0</v>
      </c>
      <c r="L26" s="8">
        <v>647.53</v>
      </c>
      <c r="M26" s="8">
        <v>0</v>
      </c>
      <c r="N26" s="8">
        <v>240</v>
      </c>
      <c r="O26" s="8">
        <v>0</v>
      </c>
      <c r="P26" s="8">
        <v>0</v>
      </c>
      <c r="Q26" s="8">
        <v>0</v>
      </c>
      <c r="R26" s="8">
        <v>240</v>
      </c>
      <c r="S26" s="8">
        <f t="shared" si="0"/>
        <v>887.53</v>
      </c>
    </row>
    <row r="27" spans="1:19" x14ac:dyDescent="0.35">
      <c r="A27" s="3" t="s">
        <v>39</v>
      </c>
      <c r="B27" s="4">
        <v>45407</v>
      </c>
      <c r="C27" s="4">
        <v>45410</v>
      </c>
      <c r="D27" s="3" t="s">
        <v>65</v>
      </c>
      <c r="E27" s="3" t="s">
        <v>66</v>
      </c>
      <c r="F27" s="3" t="s">
        <v>1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600</v>
      </c>
      <c r="N27" s="8">
        <v>400</v>
      </c>
      <c r="O27" s="8">
        <v>0</v>
      </c>
      <c r="P27" s="8">
        <v>0</v>
      </c>
      <c r="Q27" s="8">
        <v>0</v>
      </c>
      <c r="R27" s="8">
        <v>1000</v>
      </c>
      <c r="S27" s="8">
        <f t="shared" si="0"/>
        <v>1000</v>
      </c>
    </row>
    <row r="28" spans="1:19" x14ac:dyDescent="0.35">
      <c r="A28" s="3" t="s">
        <v>75</v>
      </c>
      <c r="B28" s="4">
        <v>45407</v>
      </c>
      <c r="C28" s="4">
        <v>45409</v>
      </c>
      <c r="D28" s="3" t="s">
        <v>76</v>
      </c>
      <c r="E28" s="3" t="s">
        <v>77</v>
      </c>
      <c r="F28" s="3" t="s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284.2</v>
      </c>
      <c r="N28" s="8">
        <v>214</v>
      </c>
      <c r="O28" s="8">
        <v>0</v>
      </c>
      <c r="P28" s="8">
        <v>0</v>
      </c>
      <c r="Q28" s="8">
        <v>0</v>
      </c>
      <c r="R28" s="8">
        <v>498.2</v>
      </c>
      <c r="S28" s="8">
        <f t="shared" si="0"/>
        <v>498.2</v>
      </c>
    </row>
    <row r="29" spans="1:19" x14ac:dyDescent="0.35">
      <c r="A29" s="3" t="s">
        <v>111</v>
      </c>
      <c r="B29" s="4">
        <v>45407</v>
      </c>
      <c r="C29" s="4">
        <v>45409</v>
      </c>
      <c r="D29" s="3" t="s">
        <v>65</v>
      </c>
      <c r="E29" s="3" t="s">
        <v>66</v>
      </c>
      <c r="F29" s="3" t="s">
        <v>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252</v>
      </c>
      <c r="O29" s="8">
        <v>0</v>
      </c>
      <c r="P29" s="8">
        <v>0</v>
      </c>
      <c r="Q29" s="8">
        <v>0</v>
      </c>
      <c r="R29" s="8">
        <v>252</v>
      </c>
      <c r="S29" s="8">
        <f t="shared" ref="S29:S61" si="1">L29+R29</f>
        <v>252</v>
      </c>
    </row>
    <row r="30" spans="1:19" x14ac:dyDescent="0.35">
      <c r="A30" s="3" t="s">
        <v>29</v>
      </c>
      <c r="B30" s="4">
        <v>45408</v>
      </c>
      <c r="C30" s="4">
        <v>45410</v>
      </c>
      <c r="D30" s="3" t="s">
        <v>30</v>
      </c>
      <c r="E30" s="3" t="s">
        <v>31</v>
      </c>
      <c r="F30" s="3" t="s">
        <v>1</v>
      </c>
      <c r="G30" s="8">
        <v>367.07</v>
      </c>
      <c r="H30" s="8">
        <v>0</v>
      </c>
      <c r="I30" s="8">
        <v>0</v>
      </c>
      <c r="J30" s="8">
        <v>0</v>
      </c>
      <c r="K30" s="8">
        <v>0</v>
      </c>
      <c r="L30" s="8">
        <v>367.07</v>
      </c>
      <c r="M30" s="8">
        <v>100</v>
      </c>
      <c r="N30" s="8">
        <v>286.2</v>
      </c>
      <c r="O30" s="8">
        <v>0</v>
      </c>
      <c r="P30" s="8">
        <v>0</v>
      </c>
      <c r="Q30" s="8">
        <v>0</v>
      </c>
      <c r="R30" s="8">
        <v>386.2</v>
      </c>
      <c r="S30" s="8">
        <f t="shared" si="1"/>
        <v>753.27</v>
      </c>
    </row>
    <row r="31" spans="1:19" x14ac:dyDescent="0.35">
      <c r="A31" s="3" t="s">
        <v>130</v>
      </c>
      <c r="B31" s="4">
        <v>45410</v>
      </c>
      <c r="C31" s="4">
        <v>45411</v>
      </c>
      <c r="D31" s="3" t="s">
        <v>131</v>
      </c>
      <c r="E31" s="3" t="s">
        <v>132</v>
      </c>
      <c r="F31" s="3" t="s">
        <v>5</v>
      </c>
      <c r="G31" s="8">
        <v>253.46</v>
      </c>
      <c r="H31" s="8">
        <v>0</v>
      </c>
      <c r="I31" s="8">
        <v>0</v>
      </c>
      <c r="J31" s="8">
        <v>0</v>
      </c>
      <c r="K31" s="8">
        <v>0</v>
      </c>
      <c r="L31" s="8">
        <v>253.46</v>
      </c>
      <c r="M31" s="8">
        <v>0</v>
      </c>
      <c r="N31" s="8">
        <v>114</v>
      </c>
      <c r="O31" s="8">
        <v>0</v>
      </c>
      <c r="P31" s="8">
        <v>0</v>
      </c>
      <c r="Q31" s="8">
        <v>0</v>
      </c>
      <c r="R31" s="8">
        <v>114</v>
      </c>
      <c r="S31" s="8">
        <f t="shared" si="1"/>
        <v>367.46000000000004</v>
      </c>
    </row>
    <row r="32" spans="1:19" x14ac:dyDescent="0.35">
      <c r="A32" s="3" t="s">
        <v>81</v>
      </c>
      <c r="B32" s="4">
        <v>45411</v>
      </c>
      <c r="C32" s="4">
        <v>45413</v>
      </c>
      <c r="D32" s="3" t="s">
        <v>82</v>
      </c>
      <c r="E32" s="3" t="s">
        <v>83</v>
      </c>
      <c r="F32" s="3" t="s">
        <v>1</v>
      </c>
      <c r="G32" s="8">
        <v>463.44</v>
      </c>
      <c r="H32" s="8">
        <v>0</v>
      </c>
      <c r="I32" s="8">
        <v>0</v>
      </c>
      <c r="J32" s="8">
        <v>0</v>
      </c>
      <c r="K32" s="8">
        <v>0</v>
      </c>
      <c r="L32" s="8">
        <v>463.44</v>
      </c>
      <c r="M32" s="8">
        <v>0</v>
      </c>
      <c r="N32" s="8">
        <v>316</v>
      </c>
      <c r="O32" s="8">
        <v>0</v>
      </c>
      <c r="P32" s="8">
        <v>0</v>
      </c>
      <c r="Q32" s="8">
        <v>0</v>
      </c>
      <c r="R32" s="8">
        <v>316</v>
      </c>
      <c r="S32" s="8">
        <f t="shared" si="1"/>
        <v>779.44</v>
      </c>
    </row>
    <row r="33" spans="1:19" x14ac:dyDescent="0.35">
      <c r="A33" s="3" t="s">
        <v>263</v>
      </c>
      <c r="B33" s="4">
        <v>45414</v>
      </c>
      <c r="C33" s="4">
        <v>45417</v>
      </c>
      <c r="D33" s="3" t="s">
        <v>264</v>
      </c>
      <c r="E33" s="3" t="s">
        <v>217</v>
      </c>
      <c r="F33" s="3" t="s">
        <v>5</v>
      </c>
      <c r="G33" s="8">
        <v>844</v>
      </c>
      <c r="H33" s="8">
        <v>0</v>
      </c>
      <c r="I33" s="8">
        <v>0</v>
      </c>
      <c r="J33" s="8">
        <v>380</v>
      </c>
      <c r="K33" s="8">
        <v>80</v>
      </c>
      <c r="L33" s="8">
        <f>G33+J33+K33</f>
        <v>1304</v>
      </c>
      <c r="M33" s="8">
        <v>0</v>
      </c>
      <c r="N33" s="8">
        <v>735</v>
      </c>
      <c r="O33" s="8">
        <v>0</v>
      </c>
      <c r="P33" s="8">
        <v>0</v>
      </c>
      <c r="Q33" s="8">
        <v>0</v>
      </c>
      <c r="R33" s="8">
        <v>735</v>
      </c>
      <c r="S33" s="8">
        <v>1839</v>
      </c>
    </row>
    <row r="34" spans="1:19" x14ac:dyDescent="0.35">
      <c r="A34" s="3" t="s">
        <v>78</v>
      </c>
      <c r="B34" s="4">
        <v>45416</v>
      </c>
      <c r="C34" s="4">
        <v>45424</v>
      </c>
      <c r="D34" s="3" t="s">
        <v>79</v>
      </c>
      <c r="E34" s="3" t="s">
        <v>80</v>
      </c>
      <c r="F34" s="3" t="s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924.72</v>
      </c>
      <c r="N34" s="8">
        <v>0</v>
      </c>
      <c r="O34" s="8">
        <v>0</v>
      </c>
      <c r="P34" s="8">
        <v>0</v>
      </c>
      <c r="Q34" s="8">
        <v>0</v>
      </c>
      <c r="R34" s="8">
        <v>924.72</v>
      </c>
      <c r="S34" s="8">
        <f t="shared" si="1"/>
        <v>924.72</v>
      </c>
    </row>
    <row r="35" spans="1:19" x14ac:dyDescent="0.35">
      <c r="A35" s="3" t="s">
        <v>68</v>
      </c>
      <c r="B35" s="4">
        <v>45418</v>
      </c>
      <c r="C35" s="4">
        <v>45420</v>
      </c>
      <c r="D35" s="3" t="s">
        <v>69</v>
      </c>
      <c r="E35" s="3" t="s">
        <v>254</v>
      </c>
      <c r="F35" s="3" t="s">
        <v>1</v>
      </c>
      <c r="G35" s="8">
        <v>1654.92</v>
      </c>
      <c r="H35" s="8">
        <v>440</v>
      </c>
      <c r="I35" s="8">
        <v>332.5</v>
      </c>
      <c r="J35" s="8">
        <v>0</v>
      </c>
      <c r="K35" s="8">
        <v>0</v>
      </c>
      <c r="L35" s="8">
        <v>2427.42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f t="shared" si="1"/>
        <v>2427.42</v>
      </c>
    </row>
    <row r="36" spans="1:19" x14ac:dyDescent="0.35">
      <c r="A36" s="3" t="s">
        <v>137</v>
      </c>
      <c r="B36" s="4">
        <v>45419</v>
      </c>
      <c r="C36" s="4">
        <v>45421</v>
      </c>
      <c r="D36" s="3" t="s">
        <v>138</v>
      </c>
      <c r="E36" s="3" t="s">
        <v>139</v>
      </c>
      <c r="F36" s="3" t="s">
        <v>1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405.56</v>
      </c>
      <c r="N36" s="8">
        <v>340</v>
      </c>
      <c r="O36" s="8">
        <v>0</v>
      </c>
      <c r="P36" s="8">
        <v>0</v>
      </c>
      <c r="Q36" s="8">
        <v>0</v>
      </c>
      <c r="R36" s="8">
        <v>745.56</v>
      </c>
      <c r="S36" s="8">
        <f t="shared" si="1"/>
        <v>745.56</v>
      </c>
    </row>
    <row r="37" spans="1:19" x14ac:dyDescent="0.35">
      <c r="A37" s="3" t="s">
        <v>57</v>
      </c>
      <c r="B37" s="4">
        <v>45420</v>
      </c>
      <c r="C37" s="4">
        <v>45422</v>
      </c>
      <c r="D37" s="3" t="s">
        <v>67</v>
      </c>
      <c r="E37" s="3" t="s">
        <v>21</v>
      </c>
      <c r="F37" s="3" t="s">
        <v>1</v>
      </c>
      <c r="G37" s="8">
        <v>600</v>
      </c>
      <c r="H37" s="8">
        <v>0</v>
      </c>
      <c r="I37" s="8">
        <v>0</v>
      </c>
      <c r="J37" s="8">
        <v>0</v>
      </c>
      <c r="K37" s="8">
        <v>0</v>
      </c>
      <c r="L37" s="8">
        <v>600</v>
      </c>
      <c r="M37" s="8">
        <v>0</v>
      </c>
      <c r="N37" s="8">
        <v>300</v>
      </c>
      <c r="O37" s="8">
        <v>0</v>
      </c>
      <c r="P37" s="8">
        <v>0</v>
      </c>
      <c r="Q37" s="8">
        <v>0</v>
      </c>
      <c r="R37" s="8">
        <v>300</v>
      </c>
      <c r="S37" s="8">
        <f t="shared" si="1"/>
        <v>900</v>
      </c>
    </row>
    <row r="38" spans="1:19" x14ac:dyDescent="0.35">
      <c r="A38" s="3" t="s">
        <v>14</v>
      </c>
      <c r="B38" s="4">
        <v>45421</v>
      </c>
      <c r="C38" s="4">
        <v>45424</v>
      </c>
      <c r="D38" s="3" t="s">
        <v>15</v>
      </c>
      <c r="E38" s="3" t="s">
        <v>16</v>
      </c>
      <c r="F38" s="3" t="s">
        <v>1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535</v>
      </c>
      <c r="O38" s="8">
        <v>0</v>
      </c>
      <c r="P38" s="8">
        <v>0</v>
      </c>
      <c r="Q38" s="8">
        <v>0</v>
      </c>
      <c r="R38" s="8">
        <v>535</v>
      </c>
      <c r="S38" s="8">
        <f t="shared" si="1"/>
        <v>535</v>
      </c>
    </row>
    <row r="39" spans="1:19" x14ac:dyDescent="0.35">
      <c r="A39" s="3" t="s">
        <v>52</v>
      </c>
      <c r="B39" s="4">
        <v>45421</v>
      </c>
      <c r="C39" s="4">
        <v>45423</v>
      </c>
      <c r="D39" s="3" t="s">
        <v>35</v>
      </c>
      <c r="E39" s="3" t="s">
        <v>95</v>
      </c>
      <c r="F39" s="3" t="s">
        <v>1</v>
      </c>
      <c r="G39" s="8">
        <v>94.21</v>
      </c>
      <c r="H39" s="8">
        <v>0</v>
      </c>
      <c r="I39" s="8">
        <v>0</v>
      </c>
      <c r="J39" s="8">
        <v>0</v>
      </c>
      <c r="K39" s="8">
        <v>0</v>
      </c>
      <c r="L39" s="8">
        <v>94.21</v>
      </c>
      <c r="M39" s="8">
        <v>0</v>
      </c>
      <c r="N39" s="8">
        <v>562</v>
      </c>
      <c r="O39" s="8">
        <v>0</v>
      </c>
      <c r="P39" s="8">
        <v>0</v>
      </c>
      <c r="Q39" s="8">
        <v>0</v>
      </c>
      <c r="R39" s="8">
        <v>562</v>
      </c>
      <c r="S39" s="8">
        <f t="shared" si="1"/>
        <v>656.21</v>
      </c>
    </row>
    <row r="40" spans="1:19" x14ac:dyDescent="0.35">
      <c r="A40" s="3" t="s">
        <v>145</v>
      </c>
      <c r="B40" s="4">
        <v>45425</v>
      </c>
      <c r="C40" s="4">
        <v>45429</v>
      </c>
      <c r="D40" s="3" t="s">
        <v>146</v>
      </c>
      <c r="E40" s="3" t="s">
        <v>147</v>
      </c>
      <c r="F40" s="3" t="s">
        <v>1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400</v>
      </c>
      <c r="O40" s="8">
        <v>0</v>
      </c>
      <c r="P40" s="8">
        <v>0</v>
      </c>
      <c r="Q40" s="8">
        <v>0</v>
      </c>
      <c r="R40" s="8">
        <v>400</v>
      </c>
      <c r="S40" s="8">
        <f t="shared" si="1"/>
        <v>400</v>
      </c>
    </row>
    <row r="41" spans="1:19" x14ac:dyDescent="0.35">
      <c r="A41" s="3" t="s">
        <v>0</v>
      </c>
      <c r="B41" s="4">
        <v>45428</v>
      </c>
      <c r="C41" s="4">
        <v>45434</v>
      </c>
      <c r="D41" s="3" t="s">
        <v>2</v>
      </c>
      <c r="E41" s="3" t="s">
        <v>3</v>
      </c>
      <c r="F41" s="3" t="s">
        <v>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300</v>
      </c>
      <c r="O41" s="8">
        <v>150</v>
      </c>
      <c r="P41" s="8">
        <v>0</v>
      </c>
      <c r="Q41" s="8">
        <v>0</v>
      </c>
      <c r="R41" s="8">
        <v>450</v>
      </c>
      <c r="S41" s="8">
        <f t="shared" si="1"/>
        <v>450</v>
      </c>
    </row>
    <row r="42" spans="1:19" x14ac:dyDescent="0.35">
      <c r="A42" s="3" t="s">
        <v>32</v>
      </c>
      <c r="B42" s="4">
        <v>45428</v>
      </c>
      <c r="C42" s="4">
        <v>45431</v>
      </c>
      <c r="D42" s="3" t="s">
        <v>40</v>
      </c>
      <c r="E42" s="3" t="s">
        <v>89</v>
      </c>
      <c r="F42" s="3" t="s">
        <v>1</v>
      </c>
      <c r="G42" s="8">
        <v>753.4</v>
      </c>
      <c r="H42" s="8">
        <v>0</v>
      </c>
      <c r="I42" s="8">
        <v>0</v>
      </c>
      <c r="J42" s="8">
        <v>0</v>
      </c>
      <c r="K42" s="8">
        <v>0</v>
      </c>
      <c r="L42" s="8">
        <v>753.4</v>
      </c>
      <c r="M42" s="8">
        <v>0</v>
      </c>
      <c r="N42" s="8">
        <v>726</v>
      </c>
      <c r="O42" s="8">
        <v>0</v>
      </c>
      <c r="P42" s="8">
        <v>0</v>
      </c>
      <c r="Q42" s="8">
        <v>0</v>
      </c>
      <c r="R42" s="8">
        <v>726</v>
      </c>
      <c r="S42" s="8">
        <f t="shared" si="1"/>
        <v>1479.4</v>
      </c>
    </row>
    <row r="43" spans="1:19" x14ac:dyDescent="0.35">
      <c r="A43" s="3" t="s">
        <v>109</v>
      </c>
      <c r="B43" s="4">
        <v>45428</v>
      </c>
      <c r="C43" s="4">
        <v>45431</v>
      </c>
      <c r="D43" s="3" t="s">
        <v>35</v>
      </c>
      <c r="E43" s="3" t="s">
        <v>110</v>
      </c>
      <c r="F43" s="3" t="s">
        <v>1</v>
      </c>
      <c r="G43" s="8">
        <v>181.38</v>
      </c>
      <c r="H43" s="8">
        <v>0</v>
      </c>
      <c r="I43" s="8">
        <v>0</v>
      </c>
      <c r="J43" s="8">
        <v>0</v>
      </c>
      <c r="K43" s="8">
        <v>0</v>
      </c>
      <c r="L43" s="8">
        <v>181.38</v>
      </c>
      <c r="M43" s="8">
        <v>0</v>
      </c>
      <c r="N43" s="8">
        <v>161</v>
      </c>
      <c r="O43" s="8">
        <v>0</v>
      </c>
      <c r="P43" s="8">
        <v>0</v>
      </c>
      <c r="Q43" s="8">
        <v>0</v>
      </c>
      <c r="R43" s="8">
        <v>161</v>
      </c>
      <c r="S43" s="8">
        <f t="shared" si="1"/>
        <v>342.38</v>
      </c>
    </row>
    <row r="44" spans="1:19" x14ac:dyDescent="0.35">
      <c r="A44" s="3" t="s">
        <v>109</v>
      </c>
      <c r="B44" s="4">
        <v>45428</v>
      </c>
      <c r="C44" s="4">
        <v>45431</v>
      </c>
      <c r="D44" s="3" t="s">
        <v>35</v>
      </c>
      <c r="E44" s="3" t="s">
        <v>160</v>
      </c>
      <c r="F44" s="3" t="s">
        <v>1</v>
      </c>
      <c r="G44" s="8">
        <v>48.1</v>
      </c>
      <c r="H44" s="8">
        <v>0</v>
      </c>
      <c r="I44" s="8">
        <v>0</v>
      </c>
      <c r="J44" s="8">
        <v>0</v>
      </c>
      <c r="K44" s="8">
        <v>0</v>
      </c>
      <c r="L44" s="8">
        <v>48.1</v>
      </c>
      <c r="M44" s="8">
        <v>0</v>
      </c>
      <c r="N44" s="8">
        <v>281</v>
      </c>
      <c r="O44" s="8">
        <v>0</v>
      </c>
      <c r="P44" s="8">
        <v>0</v>
      </c>
      <c r="Q44" s="8">
        <v>0</v>
      </c>
      <c r="R44" s="8">
        <v>281</v>
      </c>
      <c r="S44" s="8">
        <f t="shared" si="1"/>
        <v>329.1</v>
      </c>
    </row>
    <row r="45" spans="1:19" x14ac:dyDescent="0.35">
      <c r="A45" s="3" t="s">
        <v>61</v>
      </c>
      <c r="B45" s="4">
        <v>45428</v>
      </c>
      <c r="C45" s="4">
        <v>45429</v>
      </c>
      <c r="D45" s="3" t="s">
        <v>20</v>
      </c>
      <c r="E45" s="3" t="s">
        <v>21</v>
      </c>
      <c r="F45" s="3" t="s">
        <v>1</v>
      </c>
      <c r="G45" s="8">
        <v>258.20999999999998</v>
      </c>
      <c r="H45" s="8">
        <v>0</v>
      </c>
      <c r="I45" s="8">
        <v>0</v>
      </c>
      <c r="J45" s="8">
        <v>0</v>
      </c>
      <c r="K45" s="8">
        <v>0</v>
      </c>
      <c r="L45" s="8">
        <v>258.20999999999998</v>
      </c>
      <c r="M45" s="8">
        <v>0</v>
      </c>
      <c r="N45" s="8">
        <v>216</v>
      </c>
      <c r="O45" s="8">
        <v>0</v>
      </c>
      <c r="P45" s="8">
        <v>0</v>
      </c>
      <c r="Q45" s="8">
        <v>0</v>
      </c>
      <c r="R45" s="8">
        <v>216</v>
      </c>
      <c r="S45" s="8">
        <f t="shared" si="1"/>
        <v>474.21</v>
      </c>
    </row>
    <row r="46" spans="1:19" x14ac:dyDescent="0.35">
      <c r="A46" s="3" t="s">
        <v>127</v>
      </c>
      <c r="B46" s="4">
        <v>45430</v>
      </c>
      <c r="C46" s="4">
        <v>45435</v>
      </c>
      <c r="D46" s="3" t="s">
        <v>128</v>
      </c>
      <c r="E46" s="3" t="s">
        <v>129</v>
      </c>
      <c r="F46" s="3" t="s">
        <v>5</v>
      </c>
      <c r="G46" s="8">
        <v>1756.8</v>
      </c>
      <c r="H46" s="8">
        <v>243.2</v>
      </c>
      <c r="I46" s="8">
        <v>0</v>
      </c>
      <c r="J46" s="8">
        <v>0</v>
      </c>
      <c r="K46" s="8">
        <v>0</v>
      </c>
      <c r="L46" s="8">
        <v>2000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f t="shared" si="1"/>
        <v>2000</v>
      </c>
    </row>
    <row r="47" spans="1:19" x14ac:dyDescent="0.35">
      <c r="A47" s="3" t="s">
        <v>133</v>
      </c>
      <c r="B47" s="4">
        <v>45431</v>
      </c>
      <c r="C47" s="4">
        <v>45435</v>
      </c>
      <c r="D47" s="3" t="s">
        <v>11</v>
      </c>
      <c r="E47" s="3" t="s">
        <v>134</v>
      </c>
      <c r="F47" s="3" t="s">
        <v>5</v>
      </c>
      <c r="G47" s="8">
        <v>363.95</v>
      </c>
      <c r="H47" s="8">
        <v>0</v>
      </c>
      <c r="I47" s="8">
        <v>0</v>
      </c>
      <c r="J47" s="8">
        <v>0</v>
      </c>
      <c r="K47" s="8">
        <v>0</v>
      </c>
      <c r="L47" s="8">
        <v>363.95</v>
      </c>
      <c r="M47" s="8">
        <v>0</v>
      </c>
      <c r="N47" s="8">
        <v>750</v>
      </c>
      <c r="O47" s="8">
        <v>0</v>
      </c>
      <c r="P47" s="8">
        <v>0</v>
      </c>
      <c r="Q47" s="8">
        <v>0</v>
      </c>
      <c r="R47" s="8">
        <v>750</v>
      </c>
      <c r="S47" s="8">
        <f t="shared" si="1"/>
        <v>1113.95</v>
      </c>
    </row>
    <row r="48" spans="1:19" x14ac:dyDescent="0.35">
      <c r="A48" s="3" t="s">
        <v>133</v>
      </c>
      <c r="B48" s="4">
        <v>45431</v>
      </c>
      <c r="C48" s="4">
        <v>45435</v>
      </c>
      <c r="D48" s="3" t="s">
        <v>11</v>
      </c>
      <c r="E48" s="3" t="s">
        <v>135</v>
      </c>
      <c r="F48" s="3" t="s">
        <v>5</v>
      </c>
      <c r="G48" s="8">
        <v>363.95</v>
      </c>
      <c r="H48" s="8">
        <v>0</v>
      </c>
      <c r="I48" s="8">
        <v>0</v>
      </c>
      <c r="J48" s="8">
        <v>0</v>
      </c>
      <c r="K48" s="8">
        <v>0</v>
      </c>
      <c r="L48" s="8">
        <v>363.95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f t="shared" si="1"/>
        <v>363.95</v>
      </c>
    </row>
    <row r="49" spans="1:19" x14ac:dyDescent="0.35">
      <c r="A49" s="3" t="s">
        <v>133</v>
      </c>
      <c r="B49" s="4">
        <v>45431</v>
      </c>
      <c r="C49" s="4">
        <v>45435</v>
      </c>
      <c r="D49" s="3" t="s">
        <v>11</v>
      </c>
      <c r="E49" s="3" t="s">
        <v>160</v>
      </c>
      <c r="F49" s="3" t="s">
        <v>5</v>
      </c>
      <c r="G49" s="8">
        <v>363.95</v>
      </c>
      <c r="H49" s="8">
        <v>0</v>
      </c>
      <c r="I49" s="8">
        <v>0</v>
      </c>
      <c r="J49" s="8">
        <v>0</v>
      </c>
      <c r="K49" s="8">
        <v>0</v>
      </c>
      <c r="L49" s="8">
        <v>363.95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f t="shared" si="1"/>
        <v>363.95</v>
      </c>
    </row>
    <row r="50" spans="1:19" x14ac:dyDescent="0.35">
      <c r="A50" s="3" t="s">
        <v>165</v>
      </c>
      <c r="B50" s="4">
        <v>45431</v>
      </c>
      <c r="C50" s="4">
        <v>45435</v>
      </c>
      <c r="D50" s="3" t="s">
        <v>118</v>
      </c>
      <c r="E50" s="3" t="s">
        <v>166</v>
      </c>
      <c r="F50" s="3" t="s">
        <v>1</v>
      </c>
      <c r="G50" s="8">
        <v>1151.9000000000001</v>
      </c>
      <c r="H50" s="8">
        <v>0</v>
      </c>
      <c r="I50" s="8">
        <v>0</v>
      </c>
      <c r="J50" s="8">
        <v>0</v>
      </c>
      <c r="K50" s="8">
        <v>0</v>
      </c>
      <c r="L50" s="8">
        <v>1151.9000000000001</v>
      </c>
      <c r="M50" s="8">
        <v>0</v>
      </c>
      <c r="N50" s="8">
        <v>1032</v>
      </c>
      <c r="O50" s="8">
        <v>0</v>
      </c>
      <c r="P50" s="8">
        <v>0</v>
      </c>
      <c r="Q50" s="8">
        <v>0</v>
      </c>
      <c r="R50" s="8">
        <v>1032</v>
      </c>
      <c r="S50" s="8">
        <f t="shared" si="1"/>
        <v>2183.9</v>
      </c>
    </row>
    <row r="51" spans="1:19" x14ac:dyDescent="0.35">
      <c r="A51" s="3" t="s">
        <v>150</v>
      </c>
      <c r="B51" s="4">
        <v>45432</v>
      </c>
      <c r="C51" s="4">
        <v>45434</v>
      </c>
      <c r="D51" s="3" t="s">
        <v>69</v>
      </c>
      <c r="E51" s="3" t="s">
        <v>254</v>
      </c>
      <c r="F51" s="3" t="s">
        <v>1</v>
      </c>
      <c r="G51" s="8">
        <v>30.57</v>
      </c>
      <c r="H51" s="8">
        <v>0</v>
      </c>
      <c r="I51" s="8">
        <v>46.5</v>
      </c>
      <c r="J51" s="8">
        <v>0</v>
      </c>
      <c r="K51" s="8">
        <v>6</v>
      </c>
      <c r="L51" s="8">
        <v>83.07</v>
      </c>
      <c r="M51" s="8">
        <v>752.71</v>
      </c>
      <c r="N51" s="8">
        <v>340</v>
      </c>
      <c r="O51" s="8">
        <v>0</v>
      </c>
      <c r="P51" s="8">
        <v>0</v>
      </c>
      <c r="Q51" s="8">
        <v>0</v>
      </c>
      <c r="R51" s="8">
        <v>1092.71</v>
      </c>
      <c r="S51" s="8">
        <f t="shared" si="1"/>
        <v>1175.78</v>
      </c>
    </row>
    <row r="52" spans="1:19" x14ac:dyDescent="0.35">
      <c r="A52" s="3" t="s">
        <v>22</v>
      </c>
      <c r="B52" s="4">
        <v>45433</v>
      </c>
      <c r="C52" s="4">
        <v>45437</v>
      </c>
      <c r="D52" s="3" t="s">
        <v>47</v>
      </c>
      <c r="E52" s="3" t="s">
        <v>48</v>
      </c>
      <c r="F52" s="3" t="s">
        <v>5</v>
      </c>
      <c r="G52" s="8">
        <v>919.7</v>
      </c>
      <c r="H52" s="8">
        <v>0</v>
      </c>
      <c r="I52" s="8">
        <v>0</v>
      </c>
      <c r="J52" s="8">
        <v>0</v>
      </c>
      <c r="K52" s="8">
        <v>0</v>
      </c>
      <c r="L52" s="8">
        <v>919.7</v>
      </c>
      <c r="M52" s="8">
        <v>0</v>
      </c>
      <c r="N52" s="8">
        <v>918</v>
      </c>
      <c r="O52" s="8">
        <v>268</v>
      </c>
      <c r="P52" s="8">
        <v>450</v>
      </c>
      <c r="Q52" s="8">
        <v>0</v>
      </c>
      <c r="R52" s="8">
        <v>1636</v>
      </c>
      <c r="S52" s="8">
        <f t="shared" si="1"/>
        <v>2555.6999999999998</v>
      </c>
    </row>
    <row r="53" spans="1:19" x14ac:dyDescent="0.35">
      <c r="A53" s="3" t="s">
        <v>121</v>
      </c>
      <c r="B53" s="4">
        <v>45433</v>
      </c>
      <c r="C53" s="4">
        <v>45435</v>
      </c>
      <c r="D53" s="3" t="s">
        <v>122</v>
      </c>
      <c r="E53" s="3" t="s">
        <v>123</v>
      </c>
      <c r="F53" s="3" t="s">
        <v>5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700</v>
      </c>
      <c r="R53" s="8">
        <v>700</v>
      </c>
      <c r="S53" s="8">
        <f t="shared" si="1"/>
        <v>700</v>
      </c>
    </row>
    <row r="54" spans="1:19" x14ac:dyDescent="0.35">
      <c r="A54" s="3" t="s">
        <v>103</v>
      </c>
      <c r="B54" s="4">
        <v>45434</v>
      </c>
      <c r="C54" s="4">
        <v>45440</v>
      </c>
      <c r="D54" s="3" t="s">
        <v>104</v>
      </c>
      <c r="E54" s="3" t="s">
        <v>105</v>
      </c>
      <c r="F54" s="3" t="s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386</v>
      </c>
      <c r="O54" s="8">
        <v>0</v>
      </c>
      <c r="P54" s="8">
        <v>0</v>
      </c>
      <c r="Q54" s="8">
        <v>0</v>
      </c>
      <c r="R54" s="8">
        <v>386</v>
      </c>
      <c r="S54" s="8">
        <f t="shared" si="1"/>
        <v>386</v>
      </c>
    </row>
    <row r="55" spans="1:19" x14ac:dyDescent="0.35">
      <c r="A55" s="3" t="s">
        <v>52</v>
      </c>
      <c r="B55" s="4">
        <v>45435</v>
      </c>
      <c r="C55" s="4">
        <v>45444</v>
      </c>
      <c r="D55" s="3" t="s">
        <v>59</v>
      </c>
      <c r="E55" s="3" t="s">
        <v>94</v>
      </c>
      <c r="F55" s="3" t="s">
        <v>1</v>
      </c>
      <c r="G55" s="8">
        <v>507.43</v>
      </c>
      <c r="H55" s="8">
        <v>0</v>
      </c>
      <c r="I55" s="8">
        <v>60.5</v>
      </c>
      <c r="J55" s="8">
        <v>0</v>
      </c>
      <c r="K55" s="8">
        <v>0</v>
      </c>
      <c r="L55" s="8">
        <v>567.92999999999995</v>
      </c>
      <c r="M55" s="8">
        <v>0</v>
      </c>
      <c r="N55" s="8">
        <v>530</v>
      </c>
      <c r="O55" s="8">
        <v>129.5</v>
      </c>
      <c r="P55" s="8">
        <v>0</v>
      </c>
      <c r="Q55" s="8">
        <v>0</v>
      </c>
      <c r="R55" s="8">
        <v>659.5</v>
      </c>
      <c r="S55" s="8">
        <f t="shared" si="1"/>
        <v>1227.4299999999998</v>
      </c>
    </row>
    <row r="56" spans="1:19" x14ac:dyDescent="0.35">
      <c r="A56" s="3" t="s">
        <v>112</v>
      </c>
      <c r="B56" s="4">
        <v>45435</v>
      </c>
      <c r="C56" s="4">
        <v>45437</v>
      </c>
      <c r="D56" s="3" t="s">
        <v>38</v>
      </c>
      <c r="E56" s="3" t="s">
        <v>113</v>
      </c>
      <c r="F56" s="3" t="s">
        <v>5</v>
      </c>
      <c r="G56" s="8">
        <v>215.65</v>
      </c>
      <c r="H56" s="8">
        <v>0</v>
      </c>
      <c r="I56" s="8">
        <v>0</v>
      </c>
      <c r="J56" s="8">
        <v>0</v>
      </c>
      <c r="K56" s="8">
        <v>0</v>
      </c>
      <c r="L56" s="8">
        <v>215.65</v>
      </c>
      <c r="M56" s="8">
        <v>0</v>
      </c>
      <c r="N56" s="8">
        <v>516</v>
      </c>
      <c r="O56" s="8">
        <v>0</v>
      </c>
      <c r="P56" s="8">
        <v>0</v>
      </c>
      <c r="Q56" s="8">
        <v>0</v>
      </c>
      <c r="R56" s="8">
        <v>516</v>
      </c>
      <c r="S56" s="8">
        <f t="shared" si="1"/>
        <v>731.65</v>
      </c>
    </row>
    <row r="57" spans="1:19" x14ac:dyDescent="0.35">
      <c r="A57" s="3" t="s">
        <v>68</v>
      </c>
      <c r="B57" s="4">
        <v>45435</v>
      </c>
      <c r="C57" s="4">
        <v>45436</v>
      </c>
      <c r="D57" s="3" t="s">
        <v>38</v>
      </c>
      <c r="E57" s="3" t="s">
        <v>113</v>
      </c>
      <c r="F57" s="3" t="s">
        <v>1</v>
      </c>
      <c r="G57" s="8">
        <v>353.4</v>
      </c>
      <c r="H57" s="8">
        <v>323.66000000000003</v>
      </c>
      <c r="I57" s="8">
        <v>0</v>
      </c>
      <c r="J57" s="8">
        <v>0</v>
      </c>
      <c r="K57" s="8">
        <v>0</v>
      </c>
      <c r="L57" s="8">
        <v>677.06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f t="shared" si="1"/>
        <v>677.06</v>
      </c>
    </row>
    <row r="58" spans="1:19" x14ac:dyDescent="0.35">
      <c r="A58" s="3" t="s">
        <v>157</v>
      </c>
      <c r="B58" s="4">
        <v>45437</v>
      </c>
      <c r="C58" s="4">
        <v>45440</v>
      </c>
      <c r="D58" s="3" t="s">
        <v>17</v>
      </c>
      <c r="E58" s="3" t="s">
        <v>158</v>
      </c>
      <c r="F58" s="3" t="s">
        <v>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1130</v>
      </c>
      <c r="N58" s="8">
        <v>952</v>
      </c>
      <c r="O58" s="8">
        <v>297.75</v>
      </c>
      <c r="P58" s="8">
        <v>0</v>
      </c>
      <c r="Q58" s="8">
        <v>0</v>
      </c>
      <c r="R58" s="8">
        <v>2379.75</v>
      </c>
      <c r="S58" s="8">
        <f t="shared" si="1"/>
        <v>2379.75</v>
      </c>
    </row>
    <row r="59" spans="1:19" x14ac:dyDescent="0.35">
      <c r="A59" s="3" t="s">
        <v>175</v>
      </c>
      <c r="B59" s="4">
        <v>45438</v>
      </c>
      <c r="C59" s="4">
        <v>45455</v>
      </c>
      <c r="D59" s="3" t="s">
        <v>176</v>
      </c>
      <c r="E59" s="3" t="s">
        <v>18</v>
      </c>
      <c r="F59" s="3" t="s">
        <v>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440</v>
      </c>
      <c r="O59" s="8">
        <v>0</v>
      </c>
      <c r="P59" s="8">
        <v>0</v>
      </c>
      <c r="Q59" s="8">
        <v>0</v>
      </c>
      <c r="R59" s="8">
        <v>440</v>
      </c>
      <c r="S59" s="8">
        <f t="shared" si="1"/>
        <v>440</v>
      </c>
    </row>
    <row r="60" spans="1:19" x14ac:dyDescent="0.35">
      <c r="A60" s="3" t="s">
        <v>177</v>
      </c>
      <c r="B60" s="4">
        <v>45438</v>
      </c>
      <c r="C60" s="4">
        <v>45441</v>
      </c>
      <c r="D60" s="3" t="s">
        <v>17</v>
      </c>
      <c r="E60" s="3" t="s">
        <v>166</v>
      </c>
      <c r="F60" s="3" t="s">
        <v>1</v>
      </c>
      <c r="G60" s="8">
        <v>1084.5999999999999</v>
      </c>
      <c r="H60" s="8">
        <v>0</v>
      </c>
      <c r="I60" s="8">
        <v>0</v>
      </c>
      <c r="J60" s="8">
        <v>0</v>
      </c>
      <c r="K60" s="8">
        <v>0</v>
      </c>
      <c r="L60" s="8">
        <v>1084.5999999999999</v>
      </c>
      <c r="M60" s="8">
        <v>0</v>
      </c>
      <c r="N60" s="8">
        <v>952</v>
      </c>
      <c r="O60" s="8">
        <v>0</v>
      </c>
      <c r="P60" s="8">
        <v>0</v>
      </c>
      <c r="Q60" s="8">
        <v>0</v>
      </c>
      <c r="R60" s="8">
        <v>952</v>
      </c>
      <c r="S60" s="8">
        <f t="shared" si="1"/>
        <v>2036.6</v>
      </c>
    </row>
    <row r="61" spans="1:19" x14ac:dyDescent="0.35">
      <c r="A61" s="3" t="s">
        <v>8</v>
      </c>
      <c r="B61" s="4">
        <v>45440</v>
      </c>
      <c r="C61" s="4">
        <v>45444</v>
      </c>
      <c r="D61" s="3" t="s">
        <v>9</v>
      </c>
      <c r="E61" s="3" t="s">
        <v>10</v>
      </c>
      <c r="F61" s="3" t="s">
        <v>5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6751.67</v>
      </c>
      <c r="N61" s="8">
        <v>735</v>
      </c>
      <c r="O61" s="8">
        <v>0</v>
      </c>
      <c r="P61" s="8">
        <v>0</v>
      </c>
      <c r="Q61" s="8">
        <v>0</v>
      </c>
      <c r="R61" s="8">
        <v>7486.67</v>
      </c>
      <c r="S61" s="8">
        <f t="shared" si="1"/>
        <v>7486.67</v>
      </c>
    </row>
    <row r="62" spans="1:19" x14ac:dyDescent="0.35">
      <c r="A62" s="3" t="s">
        <v>87</v>
      </c>
      <c r="B62" s="4">
        <v>45442</v>
      </c>
      <c r="C62" s="4">
        <v>45448</v>
      </c>
      <c r="D62" s="3" t="s">
        <v>88</v>
      </c>
      <c r="E62" s="3" t="s">
        <v>254</v>
      </c>
      <c r="F62" s="3" t="s">
        <v>1</v>
      </c>
      <c r="G62" s="8">
        <v>599.05999999999995</v>
      </c>
      <c r="H62" s="8">
        <v>747.39</v>
      </c>
      <c r="I62" s="8">
        <v>0</v>
      </c>
      <c r="J62" s="8">
        <v>0</v>
      </c>
      <c r="K62" s="8">
        <v>61.6</v>
      </c>
      <c r="L62" s="8">
        <v>1408.05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f t="shared" ref="S62:S93" si="2">L62+R62</f>
        <v>1408.05</v>
      </c>
    </row>
    <row r="63" spans="1:19" x14ac:dyDescent="0.35">
      <c r="A63" s="3" t="s">
        <v>154</v>
      </c>
      <c r="B63" s="4">
        <v>45442</v>
      </c>
      <c r="C63" s="4">
        <v>45444</v>
      </c>
      <c r="D63" s="3" t="s">
        <v>65</v>
      </c>
      <c r="E63" s="3" t="s">
        <v>74</v>
      </c>
      <c r="F63" s="3" t="s">
        <v>1</v>
      </c>
      <c r="G63" s="8">
        <v>407.55</v>
      </c>
      <c r="H63" s="8">
        <v>0</v>
      </c>
      <c r="I63" s="8">
        <v>0</v>
      </c>
      <c r="J63" s="8">
        <v>0</v>
      </c>
      <c r="K63" s="8">
        <v>0</v>
      </c>
      <c r="L63" s="8">
        <v>407.55</v>
      </c>
      <c r="M63" s="8">
        <v>0</v>
      </c>
      <c r="N63" s="8">
        <v>252</v>
      </c>
      <c r="O63" s="8">
        <v>0</v>
      </c>
      <c r="P63" s="8">
        <v>0</v>
      </c>
      <c r="Q63" s="8">
        <v>0</v>
      </c>
      <c r="R63" s="8">
        <v>252</v>
      </c>
      <c r="S63" s="8">
        <f t="shared" si="2"/>
        <v>659.55</v>
      </c>
    </row>
    <row r="64" spans="1:19" x14ac:dyDescent="0.35">
      <c r="A64" s="3" t="s">
        <v>181</v>
      </c>
      <c r="B64" s="4">
        <v>45442</v>
      </c>
      <c r="C64" s="4">
        <v>45447</v>
      </c>
      <c r="D64" s="3" t="s">
        <v>136</v>
      </c>
      <c r="E64" s="3" t="s">
        <v>166</v>
      </c>
      <c r="F64" s="3" t="s">
        <v>1</v>
      </c>
      <c r="G64" s="8">
        <v>1157.33</v>
      </c>
      <c r="H64" s="8">
        <v>0</v>
      </c>
      <c r="I64" s="8">
        <v>0</v>
      </c>
      <c r="J64" s="8">
        <v>0</v>
      </c>
      <c r="K64" s="8">
        <v>0</v>
      </c>
      <c r="L64" s="8">
        <v>1157.33</v>
      </c>
      <c r="M64" s="8">
        <v>0</v>
      </c>
      <c r="N64" s="8">
        <v>261</v>
      </c>
      <c r="O64" s="8">
        <v>0</v>
      </c>
      <c r="P64" s="8">
        <v>0</v>
      </c>
      <c r="Q64" s="8">
        <v>0</v>
      </c>
      <c r="R64" s="8">
        <v>261</v>
      </c>
      <c r="S64" s="8">
        <f t="shared" si="2"/>
        <v>1418.33</v>
      </c>
    </row>
    <row r="65" spans="1:19" x14ac:dyDescent="0.35">
      <c r="A65" s="3" t="s">
        <v>85</v>
      </c>
      <c r="B65" s="4">
        <v>45444</v>
      </c>
      <c r="C65" s="4">
        <v>45448</v>
      </c>
      <c r="D65" s="3" t="s">
        <v>136</v>
      </c>
      <c r="E65" s="3" t="s">
        <v>255</v>
      </c>
      <c r="F65" s="3" t="s">
        <v>1</v>
      </c>
      <c r="G65" s="8">
        <v>1200</v>
      </c>
      <c r="H65" s="8">
        <v>0</v>
      </c>
      <c r="I65" s="8">
        <v>0</v>
      </c>
      <c r="J65" s="8">
        <v>0</v>
      </c>
      <c r="K65" s="8">
        <v>0</v>
      </c>
      <c r="L65" s="8">
        <v>1200</v>
      </c>
      <c r="M65" s="8">
        <v>0</v>
      </c>
      <c r="N65" s="8">
        <v>783</v>
      </c>
      <c r="O65" s="8">
        <v>0</v>
      </c>
      <c r="P65" s="8">
        <v>0</v>
      </c>
      <c r="Q65" s="8">
        <v>0</v>
      </c>
      <c r="R65" s="8">
        <v>783</v>
      </c>
      <c r="S65" s="8">
        <f t="shared" si="2"/>
        <v>1983</v>
      </c>
    </row>
    <row r="66" spans="1:19" x14ac:dyDescent="0.35">
      <c r="A66" s="3" t="s">
        <v>161</v>
      </c>
      <c r="B66" s="4">
        <v>45444</v>
      </c>
      <c r="C66" s="4">
        <v>45448</v>
      </c>
      <c r="D66" s="3" t="s">
        <v>162</v>
      </c>
      <c r="E66" s="3" t="s">
        <v>163</v>
      </c>
      <c r="F66" s="3" t="s">
        <v>5</v>
      </c>
      <c r="G66" s="8">
        <v>1000</v>
      </c>
      <c r="H66" s="8">
        <v>0</v>
      </c>
      <c r="I66" s="8">
        <v>0</v>
      </c>
      <c r="J66" s="8">
        <v>0</v>
      </c>
      <c r="K66" s="8">
        <v>0</v>
      </c>
      <c r="L66" s="8">
        <v>1000</v>
      </c>
      <c r="M66" s="8">
        <v>0</v>
      </c>
      <c r="N66" s="8">
        <v>518</v>
      </c>
      <c r="O66" s="8">
        <v>0</v>
      </c>
      <c r="P66" s="8">
        <v>0</v>
      </c>
      <c r="Q66" s="8">
        <v>0</v>
      </c>
      <c r="R66" s="8">
        <v>518</v>
      </c>
      <c r="S66" s="8">
        <f t="shared" si="2"/>
        <v>1518</v>
      </c>
    </row>
    <row r="67" spans="1:19" x14ac:dyDescent="0.35">
      <c r="A67" s="3" t="s">
        <v>32</v>
      </c>
      <c r="B67" s="4">
        <v>45445</v>
      </c>
      <c r="C67" s="4">
        <v>45448</v>
      </c>
      <c r="D67" s="3" t="s">
        <v>17</v>
      </c>
      <c r="E67" s="3" t="s">
        <v>33</v>
      </c>
      <c r="F67" s="3" t="s">
        <v>1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952</v>
      </c>
      <c r="O67" s="8">
        <v>0</v>
      </c>
      <c r="P67" s="8">
        <v>0</v>
      </c>
      <c r="Q67" s="8">
        <v>0</v>
      </c>
      <c r="R67" s="8">
        <v>952</v>
      </c>
      <c r="S67" s="8">
        <f t="shared" si="2"/>
        <v>952</v>
      </c>
    </row>
    <row r="68" spans="1:19" x14ac:dyDescent="0.35">
      <c r="A68" s="3" t="s">
        <v>169</v>
      </c>
      <c r="B68" s="4">
        <v>45445</v>
      </c>
      <c r="C68" s="4">
        <v>45448</v>
      </c>
      <c r="D68" s="3" t="s">
        <v>38</v>
      </c>
      <c r="E68" s="3" t="s">
        <v>66</v>
      </c>
      <c r="F68" s="3" t="s">
        <v>5</v>
      </c>
      <c r="G68" s="8">
        <v>228.05</v>
      </c>
      <c r="H68" s="8">
        <v>0</v>
      </c>
      <c r="I68" s="8">
        <v>0</v>
      </c>
      <c r="J68" s="8">
        <v>0</v>
      </c>
      <c r="K68" s="8">
        <v>0</v>
      </c>
      <c r="L68" s="8">
        <v>228.05</v>
      </c>
      <c r="M68" s="8">
        <v>0</v>
      </c>
      <c r="N68" s="8">
        <v>774</v>
      </c>
      <c r="O68" s="8">
        <v>0</v>
      </c>
      <c r="P68" s="8">
        <v>0</v>
      </c>
      <c r="Q68" s="8">
        <v>0</v>
      </c>
      <c r="R68" s="8">
        <v>774</v>
      </c>
      <c r="S68" s="8">
        <f t="shared" si="2"/>
        <v>1002.05</v>
      </c>
    </row>
    <row r="69" spans="1:19" x14ac:dyDescent="0.35">
      <c r="A69" s="3" t="s">
        <v>182</v>
      </c>
      <c r="B69" s="4">
        <v>45445</v>
      </c>
      <c r="C69" s="4">
        <v>45450</v>
      </c>
      <c r="D69" s="3" t="s">
        <v>65</v>
      </c>
      <c r="E69" s="3" t="s">
        <v>66</v>
      </c>
      <c r="F69" s="3" t="s">
        <v>5</v>
      </c>
      <c r="G69" s="8">
        <v>354.87</v>
      </c>
      <c r="H69" s="8">
        <v>0</v>
      </c>
      <c r="I69" s="8">
        <v>138.5</v>
      </c>
      <c r="J69" s="8">
        <v>0</v>
      </c>
      <c r="K69" s="8">
        <v>0</v>
      </c>
      <c r="L69" s="8">
        <v>493.37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f t="shared" si="2"/>
        <v>493.37</v>
      </c>
    </row>
    <row r="70" spans="1:19" x14ac:dyDescent="0.35">
      <c r="A70" s="3" t="s">
        <v>43</v>
      </c>
      <c r="B70" s="4">
        <v>45446</v>
      </c>
      <c r="C70" s="4">
        <v>45450</v>
      </c>
      <c r="D70" s="3" t="s">
        <v>44</v>
      </c>
      <c r="E70" s="3" t="s">
        <v>160</v>
      </c>
      <c r="F70" s="3" t="s">
        <v>1</v>
      </c>
      <c r="G70" s="8">
        <v>1132.3</v>
      </c>
      <c r="H70" s="8">
        <v>952.23</v>
      </c>
      <c r="I70" s="8">
        <v>0</v>
      </c>
      <c r="J70" s="8">
        <v>0</v>
      </c>
      <c r="K70" s="8">
        <v>0</v>
      </c>
      <c r="L70" s="8">
        <v>2084.5300000000002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f t="shared" si="2"/>
        <v>2084.5300000000002</v>
      </c>
    </row>
    <row r="71" spans="1:19" x14ac:dyDescent="0.35">
      <c r="A71" s="3" t="s">
        <v>159</v>
      </c>
      <c r="B71" s="4">
        <v>45448</v>
      </c>
      <c r="C71" s="4">
        <v>45450</v>
      </c>
      <c r="D71" s="3" t="s">
        <v>35</v>
      </c>
      <c r="E71" s="3" t="s">
        <v>160</v>
      </c>
      <c r="F71" s="3" t="s">
        <v>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562</v>
      </c>
      <c r="O71" s="8">
        <v>0</v>
      </c>
      <c r="P71" s="8">
        <v>0</v>
      </c>
      <c r="Q71" s="8">
        <v>0</v>
      </c>
      <c r="R71" s="8">
        <v>562</v>
      </c>
      <c r="S71" s="8">
        <f t="shared" si="2"/>
        <v>562</v>
      </c>
    </row>
    <row r="72" spans="1:19" x14ac:dyDescent="0.35">
      <c r="A72" s="3" t="s">
        <v>19</v>
      </c>
      <c r="B72" s="4">
        <v>45448</v>
      </c>
      <c r="C72" s="4">
        <v>45455</v>
      </c>
      <c r="D72" s="3" t="s">
        <v>164</v>
      </c>
      <c r="E72" s="3" t="s">
        <v>126</v>
      </c>
      <c r="F72" s="3" t="s">
        <v>1</v>
      </c>
      <c r="G72" s="8">
        <v>140</v>
      </c>
      <c r="H72" s="8">
        <v>0</v>
      </c>
      <c r="I72" s="8">
        <v>0</v>
      </c>
      <c r="J72" s="8">
        <v>0</v>
      </c>
      <c r="K72" s="8">
        <v>0</v>
      </c>
      <c r="L72" s="8">
        <v>140</v>
      </c>
      <c r="M72" s="8">
        <v>4916.7</v>
      </c>
      <c r="N72" s="8">
        <v>526</v>
      </c>
      <c r="O72" s="8">
        <v>0</v>
      </c>
      <c r="P72" s="8">
        <v>0</v>
      </c>
      <c r="Q72" s="8">
        <v>0</v>
      </c>
      <c r="R72" s="8">
        <v>5442.7</v>
      </c>
      <c r="S72" s="8">
        <f t="shared" si="2"/>
        <v>5582.7</v>
      </c>
    </row>
    <row r="73" spans="1:19" x14ac:dyDescent="0.35">
      <c r="A73" s="3" t="s">
        <v>184</v>
      </c>
      <c r="B73" s="4">
        <v>45448</v>
      </c>
      <c r="C73" s="4">
        <v>45450</v>
      </c>
      <c r="D73" s="3" t="s">
        <v>65</v>
      </c>
      <c r="E73" s="3" t="s">
        <v>74</v>
      </c>
      <c r="F73" s="3" t="s">
        <v>1</v>
      </c>
      <c r="G73" s="8">
        <v>482.2</v>
      </c>
      <c r="H73" s="8">
        <v>0</v>
      </c>
      <c r="I73" s="8">
        <v>0</v>
      </c>
      <c r="J73" s="8">
        <v>0</v>
      </c>
      <c r="K73" s="8">
        <v>0</v>
      </c>
      <c r="L73" s="8">
        <v>482.2</v>
      </c>
      <c r="M73" s="8">
        <v>0</v>
      </c>
      <c r="N73" s="8">
        <v>252</v>
      </c>
      <c r="O73" s="8">
        <v>0</v>
      </c>
      <c r="P73" s="8">
        <v>0</v>
      </c>
      <c r="Q73" s="8">
        <v>0</v>
      </c>
      <c r="R73" s="8">
        <v>252</v>
      </c>
      <c r="S73" s="8">
        <f t="shared" si="2"/>
        <v>734.2</v>
      </c>
    </row>
    <row r="74" spans="1:19" x14ac:dyDescent="0.35">
      <c r="A74" s="3" t="s">
        <v>124</v>
      </c>
      <c r="B74" s="4">
        <v>45449</v>
      </c>
      <c r="C74" s="4">
        <v>45451</v>
      </c>
      <c r="D74" s="3" t="s">
        <v>188</v>
      </c>
      <c r="E74" s="3" t="s">
        <v>93</v>
      </c>
      <c r="F74" s="3" t="s">
        <v>5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2360.8000000000002</v>
      </c>
      <c r="N74" s="8">
        <v>324</v>
      </c>
      <c r="O74" s="8">
        <v>0</v>
      </c>
      <c r="P74" s="8">
        <v>0</v>
      </c>
      <c r="Q74" s="8">
        <v>0</v>
      </c>
      <c r="R74" s="8">
        <v>2684.8</v>
      </c>
      <c r="S74" s="8">
        <f t="shared" si="2"/>
        <v>2684.8</v>
      </c>
    </row>
    <row r="75" spans="1:19" x14ac:dyDescent="0.35">
      <c r="A75" s="3" t="s">
        <v>12</v>
      </c>
      <c r="B75" s="4">
        <v>45451</v>
      </c>
      <c r="C75" s="4">
        <v>45458</v>
      </c>
      <c r="D75" s="3" t="s">
        <v>9</v>
      </c>
      <c r="E75" s="3" t="s">
        <v>13</v>
      </c>
      <c r="F75" s="3" t="s">
        <v>1</v>
      </c>
      <c r="G75" s="8">
        <v>2358.8000000000002</v>
      </c>
      <c r="H75" s="8">
        <v>0</v>
      </c>
      <c r="I75" s="8">
        <v>0</v>
      </c>
      <c r="J75" s="8">
        <v>0</v>
      </c>
      <c r="K75" s="8">
        <v>0</v>
      </c>
      <c r="L75" s="8">
        <v>2358.8000000000002</v>
      </c>
      <c r="M75" s="8">
        <v>0</v>
      </c>
      <c r="N75" s="8">
        <v>300</v>
      </c>
      <c r="O75" s="8">
        <v>0</v>
      </c>
      <c r="P75" s="8">
        <v>0</v>
      </c>
      <c r="Q75" s="8">
        <v>0</v>
      </c>
      <c r="R75" s="8">
        <v>300</v>
      </c>
      <c r="S75" s="8">
        <f t="shared" si="2"/>
        <v>2658.8</v>
      </c>
    </row>
    <row r="76" spans="1:19" x14ac:dyDescent="0.35">
      <c r="A76" s="3" t="s">
        <v>117</v>
      </c>
      <c r="B76" s="4">
        <v>45451</v>
      </c>
      <c r="C76" s="4">
        <v>45473</v>
      </c>
      <c r="D76" s="3" t="s">
        <v>118</v>
      </c>
      <c r="E76" s="3" t="s">
        <v>119</v>
      </c>
      <c r="F76" s="3" t="s">
        <v>1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774</v>
      </c>
      <c r="O76" s="8">
        <v>0</v>
      </c>
      <c r="P76" s="8">
        <v>0</v>
      </c>
      <c r="Q76" s="8">
        <v>0</v>
      </c>
      <c r="R76" s="8">
        <v>774</v>
      </c>
      <c r="S76" s="8">
        <f t="shared" si="2"/>
        <v>774</v>
      </c>
    </row>
    <row r="77" spans="1:19" x14ac:dyDescent="0.35">
      <c r="A77" s="3" t="s">
        <v>140</v>
      </c>
      <c r="B77" s="4">
        <v>45451</v>
      </c>
      <c r="C77" s="4">
        <v>45454</v>
      </c>
      <c r="D77" s="3" t="s">
        <v>141</v>
      </c>
      <c r="E77" s="3" t="s">
        <v>142</v>
      </c>
      <c r="F77" s="3" t="s">
        <v>1</v>
      </c>
      <c r="G77" s="8">
        <v>910</v>
      </c>
      <c r="H77" s="8">
        <v>0</v>
      </c>
      <c r="I77" s="8">
        <v>0</v>
      </c>
      <c r="J77" s="8">
        <v>0</v>
      </c>
      <c r="K77" s="8">
        <v>0</v>
      </c>
      <c r="L77" s="8">
        <v>910</v>
      </c>
      <c r="M77" s="8">
        <v>0</v>
      </c>
      <c r="N77" s="8">
        <v>526</v>
      </c>
      <c r="O77" s="8">
        <v>0</v>
      </c>
      <c r="P77" s="8">
        <v>0</v>
      </c>
      <c r="Q77" s="8">
        <v>0</v>
      </c>
      <c r="R77" s="8">
        <v>526</v>
      </c>
      <c r="S77" s="8">
        <f t="shared" si="2"/>
        <v>1436</v>
      </c>
    </row>
    <row r="78" spans="1:19" x14ac:dyDescent="0.35">
      <c r="A78" s="3" t="s">
        <v>167</v>
      </c>
      <c r="B78" s="4">
        <v>45451</v>
      </c>
      <c r="C78" s="4">
        <v>45494</v>
      </c>
      <c r="D78" s="3" t="s">
        <v>9</v>
      </c>
      <c r="E78" s="3" t="s">
        <v>168</v>
      </c>
      <c r="F78" s="3" t="s">
        <v>1</v>
      </c>
      <c r="G78" s="8">
        <v>1150</v>
      </c>
      <c r="H78" s="8">
        <v>0</v>
      </c>
      <c r="I78" s="8">
        <v>0</v>
      </c>
      <c r="J78" s="8">
        <v>0</v>
      </c>
      <c r="K78" s="8">
        <v>0</v>
      </c>
      <c r="L78" s="8">
        <v>1150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f t="shared" si="2"/>
        <v>1150</v>
      </c>
    </row>
    <row r="79" spans="1:19" x14ac:dyDescent="0.35">
      <c r="A79" s="3" t="s">
        <v>155</v>
      </c>
      <c r="B79" s="4">
        <v>45452</v>
      </c>
      <c r="C79" s="4">
        <v>45455</v>
      </c>
      <c r="D79" s="3" t="s">
        <v>156</v>
      </c>
      <c r="E79" s="3" t="s">
        <v>160</v>
      </c>
      <c r="F79" s="3" t="s">
        <v>1</v>
      </c>
      <c r="G79" s="8">
        <v>1585</v>
      </c>
      <c r="H79" s="8">
        <v>0</v>
      </c>
      <c r="I79" s="8">
        <v>0</v>
      </c>
      <c r="J79" s="8">
        <v>0</v>
      </c>
      <c r="K79" s="8">
        <v>0</v>
      </c>
      <c r="L79" s="8">
        <v>1585</v>
      </c>
      <c r="M79" s="8">
        <v>0</v>
      </c>
      <c r="N79" s="8">
        <v>864</v>
      </c>
      <c r="O79" s="8">
        <v>0</v>
      </c>
      <c r="P79" s="8">
        <v>0</v>
      </c>
      <c r="Q79" s="8">
        <v>0</v>
      </c>
      <c r="R79" s="8">
        <v>864</v>
      </c>
      <c r="S79" s="8">
        <f t="shared" si="2"/>
        <v>2449</v>
      </c>
    </row>
    <row r="80" spans="1:19" x14ac:dyDescent="0.35">
      <c r="A80" s="3" t="s">
        <v>185</v>
      </c>
      <c r="B80" s="4">
        <v>45452</v>
      </c>
      <c r="C80" s="4">
        <v>45462</v>
      </c>
      <c r="D80" s="3" t="s">
        <v>186</v>
      </c>
      <c r="E80" s="3" t="s">
        <v>187</v>
      </c>
      <c r="F80" s="3" t="s">
        <v>1</v>
      </c>
      <c r="G80" s="8">
        <v>464.04</v>
      </c>
      <c r="H80" s="8">
        <v>0</v>
      </c>
      <c r="I80" s="8">
        <v>0</v>
      </c>
      <c r="J80" s="8">
        <v>0</v>
      </c>
      <c r="K80" s="8">
        <v>0</v>
      </c>
      <c r="L80" s="8">
        <v>464.04</v>
      </c>
      <c r="M80" s="8">
        <v>0</v>
      </c>
      <c r="N80" s="8">
        <v>2480.9</v>
      </c>
      <c r="O80" s="8">
        <v>0</v>
      </c>
      <c r="P80" s="8">
        <v>0</v>
      </c>
      <c r="Q80" s="8">
        <v>0</v>
      </c>
      <c r="R80" s="8">
        <v>2480.9</v>
      </c>
      <c r="S80" s="8">
        <f t="shared" si="2"/>
        <v>2944.94</v>
      </c>
    </row>
    <row r="81" spans="1:19" x14ac:dyDescent="0.35">
      <c r="A81" s="3" t="s">
        <v>36</v>
      </c>
      <c r="B81" s="4">
        <v>45455</v>
      </c>
      <c r="C81" s="4">
        <v>45460</v>
      </c>
      <c r="D81" s="3" t="s">
        <v>192</v>
      </c>
      <c r="E81" s="3" t="s">
        <v>142</v>
      </c>
      <c r="F81" s="3" t="s">
        <v>5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526</v>
      </c>
      <c r="O81" s="8">
        <v>176</v>
      </c>
      <c r="P81" s="8">
        <v>0</v>
      </c>
      <c r="Q81" s="8">
        <v>0</v>
      </c>
      <c r="R81" s="8">
        <v>702</v>
      </c>
      <c r="S81" s="8">
        <f t="shared" si="2"/>
        <v>702</v>
      </c>
    </row>
    <row r="82" spans="1:19" x14ac:dyDescent="0.35">
      <c r="A82" s="3" t="s">
        <v>120</v>
      </c>
      <c r="B82" s="4">
        <v>45456</v>
      </c>
      <c r="C82" s="4">
        <v>45522</v>
      </c>
      <c r="D82" s="3" t="s">
        <v>17</v>
      </c>
      <c r="E82" s="3" t="s">
        <v>41</v>
      </c>
      <c r="F82" s="3" t="s">
        <v>1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409.39</v>
      </c>
      <c r="N82" s="8">
        <v>1089</v>
      </c>
      <c r="O82" s="8">
        <v>0</v>
      </c>
      <c r="P82" s="8">
        <v>0</v>
      </c>
      <c r="Q82" s="8">
        <v>0</v>
      </c>
      <c r="R82" s="8">
        <v>1498.39</v>
      </c>
      <c r="S82" s="8">
        <f t="shared" si="2"/>
        <v>1498.39</v>
      </c>
    </row>
    <row r="83" spans="1:19" x14ac:dyDescent="0.35">
      <c r="A83" s="3" t="s">
        <v>6</v>
      </c>
      <c r="B83" s="4">
        <v>45456</v>
      </c>
      <c r="C83" s="4">
        <v>45477</v>
      </c>
      <c r="D83" s="3" t="s">
        <v>7</v>
      </c>
      <c r="E83" s="3" t="s">
        <v>256</v>
      </c>
      <c r="F83" s="3" t="s">
        <v>5</v>
      </c>
      <c r="G83" s="8">
        <v>0</v>
      </c>
      <c r="H83" s="8">
        <v>424.77</v>
      </c>
      <c r="I83" s="8">
        <v>0</v>
      </c>
      <c r="J83" s="8">
        <v>0</v>
      </c>
      <c r="K83" s="8">
        <v>64.31</v>
      </c>
      <c r="L83" s="8">
        <v>489.08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f t="shared" si="2"/>
        <v>489.08</v>
      </c>
    </row>
    <row r="84" spans="1:19" x14ac:dyDescent="0.35">
      <c r="A84" s="3" t="s">
        <v>174</v>
      </c>
      <c r="B84" s="4">
        <v>45458</v>
      </c>
      <c r="C84" s="4">
        <v>45475</v>
      </c>
      <c r="D84" s="3" t="s">
        <v>128</v>
      </c>
      <c r="E84" s="3" t="s">
        <v>41</v>
      </c>
      <c r="F84" s="3" t="s">
        <v>5</v>
      </c>
      <c r="G84" s="8">
        <v>1751.73</v>
      </c>
      <c r="H84" s="8">
        <v>0</v>
      </c>
      <c r="I84" s="8">
        <v>0</v>
      </c>
      <c r="J84" s="8">
        <v>0</v>
      </c>
      <c r="K84" s="8">
        <v>0</v>
      </c>
      <c r="L84" s="8">
        <v>1751.73</v>
      </c>
      <c r="M84" s="8">
        <v>0</v>
      </c>
      <c r="N84" s="8">
        <v>1089</v>
      </c>
      <c r="O84" s="8">
        <v>0</v>
      </c>
      <c r="P84" s="8">
        <v>0</v>
      </c>
      <c r="Q84" s="8">
        <v>0</v>
      </c>
      <c r="R84" s="8">
        <v>1089</v>
      </c>
      <c r="S84" s="8">
        <f t="shared" si="2"/>
        <v>2840.73</v>
      </c>
    </row>
    <row r="85" spans="1:19" x14ac:dyDescent="0.35">
      <c r="A85" s="3" t="s">
        <v>157</v>
      </c>
      <c r="B85" s="4">
        <v>45458</v>
      </c>
      <c r="C85" s="4">
        <v>45468</v>
      </c>
      <c r="D85" s="3" t="s">
        <v>40</v>
      </c>
      <c r="E85" s="3" t="s">
        <v>195</v>
      </c>
      <c r="F85" s="3" t="s">
        <v>5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950</v>
      </c>
      <c r="N85" s="8">
        <v>2139</v>
      </c>
      <c r="O85" s="8">
        <v>535</v>
      </c>
      <c r="P85" s="8">
        <v>0</v>
      </c>
      <c r="Q85" s="8">
        <v>0</v>
      </c>
      <c r="R85" s="8">
        <v>3624</v>
      </c>
      <c r="S85" s="8">
        <f t="shared" si="2"/>
        <v>3624</v>
      </c>
    </row>
    <row r="86" spans="1:19" x14ac:dyDescent="0.35">
      <c r="A86" s="3" t="s">
        <v>172</v>
      </c>
      <c r="B86" s="4">
        <v>45459</v>
      </c>
      <c r="C86" s="4">
        <v>45464</v>
      </c>
      <c r="D86" s="3" t="s">
        <v>173</v>
      </c>
      <c r="E86" s="3" t="s">
        <v>257</v>
      </c>
      <c r="F86" s="3" t="s">
        <v>151</v>
      </c>
      <c r="G86" s="8">
        <v>1388.96</v>
      </c>
      <c r="H86" s="8">
        <v>1268.9000000000001</v>
      </c>
      <c r="I86" s="8">
        <v>0</v>
      </c>
      <c r="J86" s="8">
        <v>0</v>
      </c>
      <c r="K86" s="8">
        <v>0</v>
      </c>
      <c r="L86" s="8">
        <v>2657.86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f t="shared" si="2"/>
        <v>2657.86</v>
      </c>
    </row>
    <row r="87" spans="1:19" x14ac:dyDescent="0.35">
      <c r="A87" s="3" t="s">
        <v>140</v>
      </c>
      <c r="B87" s="4">
        <v>45461</v>
      </c>
      <c r="C87" s="4">
        <v>45465</v>
      </c>
      <c r="D87" s="3" t="s">
        <v>143</v>
      </c>
      <c r="E87" s="3" t="s">
        <v>144</v>
      </c>
      <c r="F87" s="3" t="s">
        <v>1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600</v>
      </c>
      <c r="O87" s="8">
        <v>50</v>
      </c>
      <c r="P87" s="8">
        <v>0</v>
      </c>
      <c r="Q87" s="8">
        <v>0</v>
      </c>
      <c r="R87" s="8">
        <v>650</v>
      </c>
      <c r="S87" s="8">
        <f t="shared" si="2"/>
        <v>650</v>
      </c>
    </row>
    <row r="88" spans="1:19" x14ac:dyDescent="0.35">
      <c r="A88" s="3" t="s">
        <v>114</v>
      </c>
      <c r="B88" s="4">
        <v>45467</v>
      </c>
      <c r="C88" s="4">
        <v>45528</v>
      </c>
      <c r="D88" s="3" t="s">
        <v>115</v>
      </c>
      <c r="E88" s="3" t="s">
        <v>116</v>
      </c>
      <c r="F88" s="3" t="s">
        <v>1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1620</v>
      </c>
      <c r="O88" s="8">
        <v>0</v>
      </c>
      <c r="P88" s="8">
        <v>200</v>
      </c>
      <c r="Q88" s="8">
        <v>0</v>
      </c>
      <c r="R88" s="8">
        <v>1820</v>
      </c>
      <c r="S88" s="8">
        <f t="shared" si="2"/>
        <v>1820</v>
      </c>
    </row>
    <row r="89" spans="1:19" x14ac:dyDescent="0.35">
      <c r="A89" s="3" t="s">
        <v>61</v>
      </c>
      <c r="B89" s="4">
        <v>45467</v>
      </c>
      <c r="C89" s="4">
        <v>45475</v>
      </c>
      <c r="D89" s="3" t="s">
        <v>180</v>
      </c>
      <c r="E89" s="3" t="s">
        <v>262</v>
      </c>
      <c r="F89" s="3" t="s">
        <v>1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6500</v>
      </c>
      <c r="N89" s="8">
        <v>534</v>
      </c>
      <c r="O89" s="8">
        <v>0</v>
      </c>
      <c r="P89" s="8">
        <v>0</v>
      </c>
      <c r="Q89" s="8">
        <v>0</v>
      </c>
      <c r="R89" s="8">
        <v>7034</v>
      </c>
      <c r="S89" s="8">
        <f t="shared" si="2"/>
        <v>7034</v>
      </c>
    </row>
    <row r="90" spans="1:19" x14ac:dyDescent="0.35">
      <c r="A90" s="3" t="s">
        <v>103</v>
      </c>
      <c r="B90" s="4">
        <v>45468</v>
      </c>
      <c r="C90" s="4">
        <v>45481</v>
      </c>
      <c r="D90" s="3" t="s">
        <v>118</v>
      </c>
      <c r="E90" s="3" t="s">
        <v>252</v>
      </c>
      <c r="F90" s="3" t="s">
        <v>5</v>
      </c>
      <c r="G90" s="8">
        <v>0</v>
      </c>
      <c r="H90" s="8">
        <v>438.18</v>
      </c>
      <c r="I90" s="8">
        <v>0</v>
      </c>
      <c r="J90" s="8">
        <v>0</v>
      </c>
      <c r="K90" s="8">
        <v>0</v>
      </c>
      <c r="L90" s="8">
        <v>438.18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f t="shared" si="2"/>
        <v>438.18</v>
      </c>
    </row>
    <row r="91" spans="1:19" x14ac:dyDescent="0.35">
      <c r="A91" s="3" t="s">
        <v>106</v>
      </c>
      <c r="B91" s="4">
        <v>45473</v>
      </c>
      <c r="C91" s="4">
        <v>45476</v>
      </c>
      <c r="D91" s="3" t="s">
        <v>40</v>
      </c>
      <c r="E91" s="3" t="s">
        <v>41</v>
      </c>
      <c r="F91" s="3" t="s">
        <v>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360</v>
      </c>
      <c r="N91" s="8">
        <v>726</v>
      </c>
      <c r="O91" s="8">
        <v>0</v>
      </c>
      <c r="P91" s="8">
        <v>0</v>
      </c>
      <c r="Q91" s="8">
        <v>0</v>
      </c>
      <c r="R91" s="8">
        <v>1086</v>
      </c>
      <c r="S91" s="8">
        <f t="shared" si="2"/>
        <v>1086</v>
      </c>
    </row>
    <row r="92" spans="1:19" x14ac:dyDescent="0.35">
      <c r="A92" s="3" t="s">
        <v>155</v>
      </c>
      <c r="B92" s="4">
        <v>45473</v>
      </c>
      <c r="C92" s="4">
        <v>45501</v>
      </c>
      <c r="D92" s="3" t="s">
        <v>170</v>
      </c>
      <c r="E92" s="3" t="s">
        <v>171</v>
      </c>
      <c r="F92" s="3" t="s">
        <v>1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666.88</v>
      </c>
      <c r="O92" s="8">
        <v>0</v>
      </c>
      <c r="P92" s="8">
        <v>0</v>
      </c>
      <c r="Q92" s="8">
        <v>0</v>
      </c>
      <c r="R92" s="8">
        <v>666.88</v>
      </c>
      <c r="S92" s="8">
        <f t="shared" si="2"/>
        <v>666.88</v>
      </c>
    </row>
    <row r="93" spans="1:19" x14ac:dyDescent="0.35">
      <c r="A93" s="3" t="s">
        <v>148</v>
      </c>
      <c r="B93" s="4">
        <v>45476</v>
      </c>
      <c r="C93" s="4">
        <v>45512</v>
      </c>
      <c r="D93" s="3" t="s">
        <v>9</v>
      </c>
      <c r="E93" s="3" t="s">
        <v>149</v>
      </c>
      <c r="F93" s="3" t="s">
        <v>5</v>
      </c>
      <c r="G93" s="8">
        <v>2358.4</v>
      </c>
      <c r="H93" s="8">
        <v>0</v>
      </c>
      <c r="I93" s="8">
        <v>0</v>
      </c>
      <c r="J93" s="8">
        <v>0</v>
      </c>
      <c r="K93" s="8">
        <v>0</v>
      </c>
      <c r="L93" s="8">
        <v>2358.4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f t="shared" si="2"/>
        <v>2358.4</v>
      </c>
    </row>
    <row r="94" spans="1:19" x14ac:dyDescent="0.35">
      <c r="A94" s="3" t="s">
        <v>61</v>
      </c>
      <c r="B94" s="4">
        <v>45481</v>
      </c>
      <c r="C94" s="4">
        <v>45485</v>
      </c>
      <c r="D94" s="3" t="s">
        <v>35</v>
      </c>
      <c r="E94" s="3" t="s">
        <v>160</v>
      </c>
      <c r="F94" s="3" t="s">
        <v>5</v>
      </c>
      <c r="G94" s="8">
        <v>92.21</v>
      </c>
      <c r="H94" s="8">
        <v>0</v>
      </c>
      <c r="I94" s="8">
        <v>0</v>
      </c>
      <c r="J94" s="8">
        <v>0</v>
      </c>
      <c r="K94" s="8">
        <v>0</v>
      </c>
      <c r="L94" s="8">
        <v>92.21</v>
      </c>
      <c r="M94" s="8">
        <v>0</v>
      </c>
      <c r="N94" s="8">
        <v>1096</v>
      </c>
      <c r="O94" s="8">
        <v>0</v>
      </c>
      <c r="P94" s="8">
        <v>0</v>
      </c>
      <c r="Q94" s="8">
        <v>0</v>
      </c>
      <c r="R94" s="8">
        <v>1096</v>
      </c>
      <c r="S94" s="8">
        <f t="shared" ref="S94:S124" si="3">L94+R94</f>
        <v>1188.21</v>
      </c>
    </row>
    <row r="95" spans="1:19" x14ac:dyDescent="0.35">
      <c r="A95" s="3" t="s">
        <v>189</v>
      </c>
      <c r="B95" s="4">
        <v>45486</v>
      </c>
      <c r="C95" s="4">
        <v>45533</v>
      </c>
      <c r="D95" s="3" t="s">
        <v>190</v>
      </c>
      <c r="E95" s="3" t="s">
        <v>191</v>
      </c>
      <c r="F95" s="3" t="s">
        <v>5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1179</v>
      </c>
      <c r="N95" s="8">
        <v>234</v>
      </c>
      <c r="O95" s="8">
        <v>0</v>
      </c>
      <c r="P95" s="8">
        <v>39</v>
      </c>
      <c r="Q95" s="8">
        <v>0</v>
      </c>
      <c r="R95" s="8">
        <v>1452</v>
      </c>
      <c r="S95" s="8">
        <f t="shared" si="3"/>
        <v>1452</v>
      </c>
    </row>
    <row r="96" spans="1:19" x14ac:dyDescent="0.35">
      <c r="A96" s="3" t="s">
        <v>137</v>
      </c>
      <c r="B96" s="4">
        <v>45487</v>
      </c>
      <c r="C96" s="4">
        <v>45489</v>
      </c>
      <c r="D96" s="3" t="s">
        <v>35</v>
      </c>
      <c r="E96" s="3" t="s">
        <v>160</v>
      </c>
      <c r="F96" s="3" t="s">
        <v>1</v>
      </c>
      <c r="G96" s="8">
        <v>92.21</v>
      </c>
      <c r="H96" s="8">
        <v>761.02</v>
      </c>
      <c r="I96" s="8">
        <v>0</v>
      </c>
      <c r="J96" s="8">
        <v>0</v>
      </c>
      <c r="K96" s="8">
        <v>0</v>
      </c>
      <c r="L96" s="8">
        <v>853.23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f t="shared" si="3"/>
        <v>853.23</v>
      </c>
    </row>
    <row r="97" spans="1:19" x14ac:dyDescent="0.35">
      <c r="A97" s="3" t="s">
        <v>200</v>
      </c>
      <c r="B97" s="4">
        <v>45490</v>
      </c>
      <c r="C97" s="4">
        <v>45494</v>
      </c>
      <c r="D97" s="3" t="s">
        <v>193</v>
      </c>
      <c r="E97" s="3" t="s">
        <v>160</v>
      </c>
      <c r="F97" s="3" t="s">
        <v>5</v>
      </c>
      <c r="G97" s="8">
        <v>235.6</v>
      </c>
      <c r="H97" s="8">
        <v>274</v>
      </c>
      <c r="I97" s="8">
        <v>0</v>
      </c>
      <c r="J97" s="8">
        <v>0</v>
      </c>
      <c r="K97" s="8">
        <v>0</v>
      </c>
      <c r="L97" s="8">
        <v>509.6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f t="shared" si="3"/>
        <v>509.6</v>
      </c>
    </row>
    <row r="98" spans="1:19" x14ac:dyDescent="0.35">
      <c r="A98" s="3" t="s">
        <v>203</v>
      </c>
      <c r="B98" s="4">
        <v>45496</v>
      </c>
      <c r="C98" s="4">
        <v>45504</v>
      </c>
      <c r="D98" s="3" t="s">
        <v>204</v>
      </c>
      <c r="E98" s="3" t="s">
        <v>116</v>
      </c>
      <c r="F98" s="3" t="s">
        <v>1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744</v>
      </c>
      <c r="O98" s="8">
        <v>200</v>
      </c>
      <c r="P98" s="8">
        <v>0</v>
      </c>
      <c r="Q98" s="8">
        <v>0</v>
      </c>
      <c r="R98" s="8">
        <v>944</v>
      </c>
      <c r="S98" s="8">
        <f t="shared" si="3"/>
        <v>944</v>
      </c>
    </row>
    <row r="99" spans="1:19" x14ac:dyDescent="0.35">
      <c r="A99" s="3" t="s">
        <v>208</v>
      </c>
      <c r="B99" s="4">
        <v>45496</v>
      </c>
      <c r="C99" s="4">
        <v>45500</v>
      </c>
      <c r="D99" s="3" t="s">
        <v>170</v>
      </c>
      <c r="E99" s="3" t="s">
        <v>171</v>
      </c>
      <c r="F99" s="3" t="s">
        <v>1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600</v>
      </c>
      <c r="N99" s="8">
        <v>510</v>
      </c>
      <c r="O99" s="8">
        <v>0</v>
      </c>
      <c r="P99" s="8">
        <v>0</v>
      </c>
      <c r="Q99" s="8">
        <v>0</v>
      </c>
      <c r="R99" s="8">
        <v>1110</v>
      </c>
      <c r="S99" s="8">
        <f t="shared" si="3"/>
        <v>1110</v>
      </c>
    </row>
    <row r="100" spans="1:19" x14ac:dyDescent="0.35">
      <c r="A100" s="3" t="s">
        <v>43</v>
      </c>
      <c r="B100" s="4">
        <v>45503</v>
      </c>
      <c r="C100" s="4">
        <v>45506</v>
      </c>
      <c r="D100" s="3" t="s">
        <v>42</v>
      </c>
      <c r="E100" s="3" t="s">
        <v>183</v>
      </c>
      <c r="F100" s="3" t="s">
        <v>1</v>
      </c>
      <c r="G100" s="8">
        <v>442.95</v>
      </c>
      <c r="H100" s="8">
        <v>429</v>
      </c>
      <c r="I100" s="8">
        <v>0</v>
      </c>
      <c r="J100" s="8">
        <v>0</v>
      </c>
      <c r="K100" s="8">
        <v>0</v>
      </c>
      <c r="L100" s="8">
        <v>871.95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f t="shared" si="3"/>
        <v>871.95</v>
      </c>
    </row>
    <row r="101" spans="1:19" x14ac:dyDescent="0.35">
      <c r="A101" s="3" t="s">
        <v>196</v>
      </c>
      <c r="B101" s="4">
        <v>45508</v>
      </c>
      <c r="C101" s="4">
        <v>45514</v>
      </c>
      <c r="D101" s="3" t="s">
        <v>65</v>
      </c>
      <c r="E101" s="3" t="s">
        <v>258</v>
      </c>
      <c r="F101" s="3" t="s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756</v>
      </c>
      <c r="O101" s="8">
        <v>0</v>
      </c>
      <c r="P101" s="8">
        <v>0</v>
      </c>
      <c r="Q101" s="8">
        <v>0</v>
      </c>
      <c r="R101" s="8">
        <v>756</v>
      </c>
      <c r="S101" s="8">
        <f t="shared" si="3"/>
        <v>756</v>
      </c>
    </row>
    <row r="102" spans="1:19" x14ac:dyDescent="0.35">
      <c r="A102" s="3" t="s">
        <v>201</v>
      </c>
      <c r="B102" s="4">
        <v>45510</v>
      </c>
      <c r="C102" s="4">
        <v>45514</v>
      </c>
      <c r="D102" s="3" t="s">
        <v>65</v>
      </c>
      <c r="E102" s="3" t="s">
        <v>258</v>
      </c>
      <c r="F102" s="3" t="s">
        <v>1</v>
      </c>
      <c r="G102" s="8">
        <v>201.45</v>
      </c>
      <c r="H102" s="8">
        <v>0</v>
      </c>
      <c r="I102" s="8">
        <v>0</v>
      </c>
      <c r="J102" s="8">
        <v>0</v>
      </c>
      <c r="K102" s="8">
        <v>48</v>
      </c>
      <c r="L102" s="8">
        <v>249.45</v>
      </c>
      <c r="M102" s="8">
        <v>0</v>
      </c>
      <c r="N102" s="8">
        <v>504</v>
      </c>
      <c r="O102" s="8">
        <v>0</v>
      </c>
      <c r="P102" s="8">
        <v>0</v>
      </c>
      <c r="Q102" s="8">
        <v>0</v>
      </c>
      <c r="R102" s="8">
        <v>504</v>
      </c>
      <c r="S102" s="8">
        <f t="shared" si="3"/>
        <v>753.45</v>
      </c>
    </row>
    <row r="103" spans="1:19" x14ac:dyDescent="0.35">
      <c r="A103" s="3" t="s">
        <v>205</v>
      </c>
      <c r="B103" s="4">
        <v>45510</v>
      </c>
      <c r="C103" s="4">
        <v>45513</v>
      </c>
      <c r="D103" s="3" t="s">
        <v>65</v>
      </c>
      <c r="E103" s="3" t="s">
        <v>258</v>
      </c>
      <c r="F103" s="3" t="s">
        <v>5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504</v>
      </c>
      <c r="O103" s="8">
        <v>0</v>
      </c>
      <c r="P103" s="8">
        <v>0</v>
      </c>
      <c r="Q103" s="8">
        <v>0</v>
      </c>
      <c r="R103" s="8">
        <v>504</v>
      </c>
      <c r="S103" s="8">
        <f t="shared" si="3"/>
        <v>504</v>
      </c>
    </row>
    <row r="104" spans="1:19" x14ac:dyDescent="0.35">
      <c r="A104" s="3" t="s">
        <v>200</v>
      </c>
      <c r="B104" s="4">
        <v>45510</v>
      </c>
      <c r="C104" s="4">
        <v>45512</v>
      </c>
      <c r="D104" s="3" t="s">
        <v>65</v>
      </c>
      <c r="E104" s="3" t="s">
        <v>258</v>
      </c>
      <c r="F104" s="3" t="s">
        <v>5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252</v>
      </c>
      <c r="O104" s="8">
        <v>0</v>
      </c>
      <c r="P104" s="8">
        <v>0</v>
      </c>
      <c r="Q104" s="8">
        <v>0</v>
      </c>
      <c r="R104" s="8">
        <v>252</v>
      </c>
      <c r="S104" s="8">
        <f t="shared" si="3"/>
        <v>252</v>
      </c>
    </row>
    <row r="105" spans="1:19" x14ac:dyDescent="0.35">
      <c r="A105" s="3" t="s">
        <v>106</v>
      </c>
      <c r="B105" s="4">
        <v>45510</v>
      </c>
      <c r="C105" s="4">
        <v>45512</v>
      </c>
      <c r="D105" s="3" t="s">
        <v>65</v>
      </c>
      <c r="E105" s="3" t="s">
        <v>258</v>
      </c>
      <c r="F105" s="3" t="s">
        <v>5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252</v>
      </c>
      <c r="O105" s="8">
        <v>0</v>
      </c>
      <c r="P105" s="8">
        <v>0</v>
      </c>
      <c r="Q105" s="8">
        <v>0</v>
      </c>
      <c r="R105" s="8">
        <v>252</v>
      </c>
      <c r="S105" s="8">
        <f t="shared" si="3"/>
        <v>252</v>
      </c>
    </row>
    <row r="106" spans="1:19" x14ac:dyDescent="0.35">
      <c r="A106" s="3" t="s">
        <v>215</v>
      </c>
      <c r="B106" s="4">
        <v>45510</v>
      </c>
      <c r="C106" s="4">
        <v>45513</v>
      </c>
      <c r="D106" s="3" t="s">
        <v>65</v>
      </c>
      <c r="E106" s="3" t="s">
        <v>56</v>
      </c>
      <c r="F106" s="3" t="s">
        <v>5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378</v>
      </c>
      <c r="O106" s="8">
        <v>0</v>
      </c>
      <c r="P106" s="8">
        <v>0</v>
      </c>
      <c r="Q106" s="8">
        <v>0</v>
      </c>
      <c r="R106" s="8">
        <v>378</v>
      </c>
      <c r="S106" s="8">
        <f t="shared" si="3"/>
        <v>378</v>
      </c>
    </row>
    <row r="107" spans="1:19" x14ac:dyDescent="0.35">
      <c r="A107" s="3" t="s">
        <v>34</v>
      </c>
      <c r="B107" s="4">
        <v>45512</v>
      </c>
      <c r="C107" s="4">
        <v>45514</v>
      </c>
      <c r="D107" s="3" t="s">
        <v>2</v>
      </c>
      <c r="E107" s="3" t="s">
        <v>56</v>
      </c>
      <c r="F107" s="3" t="s">
        <v>5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804.48</v>
      </c>
      <c r="N107" s="8">
        <v>266</v>
      </c>
      <c r="O107" s="8">
        <v>0</v>
      </c>
      <c r="P107" s="8">
        <v>0</v>
      </c>
      <c r="Q107" s="8">
        <v>0</v>
      </c>
      <c r="R107" s="8">
        <v>1070.48</v>
      </c>
      <c r="S107" s="8">
        <f t="shared" si="3"/>
        <v>1070.48</v>
      </c>
    </row>
    <row r="108" spans="1:19" x14ac:dyDescent="0.35">
      <c r="A108" s="3" t="s">
        <v>209</v>
      </c>
      <c r="B108" s="4">
        <v>45512</v>
      </c>
      <c r="C108" s="4">
        <v>45514</v>
      </c>
      <c r="D108" s="3" t="s">
        <v>65</v>
      </c>
      <c r="E108" s="3" t="s">
        <v>258</v>
      </c>
      <c r="F108" s="3" t="s">
        <v>1</v>
      </c>
      <c r="G108" s="8">
        <v>283.8</v>
      </c>
      <c r="H108" s="8">
        <v>0</v>
      </c>
      <c r="I108" s="8">
        <v>0</v>
      </c>
      <c r="J108" s="8">
        <v>0</v>
      </c>
      <c r="K108" s="8">
        <v>0</v>
      </c>
      <c r="L108" s="8">
        <v>283.8</v>
      </c>
      <c r="M108" s="8">
        <v>0</v>
      </c>
      <c r="N108" s="8">
        <v>252</v>
      </c>
      <c r="O108" s="8">
        <v>0</v>
      </c>
      <c r="P108" s="8">
        <v>0</v>
      </c>
      <c r="Q108" s="8">
        <v>0</v>
      </c>
      <c r="R108" s="8">
        <v>252</v>
      </c>
      <c r="S108" s="8">
        <f t="shared" si="3"/>
        <v>535.79999999999995</v>
      </c>
    </row>
    <row r="109" spans="1:19" x14ac:dyDescent="0.35">
      <c r="A109" s="3" t="s">
        <v>97</v>
      </c>
      <c r="B109" s="4">
        <v>45512</v>
      </c>
      <c r="C109" s="4">
        <v>45514</v>
      </c>
      <c r="D109" s="3" t="s">
        <v>65</v>
      </c>
      <c r="E109" s="3" t="s">
        <v>56</v>
      </c>
      <c r="F109" s="3" t="s">
        <v>1</v>
      </c>
      <c r="G109" s="8">
        <v>395.75</v>
      </c>
      <c r="H109" s="8">
        <v>0</v>
      </c>
      <c r="I109" s="8">
        <v>0</v>
      </c>
      <c r="J109" s="8">
        <v>0</v>
      </c>
      <c r="K109" s="8">
        <v>9.25</v>
      </c>
      <c r="L109" s="8">
        <v>405</v>
      </c>
      <c r="M109" s="8">
        <v>0</v>
      </c>
      <c r="N109" s="8">
        <v>252</v>
      </c>
      <c r="O109" s="8">
        <v>0</v>
      </c>
      <c r="P109" s="8">
        <v>0</v>
      </c>
      <c r="Q109" s="8">
        <v>0</v>
      </c>
      <c r="R109" s="8">
        <v>252</v>
      </c>
      <c r="S109" s="8">
        <f t="shared" si="3"/>
        <v>657</v>
      </c>
    </row>
    <row r="110" spans="1:19" x14ac:dyDescent="0.35">
      <c r="A110" s="3" t="s">
        <v>218</v>
      </c>
      <c r="B110" s="4">
        <v>45512</v>
      </c>
      <c r="C110" s="4">
        <v>45514</v>
      </c>
      <c r="D110" s="3" t="s">
        <v>219</v>
      </c>
      <c r="E110" s="3" t="s">
        <v>220</v>
      </c>
      <c r="F110" s="3" t="s">
        <v>5</v>
      </c>
      <c r="G110" s="8">
        <v>121.69</v>
      </c>
      <c r="H110" s="8">
        <v>0</v>
      </c>
      <c r="I110" s="8">
        <v>0</v>
      </c>
      <c r="J110" s="8">
        <v>0</v>
      </c>
      <c r="K110" s="8">
        <v>0</v>
      </c>
      <c r="L110" s="8">
        <v>121.69</v>
      </c>
      <c r="M110" s="8">
        <v>508.96</v>
      </c>
      <c r="N110" s="8">
        <v>230</v>
      </c>
      <c r="O110" s="8">
        <v>0</v>
      </c>
      <c r="P110" s="8">
        <v>0</v>
      </c>
      <c r="Q110" s="8">
        <v>0</v>
      </c>
      <c r="R110" s="8">
        <v>738.96</v>
      </c>
      <c r="S110" s="8">
        <f t="shared" si="3"/>
        <v>860.65000000000009</v>
      </c>
    </row>
    <row r="111" spans="1:19" x14ac:dyDescent="0.35">
      <c r="A111" s="3" t="s">
        <v>36</v>
      </c>
      <c r="B111" s="4">
        <v>45520</v>
      </c>
      <c r="C111" s="4">
        <v>45529</v>
      </c>
      <c r="D111" s="3" t="s">
        <v>7</v>
      </c>
      <c r="E111" s="3" t="s">
        <v>214</v>
      </c>
      <c r="F111" s="3" t="s">
        <v>5</v>
      </c>
      <c r="G111" s="8">
        <v>1314</v>
      </c>
      <c r="H111" s="8">
        <v>0</v>
      </c>
      <c r="I111" s="8">
        <v>0</v>
      </c>
      <c r="J111" s="8">
        <v>0</v>
      </c>
      <c r="K111" s="8">
        <v>0</v>
      </c>
      <c r="L111" s="8">
        <v>1314</v>
      </c>
      <c r="M111" s="8">
        <v>0</v>
      </c>
      <c r="N111" s="8">
        <v>444</v>
      </c>
      <c r="O111" s="8">
        <v>0</v>
      </c>
      <c r="P111" s="8">
        <v>0</v>
      </c>
      <c r="Q111" s="8">
        <v>0</v>
      </c>
      <c r="R111" s="8">
        <v>444</v>
      </c>
      <c r="S111" s="8">
        <f t="shared" si="3"/>
        <v>1758</v>
      </c>
    </row>
    <row r="112" spans="1:19" x14ac:dyDescent="0.35">
      <c r="A112" s="3" t="s">
        <v>148</v>
      </c>
      <c r="B112" s="4">
        <v>45521</v>
      </c>
      <c r="C112" s="4">
        <v>45535</v>
      </c>
      <c r="D112" s="3" t="s">
        <v>152</v>
      </c>
      <c r="E112" s="3" t="s">
        <v>153</v>
      </c>
      <c r="F112" s="3" t="s">
        <v>151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2000</v>
      </c>
      <c r="O112" s="8">
        <v>1000</v>
      </c>
      <c r="P112" s="8">
        <v>0</v>
      </c>
      <c r="Q112" s="8">
        <v>0</v>
      </c>
      <c r="R112" s="8">
        <v>3000</v>
      </c>
      <c r="S112" s="8">
        <f t="shared" si="3"/>
        <v>3000</v>
      </c>
    </row>
    <row r="113" spans="1:19" x14ac:dyDescent="0.35">
      <c r="A113" s="3" t="s">
        <v>87</v>
      </c>
      <c r="B113" s="4">
        <v>45524</v>
      </c>
      <c r="C113" s="4">
        <v>45528</v>
      </c>
      <c r="D113" s="3" t="s">
        <v>62</v>
      </c>
      <c r="E113" s="3" t="s">
        <v>213</v>
      </c>
      <c r="F113" s="3" t="s">
        <v>1</v>
      </c>
      <c r="G113" s="8">
        <v>450</v>
      </c>
      <c r="H113" s="8">
        <v>0</v>
      </c>
      <c r="I113" s="8">
        <v>0</v>
      </c>
      <c r="J113" s="8">
        <v>0</v>
      </c>
      <c r="K113" s="8">
        <v>0</v>
      </c>
      <c r="L113" s="8">
        <v>450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f t="shared" si="3"/>
        <v>450</v>
      </c>
    </row>
    <row r="114" spans="1:19" x14ac:dyDescent="0.35">
      <c r="A114" s="3" t="s">
        <v>167</v>
      </c>
      <c r="B114" s="4">
        <v>45524</v>
      </c>
      <c r="C114" s="4">
        <v>45527</v>
      </c>
      <c r="D114" s="3" t="s">
        <v>62</v>
      </c>
      <c r="E114" s="3" t="s">
        <v>211</v>
      </c>
      <c r="F114" s="3" t="s">
        <v>1</v>
      </c>
      <c r="G114" s="8">
        <v>0</v>
      </c>
      <c r="H114" s="8">
        <v>450</v>
      </c>
      <c r="I114" s="8">
        <v>0</v>
      </c>
      <c r="J114" s="8">
        <v>0</v>
      </c>
      <c r="K114" s="8">
        <v>0</v>
      </c>
      <c r="L114" s="8">
        <v>450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f t="shared" si="3"/>
        <v>450</v>
      </c>
    </row>
    <row r="115" spans="1:19" x14ac:dyDescent="0.35">
      <c r="A115" s="3" t="s">
        <v>197</v>
      </c>
      <c r="B115" s="4">
        <v>45531</v>
      </c>
      <c r="C115" s="4">
        <v>45535</v>
      </c>
      <c r="D115" s="3" t="s">
        <v>198</v>
      </c>
      <c r="E115" s="3" t="s">
        <v>199</v>
      </c>
      <c r="F115" s="3" t="s">
        <v>73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550</v>
      </c>
      <c r="N115" s="8">
        <v>500</v>
      </c>
      <c r="O115" s="8">
        <v>0</v>
      </c>
      <c r="P115" s="8">
        <v>0</v>
      </c>
      <c r="Q115" s="8">
        <v>0</v>
      </c>
      <c r="R115" s="8">
        <v>1050</v>
      </c>
      <c r="S115" s="8">
        <f t="shared" si="3"/>
        <v>1050</v>
      </c>
    </row>
    <row r="116" spans="1:19" x14ac:dyDescent="0.35">
      <c r="A116" s="3" t="s">
        <v>111</v>
      </c>
      <c r="B116" s="4">
        <v>45538</v>
      </c>
      <c r="C116" s="4">
        <v>45542</v>
      </c>
      <c r="D116" s="3" t="s">
        <v>210</v>
      </c>
      <c r="E116" s="3" t="s">
        <v>211</v>
      </c>
      <c r="F116" s="3" t="s">
        <v>5</v>
      </c>
      <c r="G116" s="8">
        <v>380.2</v>
      </c>
      <c r="H116" s="8">
        <v>69.8</v>
      </c>
      <c r="I116" s="8">
        <v>0</v>
      </c>
      <c r="J116" s="8">
        <v>0</v>
      </c>
      <c r="K116" s="8">
        <v>0</v>
      </c>
      <c r="L116" s="8">
        <v>450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f t="shared" si="3"/>
        <v>450</v>
      </c>
    </row>
    <row r="117" spans="1:19" x14ac:dyDescent="0.35">
      <c r="A117" s="3" t="s">
        <v>221</v>
      </c>
      <c r="B117" s="4">
        <v>45539</v>
      </c>
      <c r="C117" s="4">
        <v>45544</v>
      </c>
      <c r="D117" s="3" t="s">
        <v>11</v>
      </c>
      <c r="E117" s="3" t="s">
        <v>222</v>
      </c>
      <c r="F117" s="3" t="s">
        <v>1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1080</v>
      </c>
      <c r="N117" s="8">
        <v>85.6</v>
      </c>
      <c r="O117" s="8">
        <v>96</v>
      </c>
      <c r="P117" s="8">
        <v>25</v>
      </c>
      <c r="Q117" s="8">
        <v>0</v>
      </c>
      <c r="R117" s="8">
        <v>1286.5999999999999</v>
      </c>
      <c r="S117" s="8">
        <f t="shared" si="3"/>
        <v>1286.5999999999999</v>
      </c>
    </row>
    <row r="118" spans="1:19" x14ac:dyDescent="0.35">
      <c r="A118" s="3" t="s">
        <v>97</v>
      </c>
      <c r="B118" s="4">
        <v>45540</v>
      </c>
      <c r="C118" s="4">
        <v>45546</v>
      </c>
      <c r="D118" s="3" t="s">
        <v>98</v>
      </c>
      <c r="E118" s="3" t="s">
        <v>99</v>
      </c>
      <c r="F118" s="3" t="s">
        <v>1</v>
      </c>
      <c r="G118" s="8">
        <v>2006.32</v>
      </c>
      <c r="H118" s="8">
        <v>0</v>
      </c>
      <c r="I118" s="8">
        <v>0</v>
      </c>
      <c r="J118" s="8">
        <v>0</v>
      </c>
      <c r="K118" s="8">
        <v>193.22</v>
      </c>
      <c r="L118" s="8">
        <v>2199.54</v>
      </c>
      <c r="M118" s="8">
        <v>0</v>
      </c>
      <c r="N118" s="8">
        <v>736</v>
      </c>
      <c r="O118" s="8">
        <v>0</v>
      </c>
      <c r="P118" s="8">
        <v>0</v>
      </c>
      <c r="Q118" s="8">
        <v>0</v>
      </c>
      <c r="R118" s="8">
        <v>736</v>
      </c>
      <c r="S118" s="8">
        <f t="shared" si="3"/>
        <v>2935.54</v>
      </c>
    </row>
    <row r="119" spans="1:19" x14ac:dyDescent="0.35">
      <c r="A119" s="3" t="s">
        <v>109</v>
      </c>
      <c r="B119" s="4">
        <v>45540</v>
      </c>
      <c r="C119" s="4">
        <v>45545</v>
      </c>
      <c r="D119" s="3" t="s">
        <v>62</v>
      </c>
      <c r="E119" s="3" t="s">
        <v>216</v>
      </c>
      <c r="F119" s="3" t="s">
        <v>1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558.58000000000004</v>
      </c>
      <c r="N119" s="8">
        <v>495.82</v>
      </c>
      <c r="O119" s="8">
        <v>0</v>
      </c>
      <c r="P119" s="8">
        <v>0</v>
      </c>
      <c r="Q119" s="8">
        <v>0</v>
      </c>
      <c r="R119" s="8">
        <v>1054.4000000000001</v>
      </c>
      <c r="S119" s="8">
        <f t="shared" si="3"/>
        <v>1054.4000000000001</v>
      </c>
    </row>
    <row r="120" spans="1:19" x14ac:dyDescent="0.35">
      <c r="A120" s="3" t="s">
        <v>109</v>
      </c>
      <c r="B120" s="4">
        <v>45540</v>
      </c>
      <c r="C120" s="4">
        <v>45545</v>
      </c>
      <c r="D120" s="3" t="s">
        <v>62</v>
      </c>
      <c r="E120" s="3" t="s">
        <v>217</v>
      </c>
      <c r="F120" s="3" t="s">
        <v>1</v>
      </c>
      <c r="G120" s="8">
        <v>0</v>
      </c>
      <c r="H120" s="8">
        <v>450</v>
      </c>
      <c r="I120" s="8">
        <v>0</v>
      </c>
      <c r="J120" s="8">
        <v>0</v>
      </c>
      <c r="K120" s="8">
        <v>0</v>
      </c>
      <c r="L120" s="8">
        <v>450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f t="shared" si="3"/>
        <v>450</v>
      </c>
    </row>
    <row r="121" spans="1:19" x14ac:dyDescent="0.35">
      <c r="A121" s="3" t="s">
        <v>206</v>
      </c>
      <c r="B121" s="4">
        <v>45541</v>
      </c>
      <c r="C121" s="4">
        <v>45556</v>
      </c>
      <c r="D121" s="3" t="s">
        <v>207</v>
      </c>
      <c r="E121" s="3" t="s">
        <v>153</v>
      </c>
      <c r="F121" s="3" t="s">
        <v>151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3211</v>
      </c>
      <c r="O121" s="8">
        <v>0</v>
      </c>
      <c r="P121" s="8">
        <v>0</v>
      </c>
      <c r="Q121" s="8">
        <v>0</v>
      </c>
      <c r="R121" s="8">
        <v>3211</v>
      </c>
      <c r="S121" s="8">
        <f t="shared" si="3"/>
        <v>3211</v>
      </c>
    </row>
    <row r="122" spans="1:19" x14ac:dyDescent="0.35">
      <c r="A122" s="3" t="s">
        <v>157</v>
      </c>
      <c r="B122" s="4">
        <v>45542</v>
      </c>
      <c r="C122" s="4">
        <v>45557</v>
      </c>
      <c r="D122" s="3" t="s">
        <v>40</v>
      </c>
      <c r="E122" s="3" t="s">
        <v>195</v>
      </c>
      <c r="F122" s="3" t="s">
        <v>5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1089</v>
      </c>
      <c r="O122" s="8">
        <v>0</v>
      </c>
      <c r="P122" s="8">
        <v>0</v>
      </c>
      <c r="Q122" s="8">
        <v>0</v>
      </c>
      <c r="R122" s="8">
        <v>1089</v>
      </c>
      <c r="S122" s="8">
        <f t="shared" si="3"/>
        <v>1089</v>
      </c>
    </row>
    <row r="123" spans="1:19" x14ac:dyDescent="0.35">
      <c r="A123" s="3" t="s">
        <v>157</v>
      </c>
      <c r="B123" s="4">
        <v>45542</v>
      </c>
      <c r="C123" s="4">
        <v>45557</v>
      </c>
      <c r="D123" s="3" t="s">
        <v>40</v>
      </c>
      <c r="E123" s="3" t="s">
        <v>225</v>
      </c>
      <c r="F123" s="3" t="s">
        <v>5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1500</v>
      </c>
      <c r="N123" s="8">
        <v>648</v>
      </c>
      <c r="O123" s="8">
        <v>232.5</v>
      </c>
      <c r="P123" s="8">
        <v>0</v>
      </c>
      <c r="Q123" s="8">
        <v>0</v>
      </c>
      <c r="R123" s="8">
        <v>2380.5</v>
      </c>
      <c r="S123" s="8">
        <f t="shared" si="3"/>
        <v>2380.5</v>
      </c>
    </row>
    <row r="124" spans="1:19" x14ac:dyDescent="0.35">
      <c r="A124" s="3" t="s">
        <v>52</v>
      </c>
      <c r="B124" s="4">
        <v>45544</v>
      </c>
      <c r="C124" s="4">
        <v>45546</v>
      </c>
      <c r="D124" s="3" t="s">
        <v>20</v>
      </c>
      <c r="E124" s="3" t="s">
        <v>21</v>
      </c>
      <c r="F124" s="3" t="s">
        <v>1</v>
      </c>
      <c r="G124" s="8">
        <v>660.32</v>
      </c>
      <c r="H124" s="8">
        <v>0</v>
      </c>
      <c r="I124" s="8">
        <v>0</v>
      </c>
      <c r="J124" s="8">
        <v>0</v>
      </c>
      <c r="K124" s="8">
        <v>0</v>
      </c>
      <c r="L124" s="8">
        <v>660.32</v>
      </c>
      <c r="M124" s="8">
        <v>0</v>
      </c>
      <c r="N124" s="8">
        <v>466</v>
      </c>
      <c r="O124" s="8">
        <v>0</v>
      </c>
      <c r="P124" s="8">
        <v>0</v>
      </c>
      <c r="Q124" s="8">
        <v>0</v>
      </c>
      <c r="R124" s="8">
        <v>466</v>
      </c>
      <c r="S124" s="8">
        <f t="shared" si="3"/>
        <v>1126.3200000000002</v>
      </c>
    </row>
    <row r="125" spans="1:19" x14ac:dyDescent="0.35">
      <c r="A125" s="3" t="s">
        <v>221</v>
      </c>
      <c r="B125" s="4">
        <v>45544</v>
      </c>
      <c r="C125" s="4">
        <v>45547</v>
      </c>
      <c r="D125" s="3" t="s">
        <v>198</v>
      </c>
      <c r="E125" s="3" t="s">
        <v>226</v>
      </c>
      <c r="F125" s="3" t="s">
        <v>73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650</v>
      </c>
      <c r="N125" s="8">
        <v>750</v>
      </c>
      <c r="O125" s="8">
        <v>0</v>
      </c>
      <c r="P125" s="8">
        <v>0</v>
      </c>
      <c r="Q125" s="8">
        <v>0</v>
      </c>
      <c r="R125" s="8">
        <v>1400</v>
      </c>
      <c r="S125" s="8">
        <f t="shared" ref="S125:S138" si="4">L125+R125</f>
        <v>1400</v>
      </c>
    </row>
    <row r="126" spans="1:19" x14ac:dyDescent="0.35">
      <c r="A126" s="3" t="s">
        <v>39</v>
      </c>
      <c r="B126" s="4">
        <v>45547</v>
      </c>
      <c r="C126" s="4">
        <v>45549</v>
      </c>
      <c r="D126" s="3" t="s">
        <v>28</v>
      </c>
      <c r="E126" s="3" t="s">
        <v>253</v>
      </c>
      <c r="F126" s="3" t="s">
        <v>1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600</v>
      </c>
      <c r="N126" s="8">
        <v>400</v>
      </c>
      <c r="O126" s="8">
        <v>0</v>
      </c>
      <c r="P126" s="8">
        <v>0</v>
      </c>
      <c r="Q126" s="8">
        <v>0</v>
      </c>
      <c r="R126" s="8">
        <v>1000</v>
      </c>
      <c r="S126" s="8">
        <f t="shared" si="4"/>
        <v>1000</v>
      </c>
    </row>
    <row r="127" spans="1:19" x14ac:dyDescent="0.35">
      <c r="A127" s="3" t="s">
        <v>194</v>
      </c>
      <c r="B127" s="4">
        <v>45547</v>
      </c>
      <c r="C127" s="4">
        <v>45549</v>
      </c>
      <c r="D127" s="3" t="s">
        <v>2</v>
      </c>
      <c r="E127" s="3" t="s">
        <v>56</v>
      </c>
      <c r="F127" s="3" t="s">
        <v>5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266</v>
      </c>
      <c r="O127" s="8">
        <v>0</v>
      </c>
      <c r="P127" s="8">
        <v>0</v>
      </c>
      <c r="Q127" s="8">
        <v>0</v>
      </c>
      <c r="R127" s="8">
        <v>266</v>
      </c>
      <c r="S127" s="8">
        <f t="shared" si="4"/>
        <v>266</v>
      </c>
    </row>
    <row r="128" spans="1:19" x14ac:dyDescent="0.35">
      <c r="A128" s="3" t="s">
        <v>109</v>
      </c>
      <c r="B128" s="4">
        <v>45549</v>
      </c>
      <c r="C128" s="4">
        <v>45553</v>
      </c>
      <c r="D128" s="3" t="s">
        <v>40</v>
      </c>
      <c r="E128" s="3" t="s">
        <v>223</v>
      </c>
      <c r="F128" s="3" t="s">
        <v>1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516</v>
      </c>
      <c r="O128" s="8">
        <v>0</v>
      </c>
      <c r="P128" s="8">
        <v>0</v>
      </c>
      <c r="Q128" s="8">
        <v>0</v>
      </c>
      <c r="R128" s="8">
        <v>516</v>
      </c>
      <c r="S128" s="8">
        <f t="shared" si="4"/>
        <v>516</v>
      </c>
    </row>
    <row r="129" spans="1:19" x14ac:dyDescent="0.35">
      <c r="A129" s="3" t="s">
        <v>6</v>
      </c>
      <c r="B129" s="4">
        <v>45552</v>
      </c>
      <c r="C129" s="4">
        <v>45556</v>
      </c>
      <c r="D129" s="3" t="s">
        <v>17</v>
      </c>
      <c r="E129" s="3" t="s">
        <v>212</v>
      </c>
      <c r="F129" s="3" t="s">
        <v>5</v>
      </c>
      <c r="G129" s="8">
        <v>3648.9</v>
      </c>
      <c r="H129" s="8">
        <v>723.86</v>
      </c>
      <c r="I129" s="8">
        <v>0</v>
      </c>
      <c r="J129" s="8">
        <v>0</v>
      </c>
      <c r="K129" s="8">
        <v>0</v>
      </c>
      <c r="L129" s="8">
        <v>4372.76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f t="shared" si="4"/>
        <v>4372.76</v>
      </c>
    </row>
    <row r="130" spans="1:19" x14ac:dyDescent="0.35">
      <c r="A130" s="3" t="s">
        <v>14</v>
      </c>
      <c r="B130" s="4">
        <v>45553</v>
      </c>
      <c r="C130" s="4">
        <v>45557</v>
      </c>
      <c r="D130" s="3" t="s">
        <v>15</v>
      </c>
      <c r="E130" s="3" t="s">
        <v>202</v>
      </c>
      <c r="F130" s="3" t="s">
        <v>5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513</v>
      </c>
      <c r="O130" s="8">
        <v>0</v>
      </c>
      <c r="P130" s="8">
        <v>0</v>
      </c>
      <c r="Q130" s="8">
        <v>0</v>
      </c>
      <c r="R130" s="8">
        <v>513</v>
      </c>
      <c r="S130" s="8">
        <f t="shared" si="4"/>
        <v>513</v>
      </c>
    </row>
    <row r="131" spans="1:19" x14ac:dyDescent="0.35">
      <c r="A131" s="3" t="s">
        <v>52</v>
      </c>
      <c r="B131" s="4">
        <v>45554</v>
      </c>
      <c r="C131" s="4">
        <v>45555</v>
      </c>
      <c r="D131" s="3" t="s">
        <v>35</v>
      </c>
      <c r="E131" s="3" t="s">
        <v>95</v>
      </c>
      <c r="F131" s="3" t="s">
        <v>1</v>
      </c>
      <c r="G131" s="8">
        <v>172.99</v>
      </c>
      <c r="H131" s="8">
        <v>0</v>
      </c>
      <c r="I131" s="8">
        <v>0</v>
      </c>
      <c r="J131" s="8">
        <v>0</v>
      </c>
      <c r="K131" s="8">
        <v>0</v>
      </c>
      <c r="L131" s="8">
        <v>172.99</v>
      </c>
      <c r="M131" s="8">
        <v>92.21</v>
      </c>
      <c r="N131" s="8">
        <v>322</v>
      </c>
      <c r="O131" s="8">
        <v>0</v>
      </c>
      <c r="P131" s="8">
        <v>0</v>
      </c>
      <c r="Q131" s="8">
        <v>0</v>
      </c>
      <c r="R131" s="8">
        <v>414.21</v>
      </c>
      <c r="S131" s="8">
        <f t="shared" si="4"/>
        <v>587.20000000000005</v>
      </c>
    </row>
    <row r="132" spans="1:19" x14ac:dyDescent="0.35">
      <c r="A132" s="3" t="s">
        <v>178</v>
      </c>
      <c r="B132" s="4">
        <v>45557</v>
      </c>
      <c r="C132" s="4">
        <v>45559</v>
      </c>
      <c r="D132" s="3" t="s">
        <v>179</v>
      </c>
      <c r="E132" s="3" t="s">
        <v>259</v>
      </c>
      <c r="F132" s="3" t="s">
        <v>73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267</v>
      </c>
      <c r="N132" s="8">
        <v>480.9</v>
      </c>
      <c r="O132" s="8">
        <v>0</v>
      </c>
      <c r="P132" s="8">
        <v>212.4</v>
      </c>
      <c r="Q132" s="8">
        <v>0</v>
      </c>
      <c r="R132" s="8">
        <v>960.3</v>
      </c>
      <c r="S132" s="8">
        <f t="shared" si="4"/>
        <v>960.3</v>
      </c>
    </row>
    <row r="133" spans="1:19" x14ac:dyDescent="0.35">
      <c r="A133" s="3" t="s">
        <v>227</v>
      </c>
      <c r="B133" s="4">
        <v>45557</v>
      </c>
      <c r="C133" s="4">
        <v>45565</v>
      </c>
      <c r="D133" s="3" t="s">
        <v>228</v>
      </c>
      <c r="E133" s="3" t="s">
        <v>229</v>
      </c>
      <c r="F133" s="3" t="s">
        <v>1</v>
      </c>
      <c r="G133" s="8">
        <v>220</v>
      </c>
      <c r="H133" s="8">
        <v>0</v>
      </c>
      <c r="I133" s="8">
        <v>0</v>
      </c>
      <c r="J133" s="8">
        <v>0</v>
      </c>
      <c r="K133" s="8">
        <v>0</v>
      </c>
      <c r="L133" s="8">
        <v>220</v>
      </c>
      <c r="M133" s="8">
        <v>0</v>
      </c>
      <c r="N133" s="8">
        <v>1353</v>
      </c>
      <c r="O133" s="8">
        <v>0</v>
      </c>
      <c r="P133" s="8">
        <v>0</v>
      </c>
      <c r="Q133" s="8">
        <v>0</v>
      </c>
      <c r="R133" s="8">
        <v>1353</v>
      </c>
      <c r="S133" s="8">
        <f t="shared" si="4"/>
        <v>1573</v>
      </c>
    </row>
    <row r="134" spans="1:19" x14ac:dyDescent="0.35">
      <c r="A134" s="3" t="s">
        <v>194</v>
      </c>
      <c r="B134" s="4">
        <v>45557</v>
      </c>
      <c r="C134" s="4">
        <v>45560</v>
      </c>
      <c r="D134" s="3" t="s">
        <v>7</v>
      </c>
      <c r="E134" s="3" t="s">
        <v>232</v>
      </c>
      <c r="F134" s="3" t="s">
        <v>5</v>
      </c>
      <c r="G134" s="8">
        <v>1500</v>
      </c>
      <c r="H134" s="8">
        <v>0</v>
      </c>
      <c r="I134" s="8">
        <v>0</v>
      </c>
      <c r="J134" s="8">
        <v>0</v>
      </c>
      <c r="K134" s="8">
        <v>0</v>
      </c>
      <c r="L134" s="8">
        <v>1500</v>
      </c>
      <c r="M134" s="8">
        <v>0</v>
      </c>
      <c r="N134" s="8">
        <v>444</v>
      </c>
      <c r="O134" s="8">
        <v>0</v>
      </c>
      <c r="P134" s="8">
        <v>0</v>
      </c>
      <c r="Q134" s="8">
        <v>0</v>
      </c>
      <c r="R134" s="8">
        <v>444</v>
      </c>
      <c r="S134" s="8">
        <f t="shared" si="4"/>
        <v>1944</v>
      </c>
    </row>
    <row r="135" spans="1:19" x14ac:dyDescent="0.35">
      <c r="A135" s="3" t="s">
        <v>14</v>
      </c>
      <c r="B135" s="4">
        <v>45559</v>
      </c>
      <c r="C135" s="4">
        <v>45564</v>
      </c>
      <c r="D135" s="3" t="s">
        <v>86</v>
      </c>
      <c r="E135" s="3" t="s">
        <v>260</v>
      </c>
      <c r="F135" s="3" t="s">
        <v>5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451.34</v>
      </c>
      <c r="O135" s="8">
        <v>207</v>
      </c>
      <c r="P135" s="8">
        <v>0</v>
      </c>
      <c r="Q135" s="8">
        <v>0</v>
      </c>
      <c r="R135" s="8">
        <v>658.34</v>
      </c>
      <c r="S135" s="8">
        <f t="shared" si="4"/>
        <v>658.34</v>
      </c>
    </row>
    <row r="136" spans="1:19" x14ac:dyDescent="0.35">
      <c r="A136" s="3" t="s">
        <v>230</v>
      </c>
      <c r="B136" s="4">
        <v>45559</v>
      </c>
      <c r="C136" s="4">
        <v>45564</v>
      </c>
      <c r="D136" s="3" t="s">
        <v>79</v>
      </c>
      <c r="E136" s="3" t="s">
        <v>231</v>
      </c>
      <c r="F136" s="3" t="s">
        <v>5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1733.9</v>
      </c>
      <c r="N136" s="8">
        <v>904</v>
      </c>
      <c r="O136" s="8">
        <v>0</v>
      </c>
      <c r="P136" s="8">
        <v>100</v>
      </c>
      <c r="Q136" s="8">
        <v>0</v>
      </c>
      <c r="R136" s="8">
        <v>2737.9</v>
      </c>
      <c r="S136" s="8">
        <f t="shared" si="4"/>
        <v>2737.9</v>
      </c>
    </row>
    <row r="137" spans="1:19" x14ac:dyDescent="0.35">
      <c r="A137" s="3" t="s">
        <v>39</v>
      </c>
      <c r="B137" s="4">
        <v>45560</v>
      </c>
      <c r="C137" s="4">
        <v>45562</v>
      </c>
      <c r="D137" s="3" t="s">
        <v>69</v>
      </c>
      <c r="E137" s="3" t="s">
        <v>254</v>
      </c>
      <c r="F137" s="3" t="s">
        <v>1</v>
      </c>
      <c r="G137" s="8">
        <v>1517.37</v>
      </c>
      <c r="H137" s="8">
        <v>0</v>
      </c>
      <c r="I137" s="8">
        <v>0</v>
      </c>
      <c r="J137" s="8">
        <v>0</v>
      </c>
      <c r="K137" s="8">
        <v>0</v>
      </c>
      <c r="L137" s="8">
        <v>1517.37</v>
      </c>
      <c r="M137" s="8">
        <v>0</v>
      </c>
      <c r="N137" s="8">
        <v>743.94</v>
      </c>
      <c r="O137" s="8">
        <v>0</v>
      </c>
      <c r="P137" s="8">
        <v>0</v>
      </c>
      <c r="Q137" s="8">
        <v>0</v>
      </c>
      <c r="R137" s="8">
        <v>743.94</v>
      </c>
      <c r="S137" s="8">
        <f t="shared" si="4"/>
        <v>2261.31</v>
      </c>
    </row>
    <row r="138" spans="1:19" x14ac:dyDescent="0.35">
      <c r="A138" s="3" t="s">
        <v>58</v>
      </c>
      <c r="B138" s="4">
        <v>45562</v>
      </c>
      <c r="C138" s="4">
        <v>45563</v>
      </c>
      <c r="D138" s="3" t="s">
        <v>38</v>
      </c>
      <c r="E138" s="3" t="s">
        <v>224</v>
      </c>
      <c r="F138" s="3" t="s">
        <v>5</v>
      </c>
      <c r="G138" s="8">
        <v>226.2</v>
      </c>
      <c r="H138" s="8">
        <v>348.61</v>
      </c>
      <c r="I138" s="8">
        <v>0</v>
      </c>
      <c r="J138" s="8">
        <v>0</v>
      </c>
      <c r="K138" s="8">
        <v>0</v>
      </c>
      <c r="L138" s="8">
        <v>574.80999999999995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f t="shared" si="4"/>
        <v>574.80999999999995</v>
      </c>
    </row>
  </sheetData>
  <sortState xmlns:xlrd2="http://schemas.microsoft.com/office/spreadsheetml/2017/richdata2" ref="A4:S138">
    <sortCondition ref="B4:B138"/>
  </sortState>
  <pageMargins left="0.7" right="0.7" top="0.75" bottom="0.75" header="0.3" footer="0.3"/>
  <pageSetup paperSize="5" scale="46" fitToHeight="0" orientation="landscape" horizontalDpi="1200" verticalDpi="1200" r:id="rId1"/>
  <rowBreaks count="1" manualBreakCount="1">
    <brk id="5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Gonzales, Marissa</dc:creator>
  <cp:lastModifiedBy>Gwen Cannon-Jenkins</cp:lastModifiedBy>
  <cp:lastPrinted>2024-10-10T16:31:38Z</cp:lastPrinted>
  <dcterms:created xsi:type="dcterms:W3CDTF">2024-10-07T20:27:19Z</dcterms:created>
  <dcterms:modified xsi:type="dcterms:W3CDTF">2024-11-20T17:06:28Z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617e7-b849-4eba-a1df-1e3b2681bf23_Enabled">
    <vt:lpwstr>true</vt:lpwstr>
  </property>
  <property fmtid="{D5CDD505-2E9C-101B-9397-08002B2CF9AE}" pid="3" name="MSIP_Label_d89617e7-b849-4eba-a1df-1e3b2681bf23_SetDate">
    <vt:lpwstr>2024-10-10T12:31:30Z</vt:lpwstr>
  </property>
  <property fmtid="{D5CDD505-2E9C-101B-9397-08002B2CF9AE}" pid="4" name="MSIP_Label_d89617e7-b849-4eba-a1df-1e3b2681bf23_Method">
    <vt:lpwstr>Privileged</vt:lpwstr>
  </property>
  <property fmtid="{D5CDD505-2E9C-101B-9397-08002B2CF9AE}" pid="5" name="MSIP_Label_d89617e7-b849-4eba-a1df-1e3b2681bf23_Name">
    <vt:lpwstr>NONCONFIDENTIAL-EXTERNAL NO LABEL</vt:lpwstr>
  </property>
  <property fmtid="{D5CDD505-2E9C-101B-9397-08002B2CF9AE}" pid="6" name="MSIP_Label_d89617e7-b849-4eba-a1df-1e3b2681bf23_SiteId">
    <vt:lpwstr>87bb2570-5c1e-4973-9c37-09257a95aeb1</vt:lpwstr>
  </property>
  <property fmtid="{D5CDD505-2E9C-101B-9397-08002B2CF9AE}" pid="7" name="MSIP_Label_d89617e7-b849-4eba-a1df-1e3b2681bf23_ActionId">
    <vt:lpwstr>d79fc248-d1d0-48dd-ab38-1355bc5c462a</vt:lpwstr>
  </property>
  <property fmtid="{D5CDD505-2E9C-101B-9397-08002B2CF9AE}" pid="8" name="MSIP_Label_d89617e7-b849-4eba-a1df-1e3b2681bf23_ContentBits">
    <vt:lpwstr>0</vt:lpwstr>
  </property>
</Properties>
</file>