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1353 Travel Reports\2024\2024\EXECUTIVE OFFICE OF THE PRESIDENT\The White House Office\NOVEMBER\"/>
    </mc:Choice>
  </mc:AlternateContent>
  <xr:revisionPtr revIDLastSave="0" documentId="8_{20F27973-7941-41BC-B813-DF8E636FABDE}" xr6:coauthVersionLast="47" xr6:coauthVersionMax="47" xr10:uidLastSave="{00000000-0000-0000-0000-000000000000}"/>
  <bookViews>
    <workbookView xWindow="-108" yWindow="-108" windowWidth="23256" windowHeight="12456" xr2:uid="{94A05A05-F47B-451E-9582-6463D64AB1D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9" i="1" l="1"/>
  <c r="A24" i="1"/>
  <c r="A28" i="1" s="1"/>
  <c r="A32" i="1" s="1"/>
  <c r="A36" i="1" s="1"/>
  <c r="A40" i="1" s="1"/>
  <c r="A44" i="1" s="1"/>
  <c r="A48" i="1" s="1"/>
  <c r="A52" i="1" s="1"/>
  <c r="A56" i="1" s="1"/>
  <c r="A60" i="1" s="1"/>
  <c r="A64" i="1" s="1"/>
  <c r="A68" i="1" s="1"/>
  <c r="A72" i="1" s="1"/>
  <c r="A76" i="1" s="1"/>
  <c r="A80" i="1" s="1"/>
  <c r="A84" i="1" s="1"/>
  <c r="A88" i="1" s="1"/>
  <c r="A92" i="1" s="1"/>
  <c r="A96" i="1" s="1"/>
  <c r="A100" i="1" s="1"/>
  <c r="A104" i="1" s="1"/>
  <c r="A108" i="1" s="1"/>
  <c r="A112" i="1" s="1"/>
  <c r="A116" i="1" s="1"/>
  <c r="A120" i="1" s="1"/>
  <c r="A124" i="1" s="1"/>
  <c r="A128" i="1" s="1"/>
  <c r="A132" i="1" s="1"/>
  <c r="A136" i="1" s="1"/>
  <c r="A140" i="1" s="1"/>
  <c r="A144" i="1" s="1"/>
  <c r="A148" i="1" s="1"/>
  <c r="A152" i="1" s="1"/>
  <c r="A156" i="1" s="1"/>
  <c r="A160" i="1" s="1"/>
  <c r="A164" i="1" s="1"/>
  <c r="A168" i="1" s="1"/>
  <c r="A172" i="1" s="1"/>
  <c r="A176" i="1" s="1"/>
  <c r="A180" i="1" s="1"/>
  <c r="A184" i="1" s="1"/>
  <c r="A188" i="1" s="1"/>
  <c r="A192" i="1" s="1"/>
  <c r="A196" i="1" s="1"/>
  <c r="A200" i="1" s="1"/>
</calcChain>
</file>

<file path=xl/sharedStrings.xml><?xml version="1.0" encoding="utf-8"?>
<sst xmlns="http://schemas.openxmlformats.org/spreadsheetml/2006/main" count="1023" uniqueCount="254">
  <si>
    <r>
      <rPr>
        <b/>
        <sz val="10"/>
        <rFont val="Arial"/>
        <family val="2"/>
      </rPr>
      <t>OGE Form-1353</t>
    </r>
    <r>
      <rPr>
        <sz val="11"/>
        <color theme="1"/>
        <rFont val="Calibri"/>
        <family val="2"/>
        <scheme val="minor"/>
      </rPr>
      <t xml:space="preserve">
(OGE-Approved Alternative for SF-326)
February 2011</t>
    </r>
  </si>
  <si>
    <t>1353 Travel Report for White House Office, Executive Office of the President for the reporting period April 1, 2024 - September 30, 2024</t>
  </si>
  <si>
    <t>No.</t>
  </si>
  <si>
    <t>SEMIANNUAL REPORT OF PAYMENTS ACCEPTED FROM A NON-FEDERAL SOURCE</t>
  </si>
  <si>
    <t>PAGE</t>
  </si>
  <si>
    <t>OF PAGES</t>
  </si>
  <si>
    <t>YEAR - 2024</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</si>
  <si>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</si>
  <si>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EXECUTIVE OFFICE OF THE PRESIDENT</t>
  </si>
  <si>
    <t>X</t>
  </si>
  <si>
    <t>REPORTING PERIOD:  April 1, 2024 - September 30, 2024</t>
  </si>
  <si>
    <t>NEGATIVE REPORT</t>
  </si>
  <si>
    <t>WHITE HOUSE OFFICE</t>
  </si>
  <si>
    <t>Agency Contact:</t>
  </si>
  <si>
    <t>Jess Blakemore</t>
  </si>
  <si>
    <t>Jessica.M.Blakemore@who.eop.gov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</si>
  <si>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</si>
  <si>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</si>
  <si>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</si>
  <si>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</si>
  <si>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</si>
  <si>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</si>
  <si>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</si>
  <si>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</si>
  <si>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</si>
  <si>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</si>
  <si>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</si>
  <si>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</si>
  <si>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</si>
  <si>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</si>
  <si>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</si>
  <si>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</si>
  <si>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</si>
  <si>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</si>
  <si>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</si>
  <si>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</si>
  <si>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</si>
  <si>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</si>
  <si>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</si>
  <si>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</si>
  <si>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</si>
  <si>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</si>
  <si>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8/11/2011-8/13/2011</t>
  </si>
  <si>
    <t>Meals</t>
  </si>
  <si>
    <t xml:space="preserve">                              </t>
  </si>
  <si>
    <t>Neera Tanden</t>
  </si>
  <si>
    <t>Climate Forward Conference</t>
  </si>
  <si>
    <t>Los Angeles, CA</t>
  </si>
  <si>
    <t>University of Southern California</t>
  </si>
  <si>
    <t>Transportation (Airfare)</t>
  </si>
  <si>
    <t>Lodging</t>
  </si>
  <si>
    <t>Assistant to the President, Domestic Policy Advisor</t>
  </si>
  <si>
    <t>USC Dornsife Center for the Political Future</t>
  </si>
  <si>
    <t>4/3/24 - 4/5/24</t>
  </si>
  <si>
    <t>Philip Droege</t>
  </si>
  <si>
    <t>iSIGMA Annual Conference</t>
  </si>
  <si>
    <t>Nashville, TN</t>
  </si>
  <si>
    <t>The International Secure Information Governance &amp; Management Association (iSIGMA)</t>
  </si>
  <si>
    <t>Transportation (Airfare + Ground)</t>
  </si>
  <si>
    <t>Director of Office of Records Management</t>
  </si>
  <si>
    <t>4/4/24 - 4/5/24</t>
  </si>
  <si>
    <t>Greg Jackson</t>
  </si>
  <si>
    <t>Advance Peace Class at UC Berkeley</t>
  </si>
  <si>
    <t>Berkeley, CA</t>
  </si>
  <si>
    <t>Advance Peace</t>
  </si>
  <si>
    <t>Special Assistant to the President, Deputy Director of the Office of Gun Violence Prevention</t>
  </si>
  <si>
    <t>Community Healing Resource Network Symposium</t>
  </si>
  <si>
    <t>Chicago, IL</t>
  </si>
  <si>
    <t>Live Free Chicago</t>
  </si>
  <si>
    <t>5/14/2024 - 5/15/2024</t>
  </si>
  <si>
    <t>Will McIntee</t>
  </si>
  <si>
    <t>National Rural Grocery Summit</t>
  </si>
  <si>
    <t>Montgomery, AL</t>
  </si>
  <si>
    <t>Hunger Solutions Institute</t>
  </si>
  <si>
    <t>Senior Advisor for Public Engagement</t>
  </si>
  <si>
    <t>Rural Grocery Initiative at Kansas State University and Hunger Solutions Institute at Auburn University</t>
  </si>
  <si>
    <t>6/24/2024 - 6/25/2024</t>
  </si>
  <si>
    <t>SERCAP Water is Life Event</t>
  </si>
  <si>
    <t>Roanoke, VA</t>
  </si>
  <si>
    <t>Southeast Rural Community Assistance Partnership (SERCAP)</t>
  </si>
  <si>
    <t>Transportation (Ground)</t>
  </si>
  <si>
    <t>4/4/2024 - 4/5/2024</t>
  </si>
  <si>
    <t>Blazek, Kelliann</t>
  </si>
  <si>
    <t>Empowering Eaters Summit</t>
  </si>
  <si>
    <t>Atlanta, GA</t>
  </si>
  <si>
    <t>Food Tank</t>
  </si>
  <si>
    <t>Special Assistant to the President for Agriculture and Rural Policy</t>
  </si>
  <si>
    <t>4/13/2024 - 4/14/2024</t>
  </si>
  <si>
    <t>McIntee, Will</t>
  </si>
  <si>
    <t>Moritsugu, Erika</t>
  </si>
  <si>
    <t>MN Stakeholder Engagement with Laotian and Hmong Community Stakeholders</t>
  </si>
  <si>
    <t>St. Paul and Minneapolis, MN</t>
  </si>
  <si>
    <t>Coalition of Asian American Leaders, Hmong American Partnership; SK Lo; SEWA-AIFW</t>
  </si>
  <si>
    <t>Deputy Assistant to the President, AA&amp;NHPI Senior Liaison</t>
  </si>
  <si>
    <t>4/26/2024 - 4/28/2024</t>
  </si>
  <si>
    <t>3rd Annual AAPI GV Convening</t>
  </si>
  <si>
    <t>Houston, TX</t>
  </si>
  <si>
    <t>Chinese for Affirmative Action</t>
  </si>
  <si>
    <t>Special Assistant to the President, Deputy Director for the Office of Gun Violence Prevention</t>
  </si>
  <si>
    <t>4/15/2024 - 4/16/2024</t>
  </si>
  <si>
    <t>Gautam Raghavan</t>
  </si>
  <si>
    <t>The Asian American Foundation Summit</t>
  </si>
  <si>
    <t>New York, NY</t>
  </si>
  <si>
    <t>The Asian American Foundation</t>
  </si>
  <si>
    <t>Transportation (Rail)</t>
  </si>
  <si>
    <t>Assistant to the President, Director of the White House Office of Presidential Personnel</t>
  </si>
  <si>
    <t>The Asian Americn Foundation</t>
  </si>
  <si>
    <t>5/2/2024 - 5/3/2024</t>
  </si>
  <si>
    <t>Christen Linke Young</t>
  </si>
  <si>
    <t>Association of Health Care Journalists Conference</t>
  </si>
  <si>
    <t>Center for Excellence in Health Care Journalism</t>
  </si>
  <si>
    <t>Deputy Assistant to the President for Health and Veterans Affairs</t>
  </si>
  <si>
    <t>Association of Health Care Journalists</t>
  </si>
  <si>
    <t>6/07/2024 - 6/8/2024</t>
  </si>
  <si>
    <t>Aspen Ideas:Health</t>
  </si>
  <si>
    <t>Aspen, CO</t>
  </si>
  <si>
    <t>The Aspen Institute</t>
  </si>
  <si>
    <t>6/20/2024 - 6/23/2024</t>
  </si>
  <si>
    <t>AANHPI Pride Event</t>
  </si>
  <si>
    <t>Human Rights Campaign Foundation</t>
  </si>
  <si>
    <t>6/20/2024 - 6/21/2024</t>
  </si>
  <si>
    <t>Tom Perez</t>
  </si>
  <si>
    <t>AZ Stakeholder Engagement</t>
  </si>
  <si>
    <t>Tucson and Phoenix, AZ</t>
  </si>
  <si>
    <t>Building Back Together</t>
  </si>
  <si>
    <t>Assistant to the President, Director of the Office of Intergovernmental Affairs</t>
  </si>
  <si>
    <t>6/27/2024 - 6/28/2024</t>
  </si>
  <si>
    <t>Khanya Brann</t>
  </si>
  <si>
    <t>Senior Communications Advisor for the Office of Intergovernmental Affairs</t>
  </si>
  <si>
    <t>Roderick Hart</t>
  </si>
  <si>
    <t>Advisor to the Office of Intergovernmental Affairs for Counties</t>
  </si>
  <si>
    <t>Summer Institute: Transforming Place through Neighborhood Leadership</t>
  </si>
  <si>
    <t>Cambridge, MA</t>
  </si>
  <si>
    <t>The William Julius Wilson Institute at Harlem Children’s Zone</t>
  </si>
  <si>
    <t>7/11/2024 - 7/13/2024</t>
  </si>
  <si>
    <t xml:space="preserve">Gabriel Barnett </t>
  </si>
  <si>
    <t>International Meeting of Special Envoys and Coordinators Combatting Antisemitism</t>
  </si>
  <si>
    <t>Buenos Aires, Argentina</t>
  </si>
  <si>
    <t>World Jewish Congress American Section Inc.</t>
  </si>
  <si>
    <t>Deputy Jewish Liason</t>
  </si>
  <si>
    <t>7/15/2024 - 7/18/2024</t>
  </si>
  <si>
    <t>2024 SEARCH Annual Membership Group Meeting</t>
  </si>
  <si>
    <t>Las Vegas, NV</t>
  </si>
  <si>
    <t>SEARCH Group, Inc.</t>
  </si>
  <si>
    <t>7/21/2024 - 7/23/2024</t>
  </si>
  <si>
    <t>Rob Wilcox</t>
  </si>
  <si>
    <t>Shelley Greenspan</t>
  </si>
  <si>
    <t>Jewish Liaison</t>
  </si>
  <si>
    <t>Sol Ortega</t>
  </si>
  <si>
    <t>LULAC National Convention</t>
  </si>
  <si>
    <t>LULAC</t>
  </si>
  <si>
    <t>Attendance Fee</t>
  </si>
  <si>
    <t>06/25/2024 - 06/28/2024</t>
  </si>
  <si>
    <t>Gene Sperling</t>
  </si>
  <si>
    <t>The New Common Sense Media Roundtable</t>
  </si>
  <si>
    <t>Sausalito, CA</t>
  </si>
  <si>
    <t>Hewlett Foundation, Roosevelt Institute</t>
  </si>
  <si>
    <t>Special Assistant to the President, American Rescue Plan Coordinator</t>
  </si>
  <si>
    <t>Hewlett Fundation</t>
  </si>
  <si>
    <t>Robert A. Katzmann Lecture at NYU Law School</t>
  </si>
  <si>
    <t>NYU Law School</t>
  </si>
  <si>
    <t>4/24/2024 - 4/25/2024</t>
  </si>
  <si>
    <t>PaaWee Rivera</t>
  </si>
  <si>
    <t>Tribal Leadership Academy</t>
  </si>
  <si>
    <t>Hanover, NH</t>
  </si>
  <si>
    <t>Dartmouth College</t>
  </si>
  <si>
    <t>Special Assistant to the President, Chief of Staff for the Office of Scheduling and Advance </t>
  </si>
  <si>
    <t>8/8/2024 - 8/10/2024</t>
  </si>
  <si>
    <t>Gretchen Sierra-Zorita</t>
  </si>
  <si>
    <t>President’s Advisory Commission on Advancing Educational Equity, Excellence, and Economic Opportunity for Hispanics visit to Puerto Rico educational institutions</t>
  </si>
  <si>
    <t>San Juan, PR</t>
  </si>
  <si>
    <t>National Puerto Rican Chamber of Commerce</t>
  </si>
  <si>
    <t>Director for Puerto Rico and Territories</t>
  </si>
  <si>
    <t>9/3/2024 - 9/7/2024</t>
  </si>
  <si>
    <t>Michael Negron</t>
  </si>
  <si>
    <t>Entrepreneurship Exchange 2024</t>
  </si>
  <si>
    <t>Toronto, Canada</t>
  </si>
  <si>
    <t>Public Private Strategies Institute</t>
  </si>
  <si>
    <t>Special Assistant to the President for Economic Policy</t>
  </si>
  <si>
    <t>9/4/2024 - 9/6/2024</t>
  </si>
  <si>
    <t>Erika Moritsugu</t>
  </si>
  <si>
    <t>AAPISTRONG Annual Conference 2024</t>
  </si>
  <si>
    <t>Santa Clara, CA</t>
  </si>
  <si>
    <t>National ACE Foundation</t>
  </si>
  <si>
    <t>Deputy Assistant to the President, AA &amp; NHPI Senior Liaison</t>
  </si>
  <si>
    <t>9/3/2024 - 9/5/2024</t>
  </si>
  <si>
    <t>Lindsey Volz</t>
  </si>
  <si>
    <t>National Conference of State Legislatures Legislative Summit</t>
  </si>
  <si>
    <t>Louisville, KY</t>
  </si>
  <si>
    <t>National Conference of State Legislatures</t>
  </si>
  <si>
    <t>Senior Advisor to the Office of Intergovernmental Affairs</t>
  </si>
  <si>
    <t>8/2/2024 - 8/7/2024</t>
  </si>
  <si>
    <t>NAACP National Convention</t>
  </si>
  <si>
    <t>NAACP</t>
  </si>
  <si>
    <t>7/13/2024 - 7/14/2024</t>
  </si>
  <si>
    <t>Information session to inform leaders of the Puerto Rican cooperative sytem about changes in Federal programs such as the CDFI, SBA and EPA funds.</t>
  </si>
  <si>
    <t>Puerto Rico</t>
  </si>
  <si>
    <t xml:space="preserve">Inclusiv </t>
  </si>
  <si>
    <t>6/24/2024 - 6/29/2024</t>
  </si>
  <si>
    <t>Ali Zaidi</t>
  </si>
  <si>
    <t>Michigan Clean Economy and Community Impact Summit</t>
  </si>
  <si>
    <t xml:space="preserve">Detroit, MI </t>
  </si>
  <si>
    <t>Ceres</t>
  </si>
  <si>
    <t>Assistant to the President, National Climate Advisor</t>
  </si>
  <si>
    <t>Emerson Collective, Elemental Excelerator, Climate Power, E2, and Ceres</t>
  </si>
  <si>
    <t>6/09/2024 - 6/10/2024</t>
  </si>
  <si>
    <t>Maria Michalos</t>
  </si>
  <si>
    <t>White House Associate Communications Director</t>
  </si>
  <si>
    <t>1st Annual AAPI LEAD Summit</t>
  </si>
  <si>
    <t>Asian Pacific American Leadership Foundation</t>
  </si>
  <si>
    <t>6/19/2024 - 6/21/2024</t>
  </si>
  <si>
    <t>Meals and Attendance Fee</t>
  </si>
  <si>
    <t>National Association of Government Archives and Records Administrators (NAGARA) Conference</t>
  </si>
  <si>
    <t>NAGARA</t>
  </si>
  <si>
    <t>Director, White House Office of Records Management</t>
  </si>
  <si>
    <t>7/16/2024 - 7/17/2024</t>
  </si>
  <si>
    <t xml:space="preserve">TAAF Heritage Month Summit and Celebration </t>
  </si>
  <si>
    <t>The Asian American Foundation (TAAF)</t>
  </si>
  <si>
    <t>Joshua Zoffer</t>
  </si>
  <si>
    <t>Active National Community Gathering</t>
  </si>
  <si>
    <t>Boston, MA</t>
  </si>
  <si>
    <t>Activate</t>
  </si>
  <si>
    <t>6/13/2024 - 6/14/2024</t>
  </si>
  <si>
    <t>Heart Mountain Wyoming Foundation Pilgrimage</t>
  </si>
  <si>
    <t>Cody, WY</t>
  </si>
  <si>
    <t xml:space="preserve">Heart Mountain Wyoming Foundation </t>
  </si>
  <si>
    <t>7/25/2024 - 7/27/2024</t>
  </si>
  <si>
    <t>Iowa Hunger Summit</t>
  </si>
  <si>
    <t>Des Moines, IA</t>
  </si>
  <si>
    <t>World Food Prize Foundation</t>
  </si>
  <si>
    <t>Director of Strategic Engagement</t>
  </si>
  <si>
    <t>7/30/2024 - 8/1/2024</t>
  </si>
  <si>
    <t>Food Tank Hog Farmer Appreciation Educational Summit</t>
  </si>
  <si>
    <t>8/23/2024 - 8/25/2024</t>
  </si>
  <si>
    <t>Erika Moritsugu</t>
  </si>
  <si>
    <t>Outstanding 50 Asian Americans in Business</t>
  </si>
  <si>
    <t>Asian American Business Development Center</t>
  </si>
  <si>
    <t>Transportation (Airfare + Rail)</t>
  </si>
  <si>
    <t>9/18/2024 - 9/19/2024</t>
  </si>
  <si>
    <t>Catherine Oakar</t>
  </si>
  <si>
    <t>Building healthy soils, reducing food waste, and protecting pollinators from pesticides Summit</t>
  </si>
  <si>
    <t>Food Tank - The Think Tank for Food</t>
  </si>
  <si>
    <t>Special Assistant to the President for Public Health and Disparities</t>
  </si>
  <si>
    <t>Rachel Vogelstein</t>
  </si>
  <si>
    <t>Discussion in connection with the Suffs broadway show</t>
  </si>
  <si>
    <t>Columbia University</t>
  </si>
  <si>
    <t>Special Assistant to the President, Deputy Director of the Gender Policy Council</t>
  </si>
  <si>
    <t>LIFE Camp - Game Changers Weekend</t>
  </si>
  <si>
    <t>LIFE Camp Inc</t>
  </si>
  <si>
    <t>4/6/2024 - 4/7/2024</t>
  </si>
  <si>
    <t>John Podesta</t>
  </si>
  <si>
    <t>Climate Reality Leadership Corps Training in NYC</t>
  </si>
  <si>
    <t>The Climate Reality Project</t>
  </si>
  <si>
    <t>Senior Advisor to the President for International Climate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</si>
</sst>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9"/>
      <name val="Arial"/>
      <family val="2"/>
    </font>
    <font>
      <sz val="9"/>
      <name val="Calibri"/>
      <family val="2"/>
    </font>
    <font>
      <b/>
      <sz val="22"/>
      <name val="Arial"/>
      <family val="2"/>
    </font>
    <font>
      <b/>
      <sz val="14"/>
      <name val="Arial"/>
      <family val="2"/>
    </font>
    <font>
      <sz val="8"/>
      <name val="Arial"/>
      <family val="2"/>
    </font>
    <font>
      <sz val="12"/>
      <name val="Arial"/>
      <family val="2"/>
    </font>
    <font>
      <sz val="8"/>
      <color rgb="FF000000"/>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E7E6E6"/>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medium">
        <color indexed="64"/>
      </right>
      <top/>
      <bottom/>
      <diagonal/>
    </border>
    <border>
      <left style="medium">
        <color indexed="64"/>
      </left>
      <right/>
      <top/>
      <bottom/>
      <diagonal/>
    </border>
    <border>
      <left/>
      <right style="thick">
        <color indexed="64"/>
      </right>
      <top/>
      <bottom/>
      <diagonal/>
    </border>
    <border>
      <left style="medium">
        <color indexed="64"/>
      </left>
      <right style="thin">
        <color indexed="64"/>
      </right>
      <top/>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ck">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medium">
        <color indexed="64"/>
      </top>
      <bottom style="thick">
        <color indexed="64"/>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ck">
        <color indexed="64"/>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ck">
        <color indexed="64"/>
      </left>
      <right/>
      <top style="medium">
        <color indexed="64"/>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s>
  <cellStyleXfs count="10">
    <xf numFmtId="0" fontId="0" fillId="0" borderId="0"/>
    <xf numFmtId="0" fontId="2" fillId="0" borderId="0" applyNumberFormat="0" applyFill="0" applyBorder="0" applyAlignment="0" applyProtection="0"/>
    <xf numFmtId="0" fontId="7" fillId="4" borderId="12">
      <alignment horizontal="center" vertical="center"/>
    </xf>
    <xf numFmtId="0" fontId="1" fillId="0" borderId="0"/>
    <xf numFmtId="0" fontId="7" fillId="6" borderId="18" applyBorder="0">
      <alignment horizontal="center" vertical="center"/>
    </xf>
    <xf numFmtId="0" fontId="12" fillId="7" borderId="19" applyNumberFormat="0" applyFill="0" applyBorder="0">
      <alignment horizontal="left" vertical="center" wrapText="1"/>
      <protection locked="0"/>
    </xf>
    <xf numFmtId="0" fontId="7" fillId="4" borderId="27">
      <alignment horizontal="center" vertical="center" wrapText="1"/>
    </xf>
    <xf numFmtId="0" fontId="3" fillId="0" borderId="34">
      <alignment horizontal="center" vertical="center"/>
    </xf>
    <xf numFmtId="0" fontId="7" fillId="8" borderId="36">
      <alignment vertical="center" wrapText="1"/>
    </xf>
    <xf numFmtId="0" fontId="7" fillId="8" borderId="44">
      <alignment vertical="center" wrapText="1"/>
    </xf>
  </cellStyleXfs>
  <cellXfs count="141">
    <xf numFmtId="0" fontId="0" fillId="0" borderId="0" xfId="0"/>
    <xf numFmtId="0" fontId="7" fillId="4" borderId="12" xfId="2">
      <alignment horizontal="center" vertical="center"/>
    </xf>
    <xf numFmtId="164" fontId="7" fillId="4" borderId="12" xfId="2" applyNumberFormat="1">
      <alignment horizontal="center" vertical="center"/>
    </xf>
    <xf numFmtId="164" fontId="0" fillId="0" borderId="0" xfId="0" applyNumberFormat="1"/>
    <xf numFmtId="0" fontId="4" fillId="8" borderId="20" xfId="3" applyFont="1" applyFill="1" applyBorder="1" applyAlignment="1">
      <alignment horizontal="right" vertical="center"/>
    </xf>
    <xf numFmtId="0" fontId="3" fillId="5" borderId="0" xfId="3" applyFont="1" applyFill="1" applyAlignment="1" applyProtection="1">
      <alignment wrapText="1"/>
      <protection locked="0"/>
    </xf>
    <xf numFmtId="0" fontId="7" fillId="8" borderId="36" xfId="8">
      <alignment vertical="center" wrapText="1"/>
    </xf>
    <xf numFmtId="164" fontId="7" fillId="8" borderId="40" xfId="8" applyNumberFormat="1" applyBorder="1">
      <alignment vertical="center" wrapText="1"/>
    </xf>
    <xf numFmtId="0" fontId="12" fillId="7" borderId="42" xfId="0" applyFont="1" applyFill="1" applyBorder="1" applyAlignment="1">
      <alignment horizontal="left" vertical="center" wrapText="1"/>
    </xf>
    <xf numFmtId="14" fontId="12" fillId="7" borderId="42" xfId="0" applyNumberFormat="1" applyFont="1" applyFill="1" applyBorder="1" applyAlignment="1">
      <alignment horizontal="left" vertical="center" wrapText="1"/>
    </xf>
    <xf numFmtId="0" fontId="12" fillId="7" borderId="42" xfId="0" applyFont="1" applyFill="1" applyBorder="1" applyAlignment="1">
      <alignment horizontal="center" vertical="center"/>
    </xf>
    <xf numFmtId="164" fontId="12" fillId="7" borderId="43" xfId="0" applyNumberFormat="1" applyFont="1" applyFill="1" applyBorder="1" applyAlignment="1">
      <alignment horizontal="right" vertical="center"/>
    </xf>
    <xf numFmtId="0" fontId="7" fillId="8" borderId="42" xfId="9" applyBorder="1">
      <alignment vertical="center" wrapText="1"/>
    </xf>
    <xf numFmtId="0" fontId="12" fillId="7" borderId="42" xfId="0" applyFont="1" applyFill="1" applyBorder="1" applyAlignment="1">
      <alignment vertical="center"/>
    </xf>
    <xf numFmtId="0" fontId="12" fillId="7" borderId="45" xfId="0" applyFont="1" applyFill="1" applyBorder="1" applyAlignment="1">
      <alignment horizontal="left" vertical="center" wrapText="1"/>
    </xf>
    <xf numFmtId="14" fontId="12" fillId="7" borderId="45" xfId="0" applyNumberFormat="1" applyFont="1" applyFill="1" applyBorder="1" applyAlignment="1">
      <alignment horizontal="left" vertical="center" wrapText="1"/>
    </xf>
    <xf numFmtId="0" fontId="12" fillId="7" borderId="45" xfId="0" applyFont="1" applyFill="1" applyBorder="1" applyAlignment="1">
      <alignment horizontal="center" vertical="center"/>
    </xf>
    <xf numFmtId="0" fontId="7" fillId="8" borderId="47" xfId="8" applyBorder="1">
      <alignment vertical="center" wrapText="1"/>
    </xf>
    <xf numFmtId="0" fontId="12" fillId="8" borderId="47" xfId="5" applyFill="1" applyBorder="1" applyProtection="1">
      <alignment horizontal="left" vertical="center" wrapText="1"/>
    </xf>
    <xf numFmtId="0" fontId="12" fillId="8" borderId="47" xfId="5" applyFill="1" applyBorder="1" applyAlignment="1" applyProtection="1">
      <alignment vertical="center" wrapText="1"/>
    </xf>
    <xf numFmtId="164" fontId="12" fillId="8" borderId="43" xfId="5" applyNumberFormat="1" applyFill="1" applyBorder="1" applyProtection="1">
      <alignment horizontal="left" vertical="center" wrapText="1"/>
    </xf>
    <xf numFmtId="0" fontId="14" fillId="0" borderId="42" xfId="5" applyFont="1" applyFill="1" applyBorder="1">
      <alignment horizontal="left" vertical="center" wrapText="1"/>
      <protection locked="0"/>
    </xf>
    <xf numFmtId="0" fontId="12" fillId="7" borderId="42" xfId="5" applyBorder="1">
      <alignment horizontal="left" vertical="center" wrapText="1"/>
      <protection locked="0"/>
    </xf>
    <xf numFmtId="6" fontId="12" fillId="7" borderId="42" xfId="5" applyNumberFormat="1" applyBorder="1" applyAlignment="1">
      <alignment horizontal="center" vertical="center"/>
      <protection locked="0"/>
    </xf>
    <xf numFmtId="164" fontId="12" fillId="7" borderId="43" xfId="5" applyNumberFormat="1" applyBorder="1" applyAlignment="1">
      <alignment horizontal="right" vertical="center" wrapText="1"/>
      <protection locked="0"/>
    </xf>
    <xf numFmtId="0" fontId="12" fillId="7" borderId="45" xfId="5" applyBorder="1">
      <alignment horizontal="left" vertical="center" wrapText="1"/>
      <protection locked="0"/>
    </xf>
    <xf numFmtId="14" fontId="12" fillId="7" borderId="45" xfId="5" applyNumberFormat="1" applyBorder="1">
      <alignment horizontal="left" vertical="center" wrapText="1"/>
      <protection locked="0"/>
    </xf>
    <xf numFmtId="6" fontId="12" fillId="7" borderId="45" xfId="5" applyNumberFormat="1" applyBorder="1" applyAlignment="1">
      <alignment horizontal="center" vertical="center"/>
      <protection locked="0"/>
    </xf>
    <xf numFmtId="164" fontId="12" fillId="7" borderId="53" xfId="5" applyNumberFormat="1" applyBorder="1" applyAlignment="1">
      <alignment horizontal="right" vertical="center" wrapText="1"/>
      <protection locked="0"/>
    </xf>
    <xf numFmtId="0" fontId="12" fillId="8" borderId="47" xfId="5" applyFill="1" applyBorder="1" applyAlignment="1" applyProtection="1">
      <alignment horizontal="center" vertical="center"/>
    </xf>
    <xf numFmtId="164" fontId="12" fillId="8" borderId="54" xfId="5" applyNumberFormat="1" applyFill="1" applyBorder="1" applyAlignment="1" applyProtection="1">
      <alignment horizontal="right" vertical="center" wrapText="1"/>
    </xf>
    <xf numFmtId="0" fontId="12" fillId="9" borderId="42" xfId="5" applyFill="1" applyBorder="1">
      <alignment horizontal="left" vertical="center" wrapText="1"/>
      <protection locked="0"/>
    </xf>
    <xf numFmtId="0" fontId="12" fillId="7" borderId="42" xfId="5" applyBorder="1" applyAlignment="1">
      <alignment horizontal="center" vertical="center"/>
      <protection locked="0"/>
    </xf>
    <xf numFmtId="0" fontId="12" fillId="8" borderId="47" xfId="5" applyFill="1" applyBorder="1" applyAlignment="1" applyProtection="1">
      <alignment horizontal="center" vertical="center" wrapText="1"/>
    </xf>
    <xf numFmtId="0" fontId="12" fillId="7" borderId="42" xfId="5" applyBorder="1" applyAlignment="1">
      <alignment horizontal="center" vertical="center" wrapText="1"/>
      <protection locked="0"/>
    </xf>
    <xf numFmtId="0" fontId="12" fillId="7" borderId="45" xfId="5" applyBorder="1" applyAlignment="1">
      <alignment horizontal="center" vertical="center" wrapText="1"/>
      <protection locked="0"/>
    </xf>
    <xf numFmtId="14" fontId="12" fillId="7" borderId="42" xfId="0" applyNumberFormat="1" applyFont="1" applyFill="1" applyBorder="1" applyAlignment="1" applyProtection="1">
      <alignment horizontal="left" vertical="center" wrapText="1"/>
      <protection locked="0"/>
    </xf>
    <xf numFmtId="6" fontId="12" fillId="7" borderId="42" xfId="5" applyNumberFormat="1" applyBorder="1" applyAlignment="1">
      <alignment horizontal="center" vertical="center" wrapText="1"/>
      <protection locked="0"/>
    </xf>
    <xf numFmtId="14" fontId="12" fillId="7" borderId="45" xfId="0" applyNumberFormat="1" applyFont="1" applyFill="1" applyBorder="1" applyAlignment="1" applyProtection="1">
      <alignment horizontal="left" vertical="center" wrapText="1"/>
      <protection locked="0"/>
    </xf>
    <xf numFmtId="6" fontId="12" fillId="7" borderId="45" xfId="5" applyNumberFormat="1" applyBorder="1" applyAlignment="1">
      <alignment horizontal="center" vertical="center" wrapText="1"/>
      <protection locked="0"/>
    </xf>
    <xf numFmtId="0" fontId="12" fillId="0" borderId="42" xfId="5" applyFill="1" applyBorder="1">
      <alignment horizontal="left" vertical="center" wrapText="1"/>
      <protection locked="0"/>
    </xf>
    <xf numFmtId="8" fontId="12" fillId="7" borderId="42" xfId="5" applyNumberFormat="1" applyBorder="1" applyAlignment="1">
      <alignment horizontal="center" vertical="center" wrapText="1"/>
      <protection locked="0"/>
    </xf>
    <xf numFmtId="0" fontId="12" fillId="0" borderId="45" xfId="0" applyFont="1" applyBorder="1" applyAlignment="1" applyProtection="1">
      <alignment horizontal="left" vertical="center" wrapText="1"/>
      <protection locked="0"/>
    </xf>
    <xf numFmtId="8" fontId="12" fillId="7" borderId="45" xfId="5" applyNumberFormat="1" applyBorder="1" applyAlignment="1">
      <alignment horizontal="center" vertical="center" wrapText="1"/>
      <protection locked="0"/>
    </xf>
    <xf numFmtId="0" fontId="12" fillId="0" borderId="45" xfId="5" applyFill="1" applyBorder="1">
      <alignment horizontal="left" vertical="center" wrapText="1"/>
      <protection locked="0"/>
    </xf>
    <xf numFmtId="0" fontId="12" fillId="8" borderId="42" xfId="5" applyFill="1" applyBorder="1" applyProtection="1">
      <alignment horizontal="left" vertical="center" wrapText="1"/>
    </xf>
    <xf numFmtId="4" fontId="12" fillId="7" borderId="42" xfId="5" applyNumberFormat="1" applyBorder="1" applyAlignment="1">
      <alignment horizontal="center" vertical="center" wrapText="1"/>
      <protection locked="0"/>
    </xf>
    <xf numFmtId="6" fontId="12" fillId="7" borderId="45" xfId="5" applyNumberFormat="1" applyBorder="1" applyAlignment="1">
      <alignment vertical="center" wrapText="1"/>
      <protection locked="0"/>
    </xf>
    <xf numFmtId="6" fontId="12" fillId="7" borderId="42" xfId="5" applyNumberFormat="1" applyBorder="1" applyAlignment="1">
      <alignment vertical="center" wrapText="1"/>
      <protection locked="0"/>
    </xf>
    <xf numFmtId="14" fontId="12" fillId="7" borderId="42" xfId="5" applyNumberFormat="1" applyBorder="1">
      <alignment horizontal="left" vertical="center" wrapText="1"/>
      <protection locked="0"/>
    </xf>
    <xf numFmtId="0" fontId="7" fillId="8" borderId="42" xfId="8" applyBorder="1">
      <alignment vertical="center" wrapText="1"/>
    </xf>
    <xf numFmtId="0" fontId="12" fillId="8" borderId="42" xfId="5" applyFill="1" applyBorder="1" applyAlignment="1" applyProtection="1">
      <alignment vertical="center" wrapText="1"/>
    </xf>
    <xf numFmtId="164" fontId="12" fillId="8" borderId="43" xfId="5" applyNumberFormat="1" applyFill="1" applyBorder="1" applyAlignment="1" applyProtection="1">
      <alignment horizontal="right" vertical="center" wrapText="1"/>
    </xf>
    <xf numFmtId="0" fontId="12" fillId="9" borderId="45" xfId="5" applyFill="1" applyBorder="1">
      <alignment horizontal="left" vertical="center" wrapText="1"/>
      <protection locked="0"/>
    </xf>
    <xf numFmtId="0" fontId="12" fillId="8" borderId="42" xfId="5" applyFill="1" applyBorder="1" applyAlignment="1" applyProtection="1">
      <alignment horizontal="center" vertical="center" wrapText="1"/>
    </xf>
    <xf numFmtId="0" fontId="12" fillId="7" borderId="45" xfId="5" applyBorder="1" applyAlignment="1">
      <alignment vertical="center" wrapText="1"/>
      <protection locked="0"/>
    </xf>
    <xf numFmtId="0" fontId="3" fillId="8" borderId="46" xfId="7" applyFill="1" applyBorder="1">
      <alignment horizontal="center" vertical="center"/>
    </xf>
    <xf numFmtId="0" fontId="3" fillId="8" borderId="56" xfId="7" applyFill="1" applyBorder="1">
      <alignment horizontal="center" vertical="center"/>
    </xf>
    <xf numFmtId="0" fontId="3" fillId="8" borderId="57" xfId="7" applyFill="1" applyBorder="1">
      <alignment horizontal="center" vertical="center"/>
    </xf>
    <xf numFmtId="0" fontId="7" fillId="8" borderId="47" xfId="8" applyBorder="1" applyAlignment="1">
      <alignment horizontal="center" vertical="center" wrapText="1"/>
    </xf>
    <xf numFmtId="0" fontId="12" fillId="7" borderId="42" xfId="0" applyFont="1" applyFill="1" applyBorder="1" applyAlignment="1" applyProtection="1">
      <alignment horizontal="center" vertical="center" wrapText="1"/>
      <protection locked="0"/>
    </xf>
    <xf numFmtId="0" fontId="0" fillId="0" borderId="42" xfId="0" applyBorder="1"/>
    <xf numFmtId="0" fontId="7" fillId="8" borderId="42" xfId="9" applyBorder="1" applyAlignment="1">
      <alignment horizontal="center" wrapText="1"/>
    </xf>
    <xf numFmtId="0" fontId="7" fillId="8" borderId="45" xfId="9" applyBorder="1" applyAlignment="1">
      <alignment horizontal="center" wrapText="1"/>
    </xf>
    <xf numFmtId="0" fontId="7" fillId="8" borderId="42" xfId="8" applyBorder="1" applyAlignment="1">
      <alignment horizontal="center" vertical="center" wrapText="1"/>
    </xf>
    <xf numFmtId="0" fontId="3" fillId="10" borderId="46" xfId="7" applyFill="1" applyBorder="1">
      <alignment horizontal="center" vertical="center"/>
    </xf>
    <xf numFmtId="0" fontId="3" fillId="10" borderId="56" xfId="7" applyFill="1" applyBorder="1">
      <alignment horizontal="center" vertical="center"/>
    </xf>
    <xf numFmtId="0" fontId="3" fillId="10" borderId="57" xfId="7" applyFill="1" applyBorder="1">
      <alignment horizontal="center" vertical="center"/>
    </xf>
    <xf numFmtId="0" fontId="12" fillId="0" borderId="42" xfId="0" applyFont="1" applyBorder="1" applyAlignment="1" applyProtection="1">
      <alignment horizontal="center" vertical="center" wrapText="1"/>
      <protection locked="0"/>
    </xf>
    <xf numFmtId="0" fontId="12" fillId="0" borderId="42" xfId="0" applyFont="1" applyBorder="1" applyAlignment="1" applyProtection="1">
      <alignment horizontal="left" vertical="center" wrapText="1"/>
      <protection locked="0"/>
    </xf>
    <xf numFmtId="0" fontId="0" fillId="0" borderId="42" xfId="0" applyBorder="1" applyAlignment="1">
      <alignment horizontal="left"/>
    </xf>
    <xf numFmtId="0" fontId="3" fillId="8" borderId="51" xfId="7" applyFill="1" applyBorder="1">
      <alignment horizontal="center" vertical="center"/>
    </xf>
    <xf numFmtId="0" fontId="3" fillId="8" borderId="52" xfId="7" applyFill="1" applyBorder="1">
      <alignment horizontal="center" vertical="center"/>
    </xf>
    <xf numFmtId="0" fontId="7" fillId="8" borderId="48" xfId="8" applyBorder="1" applyAlignment="1">
      <alignment horizontal="center" vertical="center" wrapText="1"/>
    </xf>
    <xf numFmtId="0" fontId="7" fillId="8" borderId="49" xfId="8" applyBorder="1" applyAlignment="1">
      <alignment horizontal="center" vertical="center" wrapText="1"/>
    </xf>
    <xf numFmtId="0" fontId="7" fillId="8" borderId="50" xfId="8" applyBorder="1" applyAlignment="1">
      <alignment horizontal="center" vertical="center" wrapText="1"/>
    </xf>
    <xf numFmtId="0" fontId="12" fillId="7" borderId="14" xfId="0" applyFont="1" applyFill="1" applyBorder="1" applyAlignment="1" applyProtection="1">
      <alignment horizontal="center" vertical="center" wrapText="1"/>
      <protection locked="0"/>
    </xf>
    <xf numFmtId="0" fontId="12" fillId="7" borderId="15" xfId="0" applyFont="1" applyFill="1" applyBorder="1" applyAlignment="1" applyProtection="1">
      <alignment horizontal="center" vertical="center" wrapText="1"/>
      <protection locked="0"/>
    </xf>
    <xf numFmtId="0" fontId="12" fillId="7" borderId="16" xfId="0" applyFont="1" applyFill="1" applyBorder="1" applyAlignment="1" applyProtection="1">
      <alignment horizontal="center" vertical="center" wrapText="1"/>
      <protection locked="0"/>
    </xf>
    <xf numFmtId="0" fontId="3" fillId="8" borderId="35" xfId="7" applyFill="1" applyBorder="1">
      <alignment horizontal="center" vertical="center"/>
    </xf>
    <xf numFmtId="0" fontId="3" fillId="8" borderId="41" xfId="7" applyFill="1" applyBorder="1">
      <alignment horizontal="center" vertical="center"/>
    </xf>
    <xf numFmtId="0" fontId="3" fillId="8" borderId="55" xfId="7" applyFill="1" applyBorder="1">
      <alignment horizontal="center" vertical="center"/>
    </xf>
    <xf numFmtId="0" fontId="7" fillId="4" borderId="12" xfId="6" applyBorder="1">
      <alignment horizontal="center" vertical="center" wrapText="1"/>
    </xf>
    <xf numFmtId="0" fontId="0" fillId="0" borderId="12" xfId="0" applyBorder="1"/>
    <xf numFmtId="0" fontId="7" fillId="4" borderId="31" xfId="6" applyBorder="1">
      <alignment horizontal="center" vertical="center" wrapText="1"/>
    </xf>
    <xf numFmtId="0" fontId="0" fillId="0" borderId="31" xfId="0" applyBorder="1"/>
    <xf numFmtId="164" fontId="7" fillId="4" borderId="30" xfId="6" applyNumberFormat="1" applyBorder="1">
      <alignment horizontal="center" vertical="center" wrapText="1"/>
    </xf>
    <xf numFmtId="164" fontId="0" fillId="0" borderId="30" xfId="0" applyNumberFormat="1" applyBorder="1"/>
    <xf numFmtId="0" fontId="7" fillId="8" borderId="37" xfId="8" applyBorder="1" applyAlignment="1">
      <alignment horizontal="center" vertical="center" wrapText="1"/>
    </xf>
    <xf numFmtId="0" fontId="7" fillId="8" borderId="38" xfId="8" applyBorder="1" applyAlignment="1">
      <alignment horizontal="center" vertical="center" wrapText="1"/>
    </xf>
    <xf numFmtId="0" fontId="7" fillId="8" borderId="39" xfId="8" applyBorder="1" applyAlignment="1">
      <alignment horizontal="center" vertical="center" wrapText="1"/>
    </xf>
    <xf numFmtId="0" fontId="12" fillId="7" borderId="42" xfId="0" applyFont="1" applyFill="1" applyBorder="1" applyAlignment="1">
      <alignment vertical="center" wrapText="1"/>
    </xf>
    <xf numFmtId="0" fontId="12" fillId="0" borderId="12" xfId="5" applyFill="1" applyBorder="1" applyAlignment="1">
      <alignment horizontal="center" vertical="center" wrapText="1"/>
      <protection locked="0"/>
    </xf>
    <xf numFmtId="0" fontId="12" fillId="0" borderId="24" xfId="5" applyFill="1" applyBorder="1" applyAlignment="1">
      <alignment horizontal="center" vertical="center" wrapText="1"/>
      <protection locked="0"/>
    </xf>
    <xf numFmtId="0" fontId="11" fillId="6" borderId="4" xfId="4" applyFont="1" applyBorder="1" applyAlignment="1">
      <alignment horizontal="center" vertical="center" wrapText="1"/>
    </xf>
    <xf numFmtId="0" fontId="11" fillId="6" borderId="5" xfId="4" applyFont="1" applyBorder="1" applyAlignment="1">
      <alignment horizontal="center" vertical="center" wrapText="1"/>
    </xf>
    <xf numFmtId="0" fontId="11" fillId="6" borderId="25" xfId="4" applyFont="1" applyBorder="1" applyAlignment="1">
      <alignment horizontal="center" vertical="center" wrapText="1"/>
    </xf>
    <xf numFmtId="0" fontId="11" fillId="6" borderId="26" xfId="4" applyFont="1" applyBorder="1" applyAlignment="1">
      <alignment horizontal="center" vertical="center" wrapText="1"/>
    </xf>
    <xf numFmtId="0" fontId="13" fillId="5" borderId="10" xfId="3" applyFont="1" applyFill="1" applyBorder="1" applyAlignment="1" applyProtection="1">
      <alignment horizontal="center"/>
      <protection locked="0"/>
    </xf>
    <xf numFmtId="0" fontId="13" fillId="5" borderId="0" xfId="3" applyFont="1" applyFill="1" applyAlignment="1" applyProtection="1">
      <alignment horizontal="center"/>
      <protection locked="0"/>
    </xf>
    <xf numFmtId="0" fontId="13" fillId="5" borderId="17" xfId="3" applyFont="1" applyFill="1" applyBorder="1" applyAlignment="1" applyProtection="1">
      <alignment horizontal="center"/>
      <protection locked="0"/>
    </xf>
    <xf numFmtId="0" fontId="2" fillId="5" borderId="21" xfId="1" applyFill="1" applyBorder="1" applyAlignment="1" applyProtection="1">
      <alignment horizontal="center" wrapText="1"/>
      <protection locked="0"/>
    </xf>
    <xf numFmtId="0" fontId="2" fillId="5" borderId="22" xfId="1" applyFill="1" applyBorder="1" applyAlignment="1" applyProtection="1">
      <alignment horizontal="center" wrapText="1"/>
      <protection locked="0"/>
    </xf>
    <xf numFmtId="0" fontId="7" fillId="4" borderId="10" xfId="2" applyBorder="1">
      <alignment horizontal="center" vertical="center"/>
    </xf>
    <xf numFmtId="0" fontId="7" fillId="4" borderId="27" xfId="6">
      <alignment horizontal="center" vertical="center" wrapText="1"/>
    </xf>
    <xf numFmtId="0" fontId="7" fillId="4" borderId="33" xfId="6" applyBorder="1">
      <alignment horizontal="center" vertical="center" wrapText="1"/>
    </xf>
    <xf numFmtId="0" fontId="7" fillId="4" borderId="28" xfId="2" applyBorder="1">
      <alignment horizontal="center" vertical="center"/>
    </xf>
    <xf numFmtId="0" fontId="7" fillId="4" borderId="29" xfId="2" applyBorder="1">
      <alignment horizontal="center" vertical="center"/>
    </xf>
    <xf numFmtId="0" fontId="7" fillId="4" borderId="0" xfId="2" applyBorder="1">
      <alignment horizontal="center" vertical="center"/>
    </xf>
    <xf numFmtId="0" fontId="7" fillId="4" borderId="17" xfId="2" applyBorder="1">
      <alignment horizontal="center" vertical="center"/>
    </xf>
    <xf numFmtId="0" fontId="7" fillId="4" borderId="30" xfId="2" applyBorder="1" applyAlignment="1">
      <alignment horizontal="center" vertical="center" wrapText="1"/>
    </xf>
    <xf numFmtId="0" fontId="0" fillId="0" borderId="30" xfId="0" applyBorder="1"/>
    <xf numFmtId="0" fontId="3" fillId="0" borderId="0" xfId="0" applyFont="1" applyAlignment="1">
      <alignment horizontal="center" wrapText="1"/>
    </xf>
    <xf numFmtId="0" fontId="5" fillId="2" borderId="1"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4" fillId="3" borderId="9" xfId="0" applyFont="1" applyFill="1" applyBorder="1" applyAlignment="1">
      <alignment horizontal="center"/>
    </xf>
    <xf numFmtId="0" fontId="4" fillId="3" borderId="13" xfId="0" applyFont="1" applyFill="1" applyBorder="1" applyAlignment="1">
      <alignment horizontal="center"/>
    </xf>
    <xf numFmtId="0" fontId="4" fillId="3" borderId="32" xfId="0" applyFont="1" applyFill="1" applyBorder="1" applyAlignment="1">
      <alignment horizontal="center"/>
    </xf>
    <xf numFmtId="0" fontId="6" fillId="3" borderId="1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10" fillId="5" borderId="10" xfId="3" applyFont="1" applyFill="1" applyBorder="1" applyAlignment="1" applyProtection="1">
      <alignment horizontal="center"/>
      <protection locked="0"/>
    </xf>
    <xf numFmtId="0" fontId="11" fillId="5" borderId="0" xfId="3" applyFont="1" applyFill="1" applyAlignment="1" applyProtection="1">
      <alignment horizontal="center"/>
      <protection locked="0"/>
    </xf>
    <xf numFmtId="0" fontId="11" fillId="5" borderId="17" xfId="3" applyFont="1" applyFill="1" applyBorder="1" applyAlignment="1" applyProtection="1">
      <alignment horizontal="center"/>
      <protection locked="0"/>
    </xf>
    <xf numFmtId="0" fontId="11" fillId="5" borderId="10" xfId="3" applyFont="1" applyFill="1" applyBorder="1" applyAlignment="1" applyProtection="1">
      <alignment horizontal="center"/>
      <protection locked="0"/>
    </xf>
    <xf numFmtId="0" fontId="7" fillId="5" borderId="10" xfId="4" applyFill="1" applyBorder="1" applyProtection="1">
      <alignment horizontal="center" vertical="center"/>
      <protection locked="0"/>
    </xf>
    <xf numFmtId="0" fontId="7" fillId="5" borderId="20" xfId="4" applyFill="1" applyBorder="1" applyProtection="1">
      <alignment horizontal="center" vertical="center"/>
      <protection locked="0"/>
    </xf>
    <xf numFmtId="0" fontId="7" fillId="2" borderId="0" xfId="4" applyFill="1" applyBorder="1" applyAlignment="1">
      <alignment horizontal="center" vertical="center" wrapText="1"/>
    </xf>
    <xf numFmtId="0" fontId="7" fillId="2" borderId="23" xfId="4" applyFill="1" applyBorder="1" applyAlignment="1">
      <alignment horizontal="center" vertical="center" wrapText="1"/>
    </xf>
    <xf numFmtId="0" fontId="7" fillId="5" borderId="0" xfId="4" applyFill="1" applyBorder="1" applyProtection="1">
      <alignment horizontal="center" vertical="center"/>
      <protection locked="0"/>
    </xf>
    <xf numFmtId="0" fontId="7" fillId="5" borderId="23" xfId="4" applyFill="1" applyBorder="1" applyProtection="1">
      <alignment horizontal="center" vertical="center"/>
      <protection locked="0"/>
    </xf>
  </cellXfs>
  <cellStyles count="10">
    <cellStyle name="EntryHeading1" xfId="8" xr:uid="{C4507742-E221-4378-8801-957216F25BC0}"/>
    <cellStyle name="EntryHeading2" xfId="9" xr:uid="{41FCA432-C60D-4D56-B039-0051960ECB77}"/>
    <cellStyle name="EntryNumber" xfId="7" xr:uid="{9F0EF016-8C17-42C9-ADB9-5CFC039ADE14}"/>
    <cellStyle name="FillableEntry" xfId="5" xr:uid="{9EE32C1D-EE9E-4B01-A9E3-29FABD023965}"/>
    <cellStyle name="FormHeading2" xfId="4" xr:uid="{B2FDED47-18EF-4F83-B4D1-7843E3F7C4E7}"/>
    <cellStyle name="FormSubHeading" xfId="2" xr:uid="{F2629565-458B-473D-8F6C-FA1B78898A42}"/>
    <cellStyle name="FormSubHeading2" xfId="6" xr:uid="{E08C80AB-A2AD-4944-9D71-1C964A8C6E74}"/>
    <cellStyle name="Hyperlink" xfId="1" builtinId="8"/>
    <cellStyle name="Normal" xfId="0" builtinId="0"/>
    <cellStyle name="Normal 2" xfId="3" xr:uid="{3A4345BE-3950-4CBF-BBB3-AD8C48F892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Jessica.M.Blakemore@who.eop.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082D-1B46-4F12-9430-D73188229128}">
  <dimension ref="A1:L204"/>
  <sheetViews>
    <sheetView tabSelected="1" workbookViewId="0">
      <selection activeCell="F16" sqref="F16:H16"/>
    </sheetView>
  </sheetViews>
  <sheetFormatPr defaultRowHeight="14.4" x14ac:dyDescent="0.3"/>
  <cols>
    <col min="1" max="1" width="3.77734375" bestFit="1" customWidth="1"/>
    <col min="2" max="2" width="15.33203125" bestFit="1" customWidth="1"/>
    <col min="3" max="3" width="30.5546875" bestFit="1" customWidth="1"/>
    <col min="4" max="4" width="31.88671875" bestFit="1" customWidth="1"/>
    <col min="5" max="5" width="43.77734375" bestFit="1" customWidth="1"/>
    <col min="6" max="6" width="1.77734375" bestFit="1" customWidth="1"/>
    <col min="7" max="7" width="39.5546875" bestFit="1" customWidth="1"/>
    <col min="9" max="9" width="39.5546875" bestFit="1" customWidth="1"/>
    <col min="10" max="10" width="15.77734375" bestFit="1" customWidth="1"/>
    <col min="11" max="11" width="8.109375" bestFit="1" customWidth="1"/>
    <col min="12" max="12" width="12.109375" bestFit="1" customWidth="1"/>
  </cols>
  <sheetData>
    <row r="1" spans="1:12" x14ac:dyDescent="0.3">
      <c r="F1" s="112" t="s">
        <v>0</v>
      </c>
      <c r="G1" s="112"/>
      <c r="H1" s="112"/>
      <c r="I1" s="112"/>
      <c r="J1" s="112"/>
      <c r="K1" s="112"/>
      <c r="L1" s="112"/>
    </row>
    <row r="2" spans="1:12" x14ac:dyDescent="0.3">
      <c r="F2" s="112"/>
      <c r="G2" s="112"/>
      <c r="H2" s="112"/>
      <c r="I2" s="112"/>
      <c r="J2" s="112"/>
      <c r="K2" s="112"/>
      <c r="L2" s="112"/>
    </row>
    <row r="3" spans="1:12" x14ac:dyDescent="0.3">
      <c r="F3" s="112"/>
      <c r="G3" s="112"/>
      <c r="H3" s="112"/>
      <c r="I3" s="112"/>
      <c r="J3" s="112"/>
      <c r="K3" s="112"/>
      <c r="L3" s="112"/>
    </row>
    <row r="4" spans="1:12" x14ac:dyDescent="0.3">
      <c r="A4" s="113" t="s">
        <v>1</v>
      </c>
      <c r="B4" s="114"/>
      <c r="C4" s="114"/>
      <c r="D4" s="114"/>
      <c r="E4" s="114"/>
      <c r="F4" s="114"/>
      <c r="G4" s="114"/>
      <c r="H4" s="114"/>
      <c r="I4" s="114"/>
      <c r="J4" s="114"/>
      <c r="K4" s="114"/>
      <c r="L4" s="115"/>
    </row>
    <row r="5" spans="1:12" x14ac:dyDescent="0.3">
      <c r="A5" s="116"/>
      <c r="B5" s="117"/>
      <c r="C5" s="117"/>
      <c r="D5" s="117"/>
      <c r="E5" s="117"/>
      <c r="F5" s="117"/>
      <c r="G5" s="117"/>
      <c r="H5" s="117"/>
      <c r="I5" s="117"/>
      <c r="J5" s="117"/>
      <c r="K5" s="117"/>
      <c r="L5" s="118"/>
    </row>
    <row r="6" spans="1:12" x14ac:dyDescent="0.3">
      <c r="A6" s="119"/>
      <c r="B6" s="120"/>
      <c r="C6" s="120"/>
      <c r="D6" s="120"/>
      <c r="E6" s="120"/>
      <c r="F6" s="120"/>
      <c r="G6" s="120"/>
      <c r="H6" s="120"/>
      <c r="I6" s="120"/>
      <c r="J6" s="120"/>
      <c r="K6" s="120"/>
      <c r="L6" s="121"/>
    </row>
    <row r="7" spans="1:12" x14ac:dyDescent="0.3">
      <c r="A7" s="122" t="s">
        <v>2</v>
      </c>
      <c r="B7" s="125" t="s">
        <v>3</v>
      </c>
      <c r="C7" s="126"/>
      <c r="D7" s="126"/>
      <c r="E7" s="126"/>
      <c r="F7" s="126"/>
      <c r="G7" s="126"/>
      <c r="H7" s="126"/>
      <c r="I7" s="127"/>
      <c r="J7" s="1" t="s">
        <v>4</v>
      </c>
      <c r="K7" s="1" t="s">
        <v>5</v>
      </c>
      <c r="L7" s="2" t="s">
        <v>6</v>
      </c>
    </row>
    <row r="8" spans="1:12" x14ac:dyDescent="0.3">
      <c r="A8" s="122"/>
      <c r="B8" s="125"/>
      <c r="C8" s="126"/>
      <c r="D8" s="126"/>
      <c r="E8" s="126"/>
      <c r="F8" s="126"/>
      <c r="G8" s="126"/>
      <c r="H8" s="126"/>
      <c r="I8" s="127"/>
      <c r="L8" s="3"/>
    </row>
    <row r="9" spans="1:12" x14ac:dyDescent="0.3">
      <c r="A9" s="123"/>
      <c r="B9" s="128" t="s">
        <v>7</v>
      </c>
      <c r="C9" s="129"/>
      <c r="D9" s="129"/>
      <c r="E9" s="129"/>
      <c r="F9" s="129"/>
      <c r="G9" s="129"/>
      <c r="H9" s="129"/>
      <c r="I9" s="129"/>
      <c r="J9" s="129"/>
      <c r="K9" s="129"/>
      <c r="L9" s="130"/>
    </row>
    <row r="10" spans="1:12" x14ac:dyDescent="0.3">
      <c r="A10" s="122"/>
      <c r="B10" s="131" t="s">
        <v>8</v>
      </c>
      <c r="C10" s="132"/>
      <c r="D10" s="132"/>
      <c r="E10" s="133"/>
      <c r="F10" s="135" t="s">
        <v>9</v>
      </c>
      <c r="G10" s="137" t="s">
        <v>10</v>
      </c>
      <c r="H10" s="139"/>
      <c r="I10" s="137" t="s">
        <v>10</v>
      </c>
      <c r="J10" s="92"/>
      <c r="K10" s="94" t="s">
        <v>11</v>
      </c>
      <c r="L10" s="95"/>
    </row>
    <row r="11" spans="1:12" x14ac:dyDescent="0.3">
      <c r="A11" s="122"/>
      <c r="B11" s="134"/>
      <c r="C11" s="132"/>
      <c r="D11" s="132"/>
      <c r="E11" s="133"/>
      <c r="F11" s="135"/>
      <c r="G11" s="137"/>
      <c r="H11" s="139"/>
      <c r="I11" s="137"/>
      <c r="J11" s="92"/>
      <c r="K11" s="94"/>
      <c r="L11" s="95"/>
    </row>
    <row r="12" spans="1:12" ht="15.6" x14ac:dyDescent="0.3">
      <c r="A12" s="122"/>
      <c r="B12" s="98" t="s">
        <v>12</v>
      </c>
      <c r="C12" s="99"/>
      <c r="D12" s="99"/>
      <c r="E12" s="100"/>
      <c r="F12" s="135"/>
      <c r="G12" s="137"/>
      <c r="H12" s="139"/>
      <c r="I12" s="137"/>
      <c r="J12" s="92"/>
      <c r="K12" s="94"/>
      <c r="L12" s="95"/>
    </row>
    <row r="13" spans="1:12" ht="15" thickBot="1" x14ac:dyDescent="0.35">
      <c r="A13" s="122"/>
      <c r="B13" s="4" t="s">
        <v>13</v>
      </c>
      <c r="C13" s="5" t="s">
        <v>14</v>
      </c>
      <c r="D13" s="101" t="s">
        <v>15</v>
      </c>
      <c r="E13" s="102"/>
      <c r="F13" s="136"/>
      <c r="G13" s="138"/>
      <c r="H13" s="140"/>
      <c r="I13" s="138"/>
      <c r="J13" s="93"/>
      <c r="K13" s="96"/>
      <c r="L13" s="97"/>
    </row>
    <row r="14" spans="1:12" ht="15.6" thickTop="1" thickBot="1" x14ac:dyDescent="0.35">
      <c r="A14" s="122"/>
      <c r="B14" s="103" t="s">
        <v>16</v>
      </c>
      <c r="C14" s="104" t="s">
        <v>17</v>
      </c>
      <c r="D14" s="104" t="s">
        <v>18</v>
      </c>
      <c r="E14" s="104" t="s">
        <v>19</v>
      </c>
      <c r="F14" s="106" t="s">
        <v>20</v>
      </c>
      <c r="G14" s="106"/>
      <c r="H14" s="107"/>
      <c r="I14" s="110" t="s">
        <v>21</v>
      </c>
      <c r="J14" s="82" t="s">
        <v>22</v>
      </c>
      <c r="K14" s="84" t="s">
        <v>23</v>
      </c>
      <c r="L14" s="86" t="s">
        <v>24</v>
      </c>
    </row>
    <row r="15" spans="1:12" ht="15.6" thickTop="1" thickBot="1" x14ac:dyDescent="0.35">
      <c r="A15" s="124"/>
      <c r="B15" s="103"/>
      <c r="C15" s="105"/>
      <c r="D15" s="105"/>
      <c r="E15" s="105"/>
      <c r="F15" s="108"/>
      <c r="G15" s="108"/>
      <c r="H15" s="109"/>
      <c r="I15" s="111"/>
      <c r="J15" s="83"/>
      <c r="K15" s="85"/>
      <c r="L15" s="87"/>
    </row>
    <row r="16" spans="1:12" ht="15.6" thickTop="1" thickBot="1" x14ac:dyDescent="0.35">
      <c r="A16" s="79" t="s">
        <v>25</v>
      </c>
      <c r="B16" s="6" t="s">
        <v>26</v>
      </c>
      <c r="C16" s="6" t="s">
        <v>27</v>
      </c>
      <c r="D16" s="6" t="s">
        <v>28</v>
      </c>
      <c r="E16" s="6" t="s">
        <v>29</v>
      </c>
      <c r="F16" s="88" t="s">
        <v>20</v>
      </c>
      <c r="G16" s="89"/>
      <c r="H16" s="90"/>
      <c r="I16" s="6"/>
      <c r="J16" s="6"/>
      <c r="K16" s="6"/>
      <c r="L16" s="7"/>
    </row>
    <row r="17" spans="1:12" ht="15" thickBot="1" x14ac:dyDescent="0.35">
      <c r="A17" s="80"/>
      <c r="B17" s="8" t="s">
        <v>30</v>
      </c>
      <c r="C17" s="8" t="s">
        <v>31</v>
      </c>
      <c r="D17" s="9">
        <v>40766</v>
      </c>
      <c r="E17" s="8" t="s">
        <v>32</v>
      </c>
      <c r="F17" s="91" t="s">
        <v>33</v>
      </c>
      <c r="G17" s="91"/>
      <c r="H17" s="91"/>
      <c r="I17" s="8" t="s">
        <v>34</v>
      </c>
      <c r="J17" s="10"/>
      <c r="K17" s="10" t="s">
        <v>9</v>
      </c>
      <c r="L17" s="11">
        <v>280</v>
      </c>
    </row>
    <row r="18" spans="1:12" ht="15" thickBot="1" x14ac:dyDescent="0.35">
      <c r="A18" s="80"/>
      <c r="B18" s="12" t="s">
        <v>35</v>
      </c>
      <c r="C18" s="12" t="s">
        <v>36</v>
      </c>
      <c r="D18" s="12" t="s">
        <v>37</v>
      </c>
      <c r="E18" s="12" t="s">
        <v>38</v>
      </c>
      <c r="F18" s="62"/>
      <c r="G18" s="62"/>
      <c r="H18" s="62"/>
      <c r="I18" s="8" t="s">
        <v>39</v>
      </c>
      <c r="J18" s="10" t="s">
        <v>9</v>
      </c>
      <c r="K18" s="13"/>
      <c r="L18" s="11">
        <v>825</v>
      </c>
    </row>
    <row r="19" spans="1:12" ht="15" thickBot="1" x14ac:dyDescent="0.35">
      <c r="A19" s="80"/>
      <c r="B19" s="14" t="s">
        <v>40</v>
      </c>
      <c r="C19" s="14" t="s">
        <v>41</v>
      </c>
      <c r="D19" s="15">
        <v>40767</v>
      </c>
      <c r="E19" s="14" t="s">
        <v>42</v>
      </c>
      <c r="F19" s="63"/>
      <c r="G19" s="63"/>
      <c r="H19" s="63"/>
      <c r="I19" s="14" t="s">
        <v>43</v>
      </c>
      <c r="J19" s="16"/>
      <c r="K19" s="16" t="s">
        <v>9</v>
      </c>
      <c r="L19" s="11">
        <v>120</v>
      </c>
    </row>
    <row r="20" spans="1:12" ht="15" thickTop="1" x14ac:dyDescent="0.3">
      <c r="A20" s="56">
        <v>1</v>
      </c>
      <c r="B20" s="17" t="s">
        <v>26</v>
      </c>
      <c r="C20" s="17" t="s">
        <v>27</v>
      </c>
      <c r="D20" s="17" t="s">
        <v>28</v>
      </c>
      <c r="E20" s="6" t="s">
        <v>29</v>
      </c>
      <c r="F20" s="73" t="s">
        <v>20</v>
      </c>
      <c r="G20" s="74"/>
      <c r="H20" s="75"/>
      <c r="I20" s="18" t="s">
        <v>44</v>
      </c>
      <c r="J20" s="18"/>
      <c r="K20" s="19"/>
      <c r="L20" s="20"/>
    </row>
    <row r="21" spans="1:12" x14ac:dyDescent="0.3">
      <c r="A21" s="71"/>
      <c r="B21" s="21" t="s">
        <v>45</v>
      </c>
      <c r="C21" s="22" t="s">
        <v>46</v>
      </c>
      <c r="D21" s="9">
        <v>45386</v>
      </c>
      <c r="E21" s="22" t="s">
        <v>47</v>
      </c>
      <c r="F21" s="76" t="s">
        <v>48</v>
      </c>
      <c r="G21" s="77"/>
      <c r="H21" s="78"/>
      <c r="I21" s="22" t="s">
        <v>49</v>
      </c>
      <c r="J21" s="22"/>
      <c r="K21" s="23" t="s">
        <v>9</v>
      </c>
      <c r="L21" s="24">
        <v>531.21</v>
      </c>
    </row>
    <row r="22" spans="1:12" x14ac:dyDescent="0.3">
      <c r="A22" s="71"/>
      <c r="B22" s="12" t="s">
        <v>35</v>
      </c>
      <c r="C22" s="12" t="s">
        <v>36</v>
      </c>
      <c r="D22" s="12" t="s">
        <v>37</v>
      </c>
      <c r="E22" s="12" t="s">
        <v>38</v>
      </c>
      <c r="F22" s="62"/>
      <c r="G22" s="62"/>
      <c r="H22" s="62"/>
      <c r="I22" s="22" t="s">
        <v>50</v>
      </c>
      <c r="J22" s="22"/>
      <c r="K22" s="23" t="s">
        <v>9</v>
      </c>
      <c r="L22" s="24">
        <v>189</v>
      </c>
    </row>
    <row r="23" spans="1:12" ht="31.2" thickBot="1" x14ac:dyDescent="0.35">
      <c r="A23" s="72"/>
      <c r="B23" s="25" t="s">
        <v>51</v>
      </c>
      <c r="C23" s="25" t="s">
        <v>52</v>
      </c>
      <c r="D23" s="15">
        <v>45386</v>
      </c>
      <c r="E23" s="26" t="s">
        <v>53</v>
      </c>
      <c r="F23" s="63"/>
      <c r="G23" s="63"/>
      <c r="H23" s="63"/>
      <c r="I23" s="25" t="s">
        <v>43</v>
      </c>
      <c r="J23" s="25"/>
      <c r="K23" s="27" t="s">
        <v>9</v>
      </c>
      <c r="L23" s="28">
        <v>80</v>
      </c>
    </row>
    <row r="24" spans="1:12" ht="15.6" thickTop="1" thickBot="1" x14ac:dyDescent="0.35">
      <c r="A24" s="79">
        <f t="shared" ref="A24" si="0">A20+1</f>
        <v>2</v>
      </c>
      <c r="B24" s="17" t="s">
        <v>26</v>
      </c>
      <c r="C24" s="17" t="s">
        <v>27</v>
      </c>
      <c r="D24" s="17" t="s">
        <v>28</v>
      </c>
      <c r="E24" s="6" t="s">
        <v>29</v>
      </c>
      <c r="F24" s="64" t="s">
        <v>20</v>
      </c>
      <c r="G24" s="64"/>
      <c r="H24" s="64"/>
      <c r="I24" s="18" t="s">
        <v>44</v>
      </c>
      <c r="J24" s="18"/>
      <c r="K24" s="29"/>
      <c r="L24" s="30"/>
    </row>
    <row r="25" spans="1:12" ht="15" thickBot="1" x14ac:dyDescent="0.35">
      <c r="A25" s="80"/>
      <c r="B25" s="31" t="s">
        <v>54</v>
      </c>
      <c r="C25" s="22" t="s">
        <v>55</v>
      </c>
      <c r="D25" s="9">
        <v>45386</v>
      </c>
      <c r="E25" s="22" t="s">
        <v>56</v>
      </c>
      <c r="F25" s="60" t="s">
        <v>57</v>
      </c>
      <c r="G25" s="61"/>
      <c r="H25" s="61"/>
      <c r="I25" s="22" t="s">
        <v>58</v>
      </c>
      <c r="J25" s="22"/>
      <c r="K25" s="32" t="s">
        <v>9</v>
      </c>
      <c r="L25" s="24">
        <v>422</v>
      </c>
    </row>
    <row r="26" spans="1:12" ht="15" thickBot="1" x14ac:dyDescent="0.35">
      <c r="A26" s="80"/>
      <c r="B26" s="12" t="s">
        <v>35</v>
      </c>
      <c r="C26" s="12" t="s">
        <v>36</v>
      </c>
      <c r="D26" s="12" t="s">
        <v>37</v>
      </c>
      <c r="E26" s="12" t="s">
        <v>38</v>
      </c>
      <c r="F26" s="62"/>
      <c r="G26" s="62"/>
      <c r="H26" s="62"/>
      <c r="I26" s="22" t="s">
        <v>50</v>
      </c>
      <c r="J26" s="22"/>
      <c r="K26" s="23" t="s">
        <v>9</v>
      </c>
      <c r="L26" s="24">
        <v>232</v>
      </c>
    </row>
    <row r="27" spans="1:12" ht="31.2" thickBot="1" x14ac:dyDescent="0.35">
      <c r="A27" s="81"/>
      <c r="B27" s="25" t="s">
        <v>59</v>
      </c>
      <c r="C27" s="25" t="s">
        <v>57</v>
      </c>
      <c r="D27" s="15">
        <v>45387</v>
      </c>
      <c r="E27" s="26" t="s">
        <v>60</v>
      </c>
      <c r="F27" s="63"/>
      <c r="G27" s="63"/>
      <c r="H27" s="63"/>
      <c r="I27" s="25" t="s">
        <v>43</v>
      </c>
      <c r="J27" s="25"/>
      <c r="K27" s="27" t="s">
        <v>9</v>
      </c>
      <c r="L27" s="28">
        <v>50</v>
      </c>
    </row>
    <row r="28" spans="1:12" ht="15.6" thickTop="1" thickBot="1" x14ac:dyDescent="0.35">
      <c r="A28" s="56">
        <f t="shared" ref="A28" si="1">A24+1</f>
        <v>3</v>
      </c>
      <c r="B28" s="17" t="s">
        <v>26</v>
      </c>
      <c r="C28" s="17" t="s">
        <v>27</v>
      </c>
      <c r="D28" s="17" t="s">
        <v>28</v>
      </c>
      <c r="E28" s="6" t="s">
        <v>29</v>
      </c>
      <c r="F28" s="64" t="s">
        <v>20</v>
      </c>
      <c r="G28" s="64"/>
      <c r="H28" s="64"/>
      <c r="I28" s="18" t="s">
        <v>44</v>
      </c>
      <c r="J28" s="18"/>
      <c r="K28" s="33"/>
      <c r="L28" s="30"/>
    </row>
    <row r="29" spans="1:12" ht="15" thickBot="1" x14ac:dyDescent="0.35">
      <c r="A29" s="57"/>
      <c r="B29" s="31" t="s">
        <v>61</v>
      </c>
      <c r="C29" s="22" t="s">
        <v>62</v>
      </c>
      <c r="D29" s="9">
        <v>45391</v>
      </c>
      <c r="E29" s="22" t="s">
        <v>63</v>
      </c>
      <c r="F29" s="60" t="s">
        <v>64</v>
      </c>
      <c r="G29" s="61"/>
      <c r="H29" s="61"/>
      <c r="I29" s="22" t="s">
        <v>49</v>
      </c>
      <c r="J29" s="22"/>
      <c r="K29" s="34" t="s">
        <v>9</v>
      </c>
      <c r="L29" s="24">
        <v>673.2</v>
      </c>
    </row>
    <row r="30" spans="1:12" ht="15" thickBot="1" x14ac:dyDescent="0.35">
      <c r="A30" s="57"/>
      <c r="B30" s="12" t="s">
        <v>35</v>
      </c>
      <c r="C30" s="12" t="s">
        <v>36</v>
      </c>
      <c r="D30" s="12" t="s">
        <v>37</v>
      </c>
      <c r="E30" s="12" t="s">
        <v>38</v>
      </c>
      <c r="F30" s="62"/>
      <c r="G30" s="62"/>
      <c r="H30" s="62"/>
      <c r="I30" s="22" t="s">
        <v>50</v>
      </c>
      <c r="J30" s="22"/>
      <c r="K30" s="34" t="s">
        <v>9</v>
      </c>
      <c r="L30" s="24">
        <v>585.24</v>
      </c>
    </row>
    <row r="31" spans="1:12" ht="51.6" thickBot="1" x14ac:dyDescent="0.35">
      <c r="A31" s="58"/>
      <c r="B31" s="25" t="s">
        <v>65</v>
      </c>
      <c r="C31" s="25" t="s">
        <v>64</v>
      </c>
      <c r="D31" s="15">
        <v>45391</v>
      </c>
      <c r="E31" s="26">
        <v>45391</v>
      </c>
      <c r="F31" s="63"/>
      <c r="G31" s="63"/>
      <c r="H31" s="63"/>
      <c r="I31" s="25"/>
      <c r="J31" s="25"/>
      <c r="K31" s="35"/>
      <c r="L31" s="28"/>
    </row>
    <row r="32" spans="1:12" ht="15.6" thickTop="1" thickBot="1" x14ac:dyDescent="0.35">
      <c r="A32" s="56">
        <f t="shared" ref="A32" si="2">A28+1</f>
        <v>4</v>
      </c>
      <c r="B32" s="17" t="s">
        <v>26</v>
      </c>
      <c r="C32" s="17" t="s">
        <v>27</v>
      </c>
      <c r="D32" s="17" t="s">
        <v>28</v>
      </c>
      <c r="E32" s="6" t="s">
        <v>29</v>
      </c>
      <c r="F32" s="64" t="s">
        <v>20</v>
      </c>
      <c r="G32" s="64"/>
      <c r="H32" s="64"/>
      <c r="I32" s="18" t="s">
        <v>44</v>
      </c>
      <c r="J32" s="18"/>
      <c r="K32" s="33"/>
      <c r="L32" s="30"/>
    </row>
    <row r="33" spans="1:12" ht="21" thickBot="1" x14ac:dyDescent="0.35">
      <c r="A33" s="57"/>
      <c r="B33" s="31" t="s">
        <v>61</v>
      </c>
      <c r="C33" s="22" t="s">
        <v>66</v>
      </c>
      <c r="D33" s="36">
        <v>45427</v>
      </c>
      <c r="E33" s="22" t="s">
        <v>67</v>
      </c>
      <c r="F33" s="60" t="s">
        <v>68</v>
      </c>
      <c r="G33" s="61"/>
      <c r="H33" s="61"/>
      <c r="I33" s="22" t="s">
        <v>49</v>
      </c>
      <c r="J33" s="22"/>
      <c r="K33" s="34" t="s">
        <v>9</v>
      </c>
      <c r="L33" s="24">
        <v>264.39999999999998</v>
      </c>
    </row>
    <row r="34" spans="1:12" ht="15" thickBot="1" x14ac:dyDescent="0.35">
      <c r="A34" s="57"/>
      <c r="B34" s="12" t="s">
        <v>35</v>
      </c>
      <c r="C34" s="12" t="s">
        <v>36</v>
      </c>
      <c r="D34" s="12" t="s">
        <v>37</v>
      </c>
      <c r="E34" s="12" t="s">
        <v>38</v>
      </c>
      <c r="F34" s="62"/>
      <c r="G34" s="62"/>
      <c r="H34" s="62"/>
      <c r="I34" s="22"/>
      <c r="J34" s="22"/>
      <c r="K34" s="37"/>
      <c r="L34" s="24"/>
    </row>
    <row r="35" spans="1:12" ht="51.6" thickBot="1" x14ac:dyDescent="0.35">
      <c r="A35" s="58"/>
      <c r="B35" s="25" t="s">
        <v>65</v>
      </c>
      <c r="C35" s="25" t="s">
        <v>68</v>
      </c>
      <c r="D35" s="38">
        <v>45427</v>
      </c>
      <c r="E35" s="26" t="s">
        <v>69</v>
      </c>
      <c r="F35" s="63"/>
      <c r="G35" s="63"/>
      <c r="H35" s="63"/>
      <c r="I35" s="25"/>
      <c r="J35" s="25"/>
      <c r="K35" s="39"/>
      <c r="L35" s="28"/>
    </row>
    <row r="36" spans="1:12" ht="15.6" thickTop="1" thickBot="1" x14ac:dyDescent="0.35">
      <c r="A36" s="56">
        <f t="shared" ref="A36" si="3">A32+1</f>
        <v>5</v>
      </c>
      <c r="B36" s="17" t="s">
        <v>26</v>
      </c>
      <c r="C36" s="17" t="s">
        <v>27</v>
      </c>
      <c r="D36" s="17" t="s">
        <v>28</v>
      </c>
      <c r="E36" s="6" t="s">
        <v>29</v>
      </c>
      <c r="F36" s="64" t="s">
        <v>20</v>
      </c>
      <c r="G36" s="64"/>
      <c r="H36" s="64"/>
      <c r="I36" s="18" t="s">
        <v>44</v>
      </c>
      <c r="J36" s="18"/>
      <c r="K36" s="33"/>
      <c r="L36" s="30"/>
    </row>
    <row r="37" spans="1:12" ht="15" thickBot="1" x14ac:dyDescent="0.35">
      <c r="A37" s="57"/>
      <c r="B37" s="40" t="s">
        <v>70</v>
      </c>
      <c r="C37" s="22" t="s">
        <v>71</v>
      </c>
      <c r="D37" s="9">
        <v>45467</v>
      </c>
      <c r="E37" s="22" t="s">
        <v>72</v>
      </c>
      <c r="F37" s="60" t="s">
        <v>73</v>
      </c>
      <c r="G37" s="61"/>
      <c r="H37" s="61"/>
      <c r="I37" s="22" t="s">
        <v>49</v>
      </c>
      <c r="J37" s="22"/>
      <c r="K37" s="37" t="s">
        <v>9</v>
      </c>
      <c r="L37" s="24">
        <v>572</v>
      </c>
    </row>
    <row r="38" spans="1:12" ht="15" thickBot="1" x14ac:dyDescent="0.35">
      <c r="A38" s="57"/>
      <c r="B38" s="12" t="s">
        <v>35</v>
      </c>
      <c r="C38" s="12" t="s">
        <v>36</v>
      </c>
      <c r="D38" s="12" t="s">
        <v>37</v>
      </c>
      <c r="E38" s="12" t="s">
        <v>38</v>
      </c>
      <c r="F38" s="62"/>
      <c r="G38" s="62"/>
      <c r="H38" s="62"/>
      <c r="I38" s="22" t="s">
        <v>50</v>
      </c>
      <c r="J38" s="22"/>
      <c r="K38" s="37" t="s">
        <v>9</v>
      </c>
      <c r="L38" s="24">
        <v>121</v>
      </c>
    </row>
    <row r="39" spans="1:12" ht="31.2" thickBot="1" x14ac:dyDescent="0.35">
      <c r="A39" s="58"/>
      <c r="B39" s="25" t="s">
        <v>74</v>
      </c>
      <c r="C39" s="25" t="s">
        <v>75</v>
      </c>
      <c r="D39" s="15">
        <v>45468</v>
      </c>
      <c r="E39" s="26" t="s">
        <v>76</v>
      </c>
      <c r="F39" s="63"/>
      <c r="G39" s="63"/>
      <c r="H39" s="63"/>
      <c r="I39" s="25" t="s">
        <v>43</v>
      </c>
      <c r="J39" s="25"/>
      <c r="K39" s="39" t="s">
        <v>9</v>
      </c>
      <c r="L39" s="28">
        <v>275</v>
      </c>
    </row>
    <row r="40" spans="1:12" ht="15.6" thickTop="1" thickBot="1" x14ac:dyDescent="0.35">
      <c r="A40" s="56">
        <f t="shared" ref="A40" si="4">A36+1</f>
        <v>6</v>
      </c>
      <c r="B40" s="17" t="s">
        <v>26</v>
      </c>
      <c r="C40" s="17" t="s">
        <v>27</v>
      </c>
      <c r="D40" s="17" t="s">
        <v>28</v>
      </c>
      <c r="E40" s="6" t="s">
        <v>29</v>
      </c>
      <c r="F40" s="64" t="s">
        <v>20</v>
      </c>
      <c r="G40" s="64"/>
      <c r="H40" s="64"/>
      <c r="I40" s="18" t="s">
        <v>44</v>
      </c>
      <c r="J40" s="18"/>
      <c r="K40" s="33"/>
      <c r="L40" s="30"/>
    </row>
    <row r="41" spans="1:12" ht="15" thickBot="1" x14ac:dyDescent="0.35">
      <c r="A41" s="57"/>
      <c r="B41" s="40" t="s">
        <v>70</v>
      </c>
      <c r="C41" s="22" t="s">
        <v>77</v>
      </c>
      <c r="D41" s="9">
        <v>45386</v>
      </c>
      <c r="E41" s="22" t="s">
        <v>78</v>
      </c>
      <c r="F41" s="60" t="s">
        <v>79</v>
      </c>
      <c r="G41" s="61"/>
      <c r="H41" s="61"/>
      <c r="I41" s="22" t="s">
        <v>80</v>
      </c>
      <c r="J41" s="22"/>
      <c r="K41" s="37" t="s">
        <v>9</v>
      </c>
      <c r="L41" s="24">
        <v>100</v>
      </c>
    </row>
    <row r="42" spans="1:12" ht="15" thickBot="1" x14ac:dyDescent="0.35">
      <c r="A42" s="57"/>
      <c r="B42" s="12" t="s">
        <v>35</v>
      </c>
      <c r="C42" s="12" t="s">
        <v>36</v>
      </c>
      <c r="D42" s="12" t="s">
        <v>37</v>
      </c>
      <c r="E42" s="12" t="s">
        <v>38</v>
      </c>
      <c r="F42" s="62"/>
      <c r="G42" s="62"/>
      <c r="H42" s="62"/>
      <c r="I42" s="22" t="s">
        <v>50</v>
      </c>
      <c r="J42" s="22"/>
      <c r="K42" s="37" t="s">
        <v>9</v>
      </c>
      <c r="L42" s="24">
        <v>132</v>
      </c>
    </row>
    <row r="43" spans="1:12" ht="21" thickBot="1" x14ac:dyDescent="0.35">
      <c r="A43" s="58"/>
      <c r="B43" s="25" t="s">
        <v>74</v>
      </c>
      <c r="C43" s="25" t="s">
        <v>79</v>
      </c>
      <c r="D43" s="15">
        <v>45386</v>
      </c>
      <c r="E43" s="26" t="s">
        <v>81</v>
      </c>
      <c r="F43" s="63"/>
      <c r="G43" s="63"/>
      <c r="H43" s="63"/>
      <c r="I43" s="25" t="s">
        <v>43</v>
      </c>
      <c r="J43" s="25"/>
      <c r="K43" s="39" t="s">
        <v>9</v>
      </c>
      <c r="L43" s="28">
        <v>30</v>
      </c>
    </row>
    <row r="44" spans="1:12" ht="15.6" thickTop="1" thickBot="1" x14ac:dyDescent="0.35">
      <c r="A44" s="56">
        <f t="shared" ref="A44" si="5">A40+1</f>
        <v>7</v>
      </c>
      <c r="B44" s="17" t="s">
        <v>26</v>
      </c>
      <c r="C44" s="17" t="s">
        <v>27</v>
      </c>
      <c r="D44" s="17" t="s">
        <v>28</v>
      </c>
      <c r="E44" s="6" t="s">
        <v>29</v>
      </c>
      <c r="F44" s="64" t="s">
        <v>20</v>
      </c>
      <c r="G44" s="64"/>
      <c r="H44" s="64"/>
      <c r="I44" s="18" t="s">
        <v>44</v>
      </c>
      <c r="J44" s="18"/>
      <c r="K44" s="33"/>
      <c r="L44" s="30"/>
    </row>
    <row r="45" spans="1:12" ht="15" thickBot="1" x14ac:dyDescent="0.35">
      <c r="A45" s="57"/>
      <c r="B45" s="31" t="s">
        <v>82</v>
      </c>
      <c r="C45" s="22" t="s">
        <v>83</v>
      </c>
      <c r="D45" s="9">
        <v>45396</v>
      </c>
      <c r="E45" s="22" t="s">
        <v>84</v>
      </c>
      <c r="F45" s="60" t="s">
        <v>85</v>
      </c>
      <c r="G45" s="61"/>
      <c r="H45" s="61"/>
      <c r="I45" s="22" t="s">
        <v>49</v>
      </c>
      <c r="J45" s="22"/>
      <c r="K45" s="41" t="s">
        <v>9</v>
      </c>
      <c r="L45" s="24">
        <v>530.20000000000005</v>
      </c>
    </row>
    <row r="46" spans="1:12" ht="15" thickBot="1" x14ac:dyDescent="0.35">
      <c r="A46" s="57"/>
      <c r="B46" s="12" t="s">
        <v>35</v>
      </c>
      <c r="C46" s="12" t="s">
        <v>36</v>
      </c>
      <c r="D46" s="12" t="s">
        <v>37</v>
      </c>
      <c r="E46" s="12" t="s">
        <v>38</v>
      </c>
      <c r="F46" s="62"/>
      <c r="G46" s="62"/>
      <c r="H46" s="62"/>
      <c r="I46" s="22" t="s">
        <v>50</v>
      </c>
      <c r="J46" s="22"/>
      <c r="K46" s="41" t="s">
        <v>9</v>
      </c>
      <c r="L46" s="24">
        <v>227.59</v>
      </c>
    </row>
    <row r="47" spans="1:12" ht="41.4" thickBot="1" x14ac:dyDescent="0.35">
      <c r="A47" s="58"/>
      <c r="B47" s="25" t="s">
        <v>86</v>
      </c>
      <c r="C47" s="25" t="s">
        <v>85</v>
      </c>
      <c r="D47" s="15">
        <v>45396</v>
      </c>
      <c r="E47" s="26" t="s">
        <v>87</v>
      </c>
      <c r="F47" s="63"/>
      <c r="G47" s="63"/>
      <c r="H47" s="63"/>
      <c r="I47" s="25"/>
      <c r="J47" s="25"/>
      <c r="K47" s="39"/>
      <c r="L47" s="28"/>
    </row>
    <row r="48" spans="1:12" ht="15.6" thickTop="1" thickBot="1" x14ac:dyDescent="0.35">
      <c r="A48" s="65">
        <f t="shared" ref="A48" si="6">A44+1</f>
        <v>8</v>
      </c>
      <c r="B48" s="17" t="s">
        <v>26</v>
      </c>
      <c r="C48" s="17" t="s">
        <v>27</v>
      </c>
      <c r="D48" s="17" t="s">
        <v>28</v>
      </c>
      <c r="E48" s="6" t="s">
        <v>29</v>
      </c>
      <c r="F48" s="64" t="s">
        <v>20</v>
      </c>
      <c r="G48" s="64"/>
      <c r="H48" s="64"/>
      <c r="I48" s="18" t="s">
        <v>44</v>
      </c>
      <c r="J48" s="18"/>
      <c r="K48" s="33"/>
      <c r="L48" s="30"/>
    </row>
    <row r="49" spans="1:12" ht="15" thickBot="1" x14ac:dyDescent="0.35">
      <c r="A49" s="66"/>
      <c r="B49" s="31" t="s">
        <v>88</v>
      </c>
      <c r="C49" s="22" t="s">
        <v>83</v>
      </c>
      <c r="D49" s="9">
        <v>45396</v>
      </c>
      <c r="E49" s="22" t="s">
        <v>84</v>
      </c>
      <c r="F49" s="60" t="s">
        <v>85</v>
      </c>
      <c r="G49" s="61"/>
      <c r="H49" s="61"/>
      <c r="I49" s="22" t="s">
        <v>49</v>
      </c>
      <c r="J49" s="22"/>
      <c r="K49" s="41" t="s">
        <v>9</v>
      </c>
      <c r="L49" s="24">
        <v>966.3</v>
      </c>
    </row>
    <row r="50" spans="1:12" ht="15" thickBot="1" x14ac:dyDescent="0.35">
      <c r="A50" s="66"/>
      <c r="B50" s="12" t="s">
        <v>35</v>
      </c>
      <c r="C50" s="12" t="s">
        <v>36</v>
      </c>
      <c r="D50" s="12" t="s">
        <v>37</v>
      </c>
      <c r="E50" s="12" t="s">
        <v>38</v>
      </c>
      <c r="F50" s="62"/>
      <c r="G50" s="62"/>
      <c r="H50" s="62"/>
      <c r="I50" s="22" t="s">
        <v>43</v>
      </c>
      <c r="J50" s="22"/>
      <c r="K50" s="37" t="s">
        <v>9</v>
      </c>
      <c r="L50" s="24">
        <v>30</v>
      </c>
    </row>
    <row r="51" spans="1:12" ht="21" thickBot="1" x14ac:dyDescent="0.35">
      <c r="A51" s="67"/>
      <c r="B51" s="25" t="s">
        <v>74</v>
      </c>
      <c r="C51" s="25" t="s">
        <v>85</v>
      </c>
      <c r="D51" s="15">
        <v>45396</v>
      </c>
      <c r="E51" s="26">
        <v>45396</v>
      </c>
      <c r="F51" s="63"/>
      <c r="G51" s="63"/>
      <c r="H51" s="63"/>
      <c r="I51" s="25"/>
      <c r="J51" s="25"/>
      <c r="K51" s="39"/>
      <c r="L51" s="28"/>
    </row>
    <row r="52" spans="1:12" ht="15.6" thickTop="1" thickBot="1" x14ac:dyDescent="0.35">
      <c r="A52" s="56">
        <f t="shared" ref="A52" si="7">A48+1</f>
        <v>9</v>
      </c>
      <c r="B52" s="17" t="s">
        <v>26</v>
      </c>
      <c r="C52" s="17" t="s">
        <v>27</v>
      </c>
      <c r="D52" s="17" t="s">
        <v>28</v>
      </c>
      <c r="E52" s="6" t="s">
        <v>29</v>
      </c>
      <c r="F52" s="64" t="s">
        <v>20</v>
      </c>
      <c r="G52" s="64"/>
      <c r="H52" s="64"/>
      <c r="I52" s="18" t="s">
        <v>44</v>
      </c>
      <c r="J52" s="18"/>
      <c r="K52" s="33"/>
      <c r="L52" s="30"/>
    </row>
    <row r="53" spans="1:12" ht="21" thickBot="1" x14ac:dyDescent="0.35">
      <c r="A53" s="57"/>
      <c r="B53" s="31" t="s">
        <v>89</v>
      </c>
      <c r="C53" s="22" t="s">
        <v>90</v>
      </c>
      <c r="D53" s="9">
        <v>45408</v>
      </c>
      <c r="E53" s="22" t="s">
        <v>91</v>
      </c>
      <c r="F53" s="69" t="s">
        <v>92</v>
      </c>
      <c r="G53" s="70"/>
      <c r="H53" s="70"/>
      <c r="I53" s="22" t="s">
        <v>58</v>
      </c>
      <c r="J53" s="22"/>
      <c r="K53" s="41" t="s">
        <v>9</v>
      </c>
      <c r="L53" s="24">
        <v>567.20000000000005</v>
      </c>
    </row>
    <row r="54" spans="1:12" ht="15" thickBot="1" x14ac:dyDescent="0.35">
      <c r="A54" s="57"/>
      <c r="B54" s="12" t="s">
        <v>35</v>
      </c>
      <c r="C54" s="12" t="s">
        <v>36</v>
      </c>
      <c r="D54" s="12" t="s">
        <v>37</v>
      </c>
      <c r="E54" s="12" t="s">
        <v>38</v>
      </c>
      <c r="F54" s="62"/>
      <c r="G54" s="62"/>
      <c r="H54" s="62"/>
      <c r="I54" s="22" t="s">
        <v>50</v>
      </c>
      <c r="J54" s="22"/>
      <c r="K54" s="41" t="s">
        <v>9</v>
      </c>
      <c r="L54" s="24">
        <v>666.34</v>
      </c>
    </row>
    <row r="55" spans="1:12" ht="41.4" thickBot="1" x14ac:dyDescent="0.35">
      <c r="A55" s="58"/>
      <c r="B55" s="25" t="s">
        <v>93</v>
      </c>
      <c r="C55" s="42" t="s">
        <v>92</v>
      </c>
      <c r="D55" s="15">
        <v>45410</v>
      </c>
      <c r="E55" s="26" t="s">
        <v>94</v>
      </c>
      <c r="F55" s="63"/>
      <c r="G55" s="63"/>
      <c r="H55" s="63"/>
      <c r="I55" s="25" t="s">
        <v>43</v>
      </c>
      <c r="J55" s="25"/>
      <c r="K55" s="39" t="s">
        <v>9</v>
      </c>
      <c r="L55" s="28">
        <v>292.16000000000003</v>
      </c>
    </row>
    <row r="56" spans="1:12" ht="15.6" thickTop="1" thickBot="1" x14ac:dyDescent="0.35">
      <c r="A56" s="65">
        <f t="shared" ref="A56" si="8">A52+1</f>
        <v>10</v>
      </c>
      <c r="B56" s="17" t="s">
        <v>26</v>
      </c>
      <c r="C56" s="17" t="s">
        <v>27</v>
      </c>
      <c r="D56" s="17" t="s">
        <v>28</v>
      </c>
      <c r="E56" s="6" t="s">
        <v>29</v>
      </c>
      <c r="F56" s="64" t="s">
        <v>20</v>
      </c>
      <c r="G56" s="64"/>
      <c r="H56" s="64"/>
      <c r="I56" s="18" t="s">
        <v>44</v>
      </c>
      <c r="J56" s="18"/>
      <c r="K56" s="33"/>
      <c r="L56" s="30"/>
    </row>
    <row r="57" spans="1:12" ht="15" thickBot="1" x14ac:dyDescent="0.35">
      <c r="A57" s="66"/>
      <c r="B57" s="22" t="s">
        <v>61</v>
      </c>
      <c r="C57" s="22" t="s">
        <v>95</v>
      </c>
      <c r="D57" s="9">
        <v>45398</v>
      </c>
      <c r="E57" s="22" t="s">
        <v>96</v>
      </c>
      <c r="F57" s="60" t="s">
        <v>97</v>
      </c>
      <c r="G57" s="61"/>
      <c r="H57" s="61"/>
      <c r="I57" s="22" t="s">
        <v>49</v>
      </c>
      <c r="J57" s="22"/>
      <c r="K57" s="41" t="s">
        <v>9</v>
      </c>
      <c r="L57" s="24">
        <v>698.21</v>
      </c>
    </row>
    <row r="58" spans="1:12" ht="15" thickBot="1" x14ac:dyDescent="0.35">
      <c r="A58" s="66"/>
      <c r="B58" s="12" t="s">
        <v>35</v>
      </c>
      <c r="C58" s="12" t="s">
        <v>36</v>
      </c>
      <c r="D58" s="12" t="s">
        <v>37</v>
      </c>
      <c r="E58" s="12" t="s">
        <v>38</v>
      </c>
      <c r="F58" s="62"/>
      <c r="G58" s="62"/>
      <c r="H58" s="62"/>
      <c r="I58" s="22" t="s">
        <v>50</v>
      </c>
      <c r="J58" s="22"/>
      <c r="K58" s="41" t="s">
        <v>9</v>
      </c>
      <c r="L58" s="24">
        <v>264.58</v>
      </c>
    </row>
    <row r="59" spans="1:12" ht="51.6" thickBot="1" x14ac:dyDescent="0.35">
      <c r="A59" s="67"/>
      <c r="B59" s="25" t="s">
        <v>98</v>
      </c>
      <c r="C59" s="25" t="s">
        <v>97</v>
      </c>
      <c r="D59" s="15">
        <v>45398</v>
      </c>
      <c r="E59" s="26" t="s">
        <v>99</v>
      </c>
      <c r="F59" s="63"/>
      <c r="G59" s="63"/>
      <c r="H59" s="63"/>
      <c r="I59" s="25" t="s">
        <v>43</v>
      </c>
      <c r="J59" s="25"/>
      <c r="K59" s="43" t="s">
        <v>9</v>
      </c>
      <c r="L59" s="28">
        <v>30.1</v>
      </c>
    </row>
    <row r="60" spans="1:12" ht="15.6" thickTop="1" thickBot="1" x14ac:dyDescent="0.35">
      <c r="A60" s="65">
        <f t="shared" ref="A60" si="9">A56+1</f>
        <v>11</v>
      </c>
      <c r="B60" s="17" t="s">
        <v>26</v>
      </c>
      <c r="C60" s="17" t="s">
        <v>27</v>
      </c>
      <c r="D60" s="17" t="s">
        <v>28</v>
      </c>
      <c r="E60" s="6" t="s">
        <v>29</v>
      </c>
      <c r="F60" s="64" t="s">
        <v>20</v>
      </c>
      <c r="G60" s="64"/>
      <c r="H60" s="64"/>
      <c r="I60" s="18" t="s">
        <v>44</v>
      </c>
      <c r="J60" s="18"/>
      <c r="K60" s="19"/>
      <c r="L60" s="30"/>
    </row>
    <row r="61" spans="1:12" ht="15" thickBot="1" x14ac:dyDescent="0.35">
      <c r="A61" s="66"/>
      <c r="B61" s="31" t="s">
        <v>100</v>
      </c>
      <c r="C61" s="22" t="s">
        <v>101</v>
      </c>
      <c r="D61" s="9">
        <v>45414</v>
      </c>
      <c r="E61" s="22" t="s">
        <v>102</v>
      </c>
      <c r="F61" s="60" t="s">
        <v>103</v>
      </c>
      <c r="G61" s="61"/>
      <c r="H61" s="61"/>
      <c r="I61" s="22" t="s">
        <v>104</v>
      </c>
      <c r="J61" s="22"/>
      <c r="K61" s="37" t="s">
        <v>9</v>
      </c>
      <c r="L61" s="24">
        <v>290</v>
      </c>
    </row>
    <row r="62" spans="1:12" ht="15" thickBot="1" x14ac:dyDescent="0.35">
      <c r="A62" s="66"/>
      <c r="B62" s="12" t="s">
        <v>35</v>
      </c>
      <c r="C62" s="12" t="s">
        <v>36</v>
      </c>
      <c r="D62" s="12" t="s">
        <v>37</v>
      </c>
      <c r="E62" s="12" t="s">
        <v>38</v>
      </c>
      <c r="F62" s="62"/>
      <c r="G62" s="62"/>
      <c r="H62" s="62"/>
      <c r="I62" s="22" t="s">
        <v>50</v>
      </c>
      <c r="J62" s="22"/>
      <c r="K62" s="41" t="s">
        <v>9</v>
      </c>
      <c r="L62" s="24">
        <v>216.11</v>
      </c>
    </row>
    <row r="63" spans="1:12" ht="51.6" thickBot="1" x14ac:dyDescent="0.35">
      <c r="A63" s="67"/>
      <c r="B63" s="25" t="s">
        <v>105</v>
      </c>
      <c r="C63" s="25" t="s">
        <v>106</v>
      </c>
      <c r="D63" s="15">
        <v>45415</v>
      </c>
      <c r="E63" s="26" t="s">
        <v>107</v>
      </c>
      <c r="F63" s="63"/>
      <c r="G63" s="63"/>
      <c r="H63" s="63"/>
      <c r="I63" s="25"/>
      <c r="J63" s="25"/>
      <c r="K63" s="39"/>
      <c r="L63" s="28"/>
    </row>
    <row r="64" spans="1:12" ht="15.6" thickTop="1" thickBot="1" x14ac:dyDescent="0.35">
      <c r="A64" s="56">
        <f t="shared" ref="A64" si="10">A60+1</f>
        <v>12</v>
      </c>
      <c r="B64" s="17" t="s">
        <v>26</v>
      </c>
      <c r="C64" s="17" t="s">
        <v>27</v>
      </c>
      <c r="D64" s="17" t="s">
        <v>28</v>
      </c>
      <c r="E64" s="6" t="s">
        <v>29</v>
      </c>
      <c r="F64" s="64" t="s">
        <v>20</v>
      </c>
      <c r="G64" s="64"/>
      <c r="H64" s="64"/>
      <c r="I64" s="18" t="s">
        <v>44</v>
      </c>
      <c r="J64" s="18"/>
      <c r="K64" s="33"/>
      <c r="L64" s="30"/>
    </row>
    <row r="65" spans="1:12" ht="21" thickBot="1" x14ac:dyDescent="0.35">
      <c r="A65" s="57"/>
      <c r="B65" s="22" t="s">
        <v>108</v>
      </c>
      <c r="C65" s="22" t="s">
        <v>109</v>
      </c>
      <c r="D65" s="9">
        <v>45451</v>
      </c>
      <c r="E65" s="22" t="s">
        <v>102</v>
      </c>
      <c r="F65" s="68" t="s">
        <v>110</v>
      </c>
      <c r="G65" s="61"/>
      <c r="H65" s="61"/>
      <c r="I65" s="22" t="s">
        <v>104</v>
      </c>
      <c r="J65" s="22"/>
      <c r="K65" s="37" t="s">
        <v>9</v>
      </c>
      <c r="L65" s="24">
        <v>293</v>
      </c>
    </row>
    <row r="66" spans="1:12" ht="15" thickBot="1" x14ac:dyDescent="0.35">
      <c r="A66" s="57"/>
      <c r="B66" s="12" t="s">
        <v>35</v>
      </c>
      <c r="C66" s="12" t="s">
        <v>36</v>
      </c>
      <c r="D66" s="12" t="s">
        <v>37</v>
      </c>
      <c r="E66" s="12" t="s">
        <v>38</v>
      </c>
      <c r="F66" s="62"/>
      <c r="G66" s="62"/>
      <c r="H66" s="62"/>
      <c r="I66" s="22" t="s">
        <v>50</v>
      </c>
      <c r="J66" s="22"/>
      <c r="K66" s="37" t="s">
        <v>9</v>
      </c>
      <c r="L66" s="24">
        <v>350</v>
      </c>
    </row>
    <row r="67" spans="1:12" ht="41.4" thickBot="1" x14ac:dyDescent="0.35">
      <c r="A67" s="58"/>
      <c r="B67" s="25" t="s">
        <v>111</v>
      </c>
      <c r="C67" s="44" t="s">
        <v>112</v>
      </c>
      <c r="D67" s="15">
        <v>45451</v>
      </c>
      <c r="E67" s="26" t="s">
        <v>113</v>
      </c>
      <c r="F67" s="63"/>
      <c r="G67" s="63"/>
      <c r="H67" s="63"/>
      <c r="I67" s="25"/>
      <c r="J67" s="25"/>
      <c r="K67" s="39"/>
      <c r="L67" s="28"/>
    </row>
    <row r="68" spans="1:12" ht="15.6" thickTop="1" thickBot="1" x14ac:dyDescent="0.35">
      <c r="A68" s="56">
        <f t="shared" ref="A68" si="11">A64+1</f>
        <v>13</v>
      </c>
      <c r="B68" s="17" t="s">
        <v>26</v>
      </c>
      <c r="C68" s="17" t="s">
        <v>27</v>
      </c>
      <c r="D68" s="17" t="s">
        <v>28</v>
      </c>
      <c r="E68" s="6" t="s">
        <v>29</v>
      </c>
      <c r="F68" s="64" t="s">
        <v>20</v>
      </c>
      <c r="G68" s="64"/>
      <c r="H68" s="64"/>
      <c r="I68" s="18" t="s">
        <v>44</v>
      </c>
      <c r="J68" s="18"/>
      <c r="K68" s="33"/>
      <c r="L68" s="30"/>
    </row>
    <row r="69" spans="1:12" ht="15" thickBot="1" x14ac:dyDescent="0.35">
      <c r="A69" s="57"/>
      <c r="B69" s="22" t="s">
        <v>61</v>
      </c>
      <c r="C69" s="22" t="s">
        <v>114</v>
      </c>
      <c r="D69" s="9">
        <v>45463</v>
      </c>
      <c r="E69" s="22" t="s">
        <v>115</v>
      </c>
      <c r="F69" s="60" t="s">
        <v>116</v>
      </c>
      <c r="G69" s="61"/>
      <c r="H69" s="61"/>
      <c r="I69" s="22" t="s">
        <v>49</v>
      </c>
      <c r="J69" s="22"/>
      <c r="K69" s="41" t="s">
        <v>9</v>
      </c>
      <c r="L69" s="24">
        <v>1852.96</v>
      </c>
    </row>
    <row r="70" spans="1:12" ht="15" thickBot="1" x14ac:dyDescent="0.35">
      <c r="A70" s="57"/>
      <c r="B70" s="12" t="s">
        <v>35</v>
      </c>
      <c r="C70" s="12" t="s">
        <v>36</v>
      </c>
      <c r="D70" s="12" t="s">
        <v>37</v>
      </c>
      <c r="E70" s="12" t="s">
        <v>38</v>
      </c>
      <c r="F70" s="62"/>
      <c r="G70" s="62"/>
      <c r="H70" s="62"/>
      <c r="I70" s="22" t="s">
        <v>50</v>
      </c>
      <c r="J70" s="22"/>
      <c r="K70" s="37" t="s">
        <v>9</v>
      </c>
      <c r="L70" s="24">
        <v>1098</v>
      </c>
    </row>
    <row r="71" spans="1:12" ht="51.6" thickBot="1" x14ac:dyDescent="0.35">
      <c r="A71" s="58"/>
      <c r="B71" s="25" t="s">
        <v>98</v>
      </c>
      <c r="C71" s="25" t="s">
        <v>116</v>
      </c>
      <c r="D71" s="15">
        <v>45466</v>
      </c>
      <c r="E71" s="26" t="s">
        <v>117</v>
      </c>
      <c r="F71" s="63"/>
      <c r="G71" s="63"/>
      <c r="H71" s="63"/>
      <c r="I71" s="25"/>
      <c r="J71" s="25"/>
      <c r="K71" s="39"/>
      <c r="L71" s="28"/>
    </row>
    <row r="72" spans="1:12" ht="15.6" thickTop="1" thickBot="1" x14ac:dyDescent="0.35">
      <c r="A72" s="56">
        <f t="shared" ref="A72" si="12">A68+1</f>
        <v>14</v>
      </c>
      <c r="B72" s="17" t="s">
        <v>26</v>
      </c>
      <c r="C72" s="17" t="s">
        <v>27</v>
      </c>
      <c r="D72" s="17" t="s">
        <v>28</v>
      </c>
      <c r="E72" s="6" t="s">
        <v>29</v>
      </c>
      <c r="F72" s="64" t="s">
        <v>20</v>
      </c>
      <c r="G72" s="64"/>
      <c r="H72" s="64"/>
      <c r="I72" s="18" t="s">
        <v>44</v>
      </c>
      <c r="J72" s="18"/>
      <c r="K72" s="33"/>
      <c r="L72" s="30"/>
    </row>
    <row r="73" spans="1:12" ht="15" thickBot="1" x14ac:dyDescent="0.35">
      <c r="A73" s="57"/>
      <c r="B73" s="22" t="s">
        <v>100</v>
      </c>
      <c r="C73" s="22" t="s">
        <v>118</v>
      </c>
      <c r="D73" s="9">
        <v>45463</v>
      </c>
      <c r="E73" s="22" t="s">
        <v>102</v>
      </c>
      <c r="F73" s="60" t="s">
        <v>119</v>
      </c>
      <c r="G73" s="61"/>
      <c r="H73" s="61"/>
      <c r="I73" s="22" t="s">
        <v>104</v>
      </c>
      <c r="J73" s="22"/>
      <c r="K73" s="37" t="s">
        <v>9</v>
      </c>
      <c r="L73" s="24">
        <v>290</v>
      </c>
    </row>
    <row r="74" spans="1:12" ht="15" thickBot="1" x14ac:dyDescent="0.35">
      <c r="A74" s="57"/>
      <c r="B74" s="12" t="s">
        <v>35</v>
      </c>
      <c r="C74" s="12" t="s">
        <v>36</v>
      </c>
      <c r="D74" s="12" t="s">
        <v>37</v>
      </c>
      <c r="E74" s="12" t="s">
        <v>38</v>
      </c>
      <c r="F74" s="62"/>
      <c r="G74" s="62"/>
      <c r="H74" s="62"/>
      <c r="I74" s="22" t="s">
        <v>50</v>
      </c>
      <c r="J74" s="22"/>
      <c r="K74" s="41" t="s">
        <v>9</v>
      </c>
      <c r="L74" s="24">
        <v>216.11</v>
      </c>
    </row>
    <row r="75" spans="1:12" ht="51.6" thickBot="1" x14ac:dyDescent="0.35">
      <c r="A75" s="58"/>
      <c r="B75" s="25" t="s">
        <v>105</v>
      </c>
      <c r="C75" s="25" t="s">
        <v>119</v>
      </c>
      <c r="D75" s="15">
        <v>45463</v>
      </c>
      <c r="E75" s="26" t="s">
        <v>120</v>
      </c>
      <c r="F75" s="63"/>
      <c r="G75" s="63"/>
      <c r="H75" s="63"/>
      <c r="I75" s="25"/>
      <c r="J75" s="25"/>
      <c r="K75" s="39"/>
      <c r="L75" s="28"/>
    </row>
    <row r="76" spans="1:12" ht="15.6" thickTop="1" thickBot="1" x14ac:dyDescent="0.35">
      <c r="A76" s="56">
        <f t="shared" ref="A76" si="13">A72+1</f>
        <v>15</v>
      </c>
      <c r="B76" s="17" t="s">
        <v>26</v>
      </c>
      <c r="C76" s="17" t="s">
        <v>27</v>
      </c>
      <c r="D76" s="17" t="s">
        <v>28</v>
      </c>
      <c r="E76" s="6" t="s">
        <v>29</v>
      </c>
      <c r="F76" s="64" t="s">
        <v>20</v>
      </c>
      <c r="G76" s="64"/>
      <c r="H76" s="64"/>
      <c r="I76" s="18" t="s">
        <v>44</v>
      </c>
      <c r="J76" s="18"/>
      <c r="K76" s="33"/>
      <c r="L76" s="30"/>
    </row>
    <row r="77" spans="1:12" ht="15" thickBot="1" x14ac:dyDescent="0.35">
      <c r="A77" s="57"/>
      <c r="B77" s="22" t="s">
        <v>121</v>
      </c>
      <c r="C77" s="22" t="s">
        <v>122</v>
      </c>
      <c r="D77" s="9">
        <v>45470</v>
      </c>
      <c r="E77" s="22" t="s">
        <v>123</v>
      </c>
      <c r="F77" s="60" t="s">
        <v>124</v>
      </c>
      <c r="G77" s="61"/>
      <c r="H77" s="61"/>
      <c r="I77" s="22" t="s">
        <v>58</v>
      </c>
      <c r="J77" s="22"/>
      <c r="K77" s="41" t="s">
        <v>9</v>
      </c>
      <c r="L77" s="24">
        <v>1362.17</v>
      </c>
    </row>
    <row r="78" spans="1:12" ht="15" thickBot="1" x14ac:dyDescent="0.35">
      <c r="A78" s="57"/>
      <c r="B78" s="12" t="s">
        <v>35</v>
      </c>
      <c r="C78" s="12" t="s">
        <v>36</v>
      </c>
      <c r="D78" s="12" t="s">
        <v>37</v>
      </c>
      <c r="E78" s="12" t="s">
        <v>38</v>
      </c>
      <c r="F78" s="62"/>
      <c r="G78" s="62"/>
      <c r="H78" s="62"/>
      <c r="I78" s="22" t="s">
        <v>50</v>
      </c>
      <c r="J78" s="22"/>
      <c r="K78" s="41" t="s">
        <v>9</v>
      </c>
      <c r="L78" s="24">
        <v>209.61</v>
      </c>
    </row>
    <row r="79" spans="1:12" ht="51.6" thickBot="1" x14ac:dyDescent="0.35">
      <c r="A79" s="58"/>
      <c r="B79" s="25" t="s">
        <v>125</v>
      </c>
      <c r="C79" s="25" t="s">
        <v>124</v>
      </c>
      <c r="D79" s="15">
        <v>45471</v>
      </c>
      <c r="E79" s="26" t="s">
        <v>126</v>
      </c>
      <c r="F79" s="63"/>
      <c r="G79" s="63"/>
      <c r="H79" s="63"/>
      <c r="I79" s="22" t="s">
        <v>43</v>
      </c>
      <c r="J79" s="25"/>
      <c r="K79" s="39" t="s">
        <v>9</v>
      </c>
      <c r="L79" s="28">
        <v>133</v>
      </c>
    </row>
    <row r="80" spans="1:12" ht="15.6" thickTop="1" thickBot="1" x14ac:dyDescent="0.35">
      <c r="A80" s="56">
        <f t="shared" ref="A80" si="14">A76+1</f>
        <v>16</v>
      </c>
      <c r="B80" s="17" t="s">
        <v>26</v>
      </c>
      <c r="C80" s="17" t="s">
        <v>27</v>
      </c>
      <c r="D80" s="17" t="s">
        <v>28</v>
      </c>
      <c r="E80" s="6" t="s">
        <v>29</v>
      </c>
      <c r="F80" s="64" t="s">
        <v>20</v>
      </c>
      <c r="G80" s="64"/>
      <c r="H80" s="64"/>
      <c r="I80" s="45" t="s">
        <v>44</v>
      </c>
      <c r="J80" s="18"/>
      <c r="K80" s="33"/>
      <c r="L80" s="30"/>
    </row>
    <row r="81" spans="1:12" ht="15" thickBot="1" x14ac:dyDescent="0.35">
      <c r="A81" s="57"/>
      <c r="B81" s="22" t="s">
        <v>127</v>
      </c>
      <c r="C81" s="22" t="s">
        <v>122</v>
      </c>
      <c r="D81" s="9">
        <v>45470</v>
      </c>
      <c r="E81" s="22" t="s">
        <v>123</v>
      </c>
      <c r="F81" s="60" t="s">
        <v>124</v>
      </c>
      <c r="G81" s="61"/>
      <c r="H81" s="61"/>
      <c r="I81" s="22" t="s">
        <v>58</v>
      </c>
      <c r="J81" s="22"/>
      <c r="K81" s="41" t="s">
        <v>9</v>
      </c>
      <c r="L81" s="24">
        <v>1315.18</v>
      </c>
    </row>
    <row r="82" spans="1:12" ht="15" thickBot="1" x14ac:dyDescent="0.35">
      <c r="A82" s="57"/>
      <c r="B82" s="12" t="s">
        <v>35</v>
      </c>
      <c r="C82" s="12" t="s">
        <v>36</v>
      </c>
      <c r="D82" s="12" t="s">
        <v>37</v>
      </c>
      <c r="E82" s="12" t="s">
        <v>38</v>
      </c>
      <c r="F82" s="62"/>
      <c r="G82" s="62"/>
      <c r="H82" s="62"/>
      <c r="I82" s="22" t="s">
        <v>50</v>
      </c>
      <c r="J82" s="22"/>
      <c r="K82" s="41" t="s">
        <v>9</v>
      </c>
      <c r="L82" s="24">
        <v>209.61</v>
      </c>
    </row>
    <row r="83" spans="1:12" ht="51.6" thickBot="1" x14ac:dyDescent="0.35">
      <c r="A83" s="58"/>
      <c r="B83" s="25" t="s">
        <v>128</v>
      </c>
      <c r="C83" s="25" t="s">
        <v>124</v>
      </c>
      <c r="D83" s="15">
        <v>45471</v>
      </c>
      <c r="E83" s="26" t="s">
        <v>126</v>
      </c>
      <c r="F83" s="63"/>
      <c r="G83" s="63"/>
      <c r="H83" s="63"/>
      <c r="I83" s="25" t="s">
        <v>43</v>
      </c>
      <c r="J83" s="25"/>
      <c r="K83" s="39" t="s">
        <v>9</v>
      </c>
      <c r="L83" s="28">
        <v>135</v>
      </c>
    </row>
    <row r="84" spans="1:12" ht="15.6" thickTop="1" thickBot="1" x14ac:dyDescent="0.35">
      <c r="A84" s="56">
        <f t="shared" ref="A84" si="15">A80+1</f>
        <v>17</v>
      </c>
      <c r="B84" s="17" t="s">
        <v>26</v>
      </c>
      <c r="C84" s="17" t="s">
        <v>27</v>
      </c>
      <c r="D84" s="17" t="s">
        <v>28</v>
      </c>
      <c r="E84" s="6" t="s">
        <v>29</v>
      </c>
      <c r="F84" s="59" t="s">
        <v>20</v>
      </c>
      <c r="G84" s="59"/>
      <c r="H84" s="59"/>
      <c r="I84" s="18" t="s">
        <v>44</v>
      </c>
      <c r="J84" s="18"/>
      <c r="K84" s="33"/>
      <c r="L84" s="30"/>
    </row>
    <row r="85" spans="1:12" ht="15" thickBot="1" x14ac:dyDescent="0.35">
      <c r="A85" s="57"/>
      <c r="B85" s="22" t="s">
        <v>129</v>
      </c>
      <c r="C85" s="22" t="s">
        <v>122</v>
      </c>
      <c r="D85" s="9">
        <v>45470</v>
      </c>
      <c r="E85" s="22" t="s">
        <v>123</v>
      </c>
      <c r="F85" s="60" t="s">
        <v>124</v>
      </c>
      <c r="G85" s="61"/>
      <c r="H85" s="61"/>
      <c r="I85" s="22" t="s">
        <v>58</v>
      </c>
      <c r="J85" s="22"/>
      <c r="K85" s="41" t="s">
        <v>9</v>
      </c>
      <c r="L85" s="24">
        <v>1471.65</v>
      </c>
    </row>
    <row r="86" spans="1:12" ht="15" thickBot="1" x14ac:dyDescent="0.35">
      <c r="A86" s="57"/>
      <c r="B86" s="12" t="s">
        <v>35</v>
      </c>
      <c r="C86" s="12" t="s">
        <v>36</v>
      </c>
      <c r="D86" s="12" t="s">
        <v>37</v>
      </c>
      <c r="E86" s="12" t="s">
        <v>38</v>
      </c>
      <c r="F86" s="62"/>
      <c r="G86" s="62"/>
      <c r="H86" s="62"/>
      <c r="I86" s="22" t="s">
        <v>50</v>
      </c>
      <c r="J86" s="22"/>
      <c r="K86" s="41" t="s">
        <v>9</v>
      </c>
      <c r="L86" s="24">
        <v>209.61</v>
      </c>
    </row>
    <row r="87" spans="1:12" ht="31.2" thickBot="1" x14ac:dyDescent="0.35">
      <c r="A87" s="58"/>
      <c r="B87" s="25" t="s">
        <v>130</v>
      </c>
      <c r="C87" s="25" t="s">
        <v>124</v>
      </c>
      <c r="D87" s="15">
        <v>45471</v>
      </c>
      <c r="E87" s="26" t="s">
        <v>126</v>
      </c>
      <c r="F87" s="63"/>
      <c r="G87" s="63"/>
      <c r="H87" s="63"/>
      <c r="I87" s="25" t="s">
        <v>43</v>
      </c>
      <c r="J87" s="25"/>
      <c r="K87" s="39" t="s">
        <v>9</v>
      </c>
      <c r="L87" s="28">
        <v>133</v>
      </c>
    </row>
    <row r="88" spans="1:12" ht="15.6" thickTop="1" thickBot="1" x14ac:dyDescent="0.35">
      <c r="A88" s="56">
        <f t="shared" ref="A88" si="16">A84+1</f>
        <v>18</v>
      </c>
      <c r="B88" s="17" t="s">
        <v>26</v>
      </c>
      <c r="C88" s="17" t="s">
        <v>27</v>
      </c>
      <c r="D88" s="17" t="s">
        <v>28</v>
      </c>
      <c r="E88" s="6" t="s">
        <v>29</v>
      </c>
      <c r="F88" s="59" t="s">
        <v>20</v>
      </c>
      <c r="G88" s="59"/>
      <c r="H88" s="59"/>
      <c r="I88" s="18" t="s">
        <v>44</v>
      </c>
      <c r="J88" s="18"/>
      <c r="K88" s="33"/>
      <c r="L88" s="30"/>
    </row>
    <row r="89" spans="1:12" ht="21" thickBot="1" x14ac:dyDescent="0.35">
      <c r="A89" s="57"/>
      <c r="B89" s="22" t="s">
        <v>61</v>
      </c>
      <c r="C89" s="22" t="s">
        <v>131</v>
      </c>
      <c r="D89" s="9">
        <v>45484</v>
      </c>
      <c r="E89" s="22" t="s">
        <v>132</v>
      </c>
      <c r="F89" s="60" t="s">
        <v>133</v>
      </c>
      <c r="G89" s="61"/>
      <c r="H89" s="61"/>
      <c r="I89" s="22" t="s">
        <v>49</v>
      </c>
      <c r="J89" s="22"/>
      <c r="K89" s="41" t="s">
        <v>9</v>
      </c>
      <c r="L89" s="24">
        <v>786.35</v>
      </c>
    </row>
    <row r="90" spans="1:12" ht="15" thickBot="1" x14ac:dyDescent="0.35">
      <c r="A90" s="57"/>
      <c r="B90" s="12" t="s">
        <v>35</v>
      </c>
      <c r="C90" s="12" t="s">
        <v>36</v>
      </c>
      <c r="D90" s="12" t="s">
        <v>37</v>
      </c>
      <c r="E90" s="12" t="s">
        <v>38</v>
      </c>
      <c r="F90" s="62"/>
      <c r="G90" s="62"/>
      <c r="H90" s="62"/>
      <c r="I90" s="22" t="s">
        <v>50</v>
      </c>
      <c r="J90" s="22"/>
      <c r="K90" s="46" t="s">
        <v>9</v>
      </c>
      <c r="L90" s="24">
        <v>1111.8599999999999</v>
      </c>
    </row>
    <row r="91" spans="1:12" ht="51.6" thickBot="1" x14ac:dyDescent="0.35">
      <c r="A91" s="58"/>
      <c r="B91" s="25" t="s">
        <v>98</v>
      </c>
      <c r="C91" s="25" t="s">
        <v>133</v>
      </c>
      <c r="D91" s="15">
        <v>45484</v>
      </c>
      <c r="E91" s="26" t="s">
        <v>134</v>
      </c>
      <c r="F91" s="63"/>
      <c r="G91" s="63"/>
      <c r="H91" s="63"/>
      <c r="I91" s="25"/>
      <c r="J91" s="25"/>
      <c r="K91" s="39"/>
      <c r="L91" s="28"/>
    </row>
    <row r="92" spans="1:12" ht="15.6" thickTop="1" thickBot="1" x14ac:dyDescent="0.35">
      <c r="A92" s="56">
        <f t="shared" ref="A92" si="17">A88+1</f>
        <v>19</v>
      </c>
      <c r="B92" s="17" t="s">
        <v>26</v>
      </c>
      <c r="C92" s="17" t="s">
        <v>27</v>
      </c>
      <c r="D92" s="17" t="s">
        <v>28</v>
      </c>
      <c r="E92" s="6" t="s">
        <v>29</v>
      </c>
      <c r="F92" s="59" t="s">
        <v>20</v>
      </c>
      <c r="G92" s="59"/>
      <c r="H92" s="59"/>
      <c r="I92" s="18" t="s">
        <v>44</v>
      </c>
      <c r="J92" s="18"/>
      <c r="K92" s="19"/>
      <c r="L92" s="30"/>
    </row>
    <row r="93" spans="1:12" ht="21" thickBot="1" x14ac:dyDescent="0.35">
      <c r="A93" s="57"/>
      <c r="B93" s="22" t="s">
        <v>135</v>
      </c>
      <c r="C93" s="22" t="s">
        <v>136</v>
      </c>
      <c r="D93" s="9">
        <v>45488</v>
      </c>
      <c r="E93" s="22" t="s">
        <v>137</v>
      </c>
      <c r="F93" s="60" t="s">
        <v>138</v>
      </c>
      <c r="G93" s="61"/>
      <c r="H93" s="61"/>
      <c r="I93" s="22" t="s">
        <v>49</v>
      </c>
      <c r="J93" s="22"/>
      <c r="K93" s="41" t="s">
        <v>9</v>
      </c>
      <c r="L93" s="24">
        <v>4303.3</v>
      </c>
    </row>
    <row r="94" spans="1:12" ht="15" thickBot="1" x14ac:dyDescent="0.35">
      <c r="A94" s="57"/>
      <c r="B94" s="12" t="s">
        <v>35</v>
      </c>
      <c r="C94" s="12" t="s">
        <v>36</v>
      </c>
      <c r="D94" s="12" t="s">
        <v>37</v>
      </c>
      <c r="E94" s="12" t="s">
        <v>38</v>
      </c>
      <c r="F94" s="62"/>
      <c r="G94" s="62"/>
      <c r="H94" s="62"/>
      <c r="I94" s="22" t="s">
        <v>50</v>
      </c>
      <c r="J94" s="22"/>
      <c r="K94" s="34" t="s">
        <v>9</v>
      </c>
      <c r="L94" s="24">
        <v>265</v>
      </c>
    </row>
    <row r="95" spans="1:12" ht="21" thickBot="1" x14ac:dyDescent="0.35">
      <c r="A95" s="58"/>
      <c r="B95" s="25" t="s">
        <v>139</v>
      </c>
      <c r="C95" s="25" t="s">
        <v>138</v>
      </c>
      <c r="D95" s="15">
        <v>45491</v>
      </c>
      <c r="E95" s="26" t="s">
        <v>140</v>
      </c>
      <c r="F95" s="63"/>
      <c r="G95" s="63"/>
      <c r="H95" s="63"/>
      <c r="I95" s="25"/>
      <c r="J95" s="25"/>
      <c r="K95" s="47"/>
      <c r="L95" s="28"/>
    </row>
    <row r="96" spans="1:12" ht="15.6" thickTop="1" thickBot="1" x14ac:dyDescent="0.35">
      <c r="A96" s="56">
        <f t="shared" ref="A96" si="18">A92+1</f>
        <v>20</v>
      </c>
      <c r="B96" s="17" t="s">
        <v>26</v>
      </c>
      <c r="C96" s="17" t="s">
        <v>27</v>
      </c>
      <c r="D96" s="17" t="s">
        <v>28</v>
      </c>
      <c r="E96" s="6" t="s">
        <v>29</v>
      </c>
      <c r="F96" s="59" t="s">
        <v>20</v>
      </c>
      <c r="G96" s="59"/>
      <c r="H96" s="59"/>
      <c r="I96" s="18" t="s">
        <v>44</v>
      </c>
      <c r="J96" s="18"/>
      <c r="K96" s="19"/>
      <c r="L96" s="30"/>
    </row>
    <row r="97" spans="1:12" ht="21" thickBot="1" x14ac:dyDescent="0.35">
      <c r="A97" s="57"/>
      <c r="B97" s="22" t="s">
        <v>61</v>
      </c>
      <c r="C97" s="22" t="s">
        <v>141</v>
      </c>
      <c r="D97" s="9">
        <v>45495</v>
      </c>
      <c r="E97" s="22" t="s">
        <v>142</v>
      </c>
      <c r="F97" s="60" t="s">
        <v>143</v>
      </c>
      <c r="G97" s="61"/>
      <c r="H97" s="61"/>
      <c r="I97" s="22" t="s">
        <v>49</v>
      </c>
      <c r="J97" s="22"/>
      <c r="K97" s="41" t="s">
        <v>9</v>
      </c>
      <c r="L97" s="24">
        <v>739.82</v>
      </c>
    </row>
    <row r="98" spans="1:12" ht="15" thickBot="1" x14ac:dyDescent="0.35">
      <c r="A98" s="57"/>
      <c r="B98" s="12" t="s">
        <v>35</v>
      </c>
      <c r="C98" s="12" t="s">
        <v>36</v>
      </c>
      <c r="D98" s="12" t="s">
        <v>37</v>
      </c>
      <c r="E98" s="12" t="s">
        <v>38</v>
      </c>
      <c r="F98" s="62"/>
      <c r="G98" s="62"/>
      <c r="H98" s="62"/>
      <c r="I98" s="22" t="s">
        <v>50</v>
      </c>
      <c r="J98" s="22"/>
      <c r="K98" s="41" t="s">
        <v>9</v>
      </c>
      <c r="L98" s="24">
        <v>136.06</v>
      </c>
    </row>
    <row r="99" spans="1:12" ht="51.6" thickBot="1" x14ac:dyDescent="0.35">
      <c r="A99" s="58"/>
      <c r="B99" s="25" t="s">
        <v>98</v>
      </c>
      <c r="C99" s="25" t="s">
        <v>143</v>
      </c>
      <c r="D99" s="15">
        <v>45496</v>
      </c>
      <c r="E99" s="26" t="s">
        <v>144</v>
      </c>
      <c r="F99" s="63"/>
      <c r="G99" s="63"/>
      <c r="H99" s="63"/>
      <c r="I99" s="25"/>
      <c r="J99" s="25"/>
      <c r="K99" s="47"/>
      <c r="L99" s="28"/>
    </row>
    <row r="100" spans="1:12" ht="15.6" thickTop="1" thickBot="1" x14ac:dyDescent="0.35">
      <c r="A100" s="56">
        <f t="shared" ref="A100" si="19">A96+1</f>
        <v>21</v>
      </c>
      <c r="B100" s="17" t="s">
        <v>26</v>
      </c>
      <c r="C100" s="17" t="s">
        <v>27</v>
      </c>
      <c r="D100" s="17" t="s">
        <v>28</v>
      </c>
      <c r="E100" s="6" t="s">
        <v>29</v>
      </c>
      <c r="F100" s="59" t="s">
        <v>20</v>
      </c>
      <c r="G100" s="59"/>
      <c r="H100" s="59"/>
      <c r="I100" s="18" t="s">
        <v>44</v>
      </c>
      <c r="J100" s="18"/>
      <c r="K100" s="19"/>
      <c r="L100" s="30"/>
    </row>
    <row r="101" spans="1:12" ht="21" thickBot="1" x14ac:dyDescent="0.35">
      <c r="A101" s="57"/>
      <c r="B101" s="22" t="s">
        <v>145</v>
      </c>
      <c r="C101" s="22" t="s">
        <v>141</v>
      </c>
      <c r="D101" s="9">
        <v>45495</v>
      </c>
      <c r="E101" s="22" t="s">
        <v>142</v>
      </c>
      <c r="F101" s="60" t="s">
        <v>143</v>
      </c>
      <c r="G101" s="61"/>
      <c r="H101" s="61"/>
      <c r="I101" s="22" t="s">
        <v>49</v>
      </c>
      <c r="J101" s="22"/>
      <c r="K101" s="41" t="s">
        <v>9</v>
      </c>
      <c r="L101" s="24">
        <v>853.07</v>
      </c>
    </row>
    <row r="102" spans="1:12" ht="15" thickBot="1" x14ac:dyDescent="0.35">
      <c r="A102" s="57"/>
      <c r="B102" s="12" t="s">
        <v>35</v>
      </c>
      <c r="C102" s="12" t="s">
        <v>36</v>
      </c>
      <c r="D102" s="12" t="s">
        <v>37</v>
      </c>
      <c r="E102" s="12" t="s">
        <v>38</v>
      </c>
      <c r="F102" s="62"/>
      <c r="G102" s="62"/>
      <c r="H102" s="62"/>
      <c r="I102" s="22" t="s">
        <v>50</v>
      </c>
      <c r="J102" s="22"/>
      <c r="K102" s="41" t="s">
        <v>9</v>
      </c>
      <c r="L102" s="24">
        <v>136.06</v>
      </c>
    </row>
    <row r="103" spans="1:12" ht="51.6" thickBot="1" x14ac:dyDescent="0.35">
      <c r="A103" s="58"/>
      <c r="B103" s="25" t="s">
        <v>98</v>
      </c>
      <c r="C103" s="25" t="s">
        <v>143</v>
      </c>
      <c r="D103" s="15">
        <v>45496</v>
      </c>
      <c r="E103" s="26" t="s">
        <v>144</v>
      </c>
      <c r="F103" s="63"/>
      <c r="G103" s="63"/>
      <c r="H103" s="63"/>
      <c r="I103" s="25"/>
      <c r="J103" s="25"/>
      <c r="K103" s="47"/>
      <c r="L103" s="28"/>
    </row>
    <row r="104" spans="1:12" ht="15.6" thickTop="1" thickBot="1" x14ac:dyDescent="0.35">
      <c r="A104" s="65">
        <f t="shared" ref="A104" si="20">A100+1</f>
        <v>22</v>
      </c>
      <c r="B104" s="17" t="s">
        <v>26</v>
      </c>
      <c r="C104" s="17" t="s">
        <v>27</v>
      </c>
      <c r="D104" s="17" t="s">
        <v>28</v>
      </c>
      <c r="E104" s="6" t="s">
        <v>29</v>
      </c>
      <c r="F104" s="59" t="s">
        <v>20</v>
      </c>
      <c r="G104" s="59"/>
      <c r="H104" s="59"/>
      <c r="I104" s="18" t="s">
        <v>44</v>
      </c>
      <c r="J104" s="18"/>
      <c r="K104" s="19"/>
      <c r="L104" s="30"/>
    </row>
    <row r="105" spans="1:12" ht="21" thickBot="1" x14ac:dyDescent="0.35">
      <c r="A105" s="66"/>
      <c r="B105" s="22" t="s">
        <v>146</v>
      </c>
      <c r="C105" s="22" t="s">
        <v>136</v>
      </c>
      <c r="D105" s="9">
        <v>45488</v>
      </c>
      <c r="E105" s="22" t="s">
        <v>137</v>
      </c>
      <c r="F105" s="60" t="s">
        <v>138</v>
      </c>
      <c r="G105" s="61"/>
      <c r="H105" s="61"/>
      <c r="I105" s="22" t="s">
        <v>49</v>
      </c>
      <c r="J105" s="22"/>
      <c r="K105" s="37" t="s">
        <v>9</v>
      </c>
      <c r="L105" s="24">
        <v>1699</v>
      </c>
    </row>
    <row r="106" spans="1:12" ht="15" thickBot="1" x14ac:dyDescent="0.35">
      <c r="A106" s="66"/>
      <c r="B106" s="12" t="s">
        <v>35</v>
      </c>
      <c r="C106" s="12" t="s">
        <v>36</v>
      </c>
      <c r="D106" s="12" t="s">
        <v>37</v>
      </c>
      <c r="E106" s="12" t="s">
        <v>38</v>
      </c>
      <c r="F106" s="62"/>
      <c r="G106" s="62"/>
      <c r="H106" s="62"/>
      <c r="I106" s="22"/>
      <c r="J106" s="22"/>
      <c r="K106" s="48"/>
      <c r="L106" s="24"/>
    </row>
    <row r="107" spans="1:12" ht="21" thickBot="1" x14ac:dyDescent="0.35">
      <c r="A107" s="67"/>
      <c r="B107" s="25" t="s">
        <v>147</v>
      </c>
      <c r="C107" s="25" t="s">
        <v>138</v>
      </c>
      <c r="D107" s="15">
        <v>45491</v>
      </c>
      <c r="E107" s="26" t="s">
        <v>140</v>
      </c>
      <c r="F107" s="63"/>
      <c r="G107" s="63"/>
      <c r="H107" s="63"/>
      <c r="I107" s="25"/>
      <c r="J107" s="25"/>
      <c r="K107" s="47"/>
      <c r="L107" s="28"/>
    </row>
    <row r="108" spans="1:12" ht="15.6" thickTop="1" thickBot="1" x14ac:dyDescent="0.35">
      <c r="A108" s="56">
        <f t="shared" ref="A108" si="21">A104+1</f>
        <v>23</v>
      </c>
      <c r="B108" s="17" t="s">
        <v>26</v>
      </c>
      <c r="C108" s="17" t="s">
        <v>27</v>
      </c>
      <c r="D108" s="17" t="s">
        <v>28</v>
      </c>
      <c r="E108" s="6" t="s">
        <v>29</v>
      </c>
      <c r="F108" s="64" t="s">
        <v>20</v>
      </c>
      <c r="G108" s="64"/>
      <c r="H108" s="64"/>
      <c r="I108" s="18" t="s">
        <v>44</v>
      </c>
      <c r="J108" s="18"/>
      <c r="K108" s="19"/>
      <c r="L108" s="30"/>
    </row>
    <row r="109" spans="1:12" ht="15" thickBot="1" x14ac:dyDescent="0.35">
      <c r="A109" s="57"/>
      <c r="B109" s="22" t="s">
        <v>148</v>
      </c>
      <c r="C109" s="22" t="s">
        <v>149</v>
      </c>
      <c r="D109" s="9">
        <v>45469</v>
      </c>
      <c r="E109" s="22" t="s">
        <v>142</v>
      </c>
      <c r="F109" s="68" t="s">
        <v>150</v>
      </c>
      <c r="G109" s="61"/>
      <c r="H109" s="61"/>
      <c r="I109" s="22" t="s">
        <v>151</v>
      </c>
      <c r="J109" s="22"/>
      <c r="K109" s="37" t="s">
        <v>9</v>
      </c>
      <c r="L109" s="24">
        <v>325</v>
      </c>
    </row>
    <row r="110" spans="1:12" ht="15" thickBot="1" x14ac:dyDescent="0.35">
      <c r="A110" s="57"/>
      <c r="B110" s="12" t="s">
        <v>35</v>
      </c>
      <c r="C110" s="12" t="s">
        <v>36</v>
      </c>
      <c r="D110" s="12" t="s">
        <v>37</v>
      </c>
      <c r="E110" s="12" t="s">
        <v>38</v>
      </c>
      <c r="F110" s="62"/>
      <c r="G110" s="62"/>
      <c r="H110" s="62"/>
      <c r="I110" s="22"/>
      <c r="J110" s="22"/>
      <c r="K110" s="37"/>
      <c r="L110" s="24"/>
    </row>
    <row r="111" spans="1:12" ht="21" thickBot="1" x14ac:dyDescent="0.35">
      <c r="A111" s="58"/>
      <c r="B111" s="25" t="s">
        <v>74</v>
      </c>
      <c r="C111" s="25" t="s">
        <v>150</v>
      </c>
      <c r="D111" s="15">
        <v>45471</v>
      </c>
      <c r="E111" s="26" t="s">
        <v>152</v>
      </c>
      <c r="F111" s="63"/>
      <c r="G111" s="63"/>
      <c r="H111" s="63"/>
      <c r="I111" s="25"/>
      <c r="J111" s="25"/>
      <c r="K111" s="39"/>
      <c r="L111" s="28"/>
    </row>
    <row r="112" spans="1:12" ht="15.6" thickTop="1" thickBot="1" x14ac:dyDescent="0.35">
      <c r="A112" s="65">
        <f t="shared" ref="A112" si="22">A108+1</f>
        <v>24</v>
      </c>
      <c r="B112" s="17" t="s">
        <v>26</v>
      </c>
      <c r="C112" s="17" t="s">
        <v>27</v>
      </c>
      <c r="D112" s="17" t="s">
        <v>28</v>
      </c>
      <c r="E112" s="6" t="s">
        <v>29</v>
      </c>
      <c r="F112" s="64" t="s">
        <v>20</v>
      </c>
      <c r="G112" s="64"/>
      <c r="H112" s="64"/>
      <c r="I112" s="18" t="s">
        <v>44</v>
      </c>
      <c r="J112" s="18"/>
      <c r="K112" s="33"/>
      <c r="L112" s="30"/>
    </row>
    <row r="113" spans="1:12" ht="15" thickBot="1" x14ac:dyDescent="0.35">
      <c r="A113" s="66"/>
      <c r="B113" s="22" t="s">
        <v>153</v>
      </c>
      <c r="C113" s="22" t="s">
        <v>154</v>
      </c>
      <c r="D113" s="9">
        <v>45407</v>
      </c>
      <c r="E113" s="22" t="s">
        <v>155</v>
      </c>
      <c r="F113" s="68" t="s">
        <v>156</v>
      </c>
      <c r="G113" s="61"/>
      <c r="H113" s="61"/>
      <c r="I113" s="22" t="s">
        <v>49</v>
      </c>
      <c r="J113" s="22"/>
      <c r="K113" s="41" t="s">
        <v>9</v>
      </c>
      <c r="L113" s="24">
        <v>1329.19</v>
      </c>
    </row>
    <row r="114" spans="1:12" ht="15" thickBot="1" x14ac:dyDescent="0.35">
      <c r="A114" s="66"/>
      <c r="B114" s="12" t="s">
        <v>35</v>
      </c>
      <c r="C114" s="12" t="s">
        <v>36</v>
      </c>
      <c r="D114" s="12" t="s">
        <v>37</v>
      </c>
      <c r="E114" s="12" t="s">
        <v>38</v>
      </c>
      <c r="F114" s="62"/>
      <c r="G114" s="62"/>
      <c r="H114" s="62"/>
      <c r="I114" s="22" t="s">
        <v>43</v>
      </c>
      <c r="J114" s="22"/>
      <c r="K114" s="37" t="s">
        <v>9</v>
      </c>
      <c r="L114" s="24">
        <v>251</v>
      </c>
    </row>
    <row r="115" spans="1:12" ht="41.4" thickBot="1" x14ac:dyDescent="0.35">
      <c r="A115" s="67"/>
      <c r="B115" s="25" t="s">
        <v>157</v>
      </c>
      <c r="C115" s="25" t="s">
        <v>158</v>
      </c>
      <c r="D115" s="15">
        <v>45407</v>
      </c>
      <c r="E115" s="26">
        <v>45407</v>
      </c>
      <c r="F115" s="63"/>
      <c r="G115" s="63"/>
      <c r="H115" s="63"/>
      <c r="I115" s="25"/>
      <c r="J115" s="25"/>
      <c r="K115" s="39"/>
      <c r="L115" s="28"/>
    </row>
    <row r="116" spans="1:12" ht="15.6" thickTop="1" thickBot="1" x14ac:dyDescent="0.35">
      <c r="A116" s="65">
        <f t="shared" ref="A116" si="23">A112+1</f>
        <v>25</v>
      </c>
      <c r="B116" s="17" t="s">
        <v>26</v>
      </c>
      <c r="C116" s="17" t="s">
        <v>27</v>
      </c>
      <c r="D116" s="17" t="s">
        <v>28</v>
      </c>
      <c r="E116" s="6" t="s">
        <v>29</v>
      </c>
      <c r="F116" s="64" t="s">
        <v>20</v>
      </c>
      <c r="G116" s="64"/>
      <c r="H116" s="64"/>
      <c r="I116" s="18" t="s">
        <v>44</v>
      </c>
      <c r="J116" s="18"/>
      <c r="K116" s="33"/>
      <c r="L116" s="30"/>
    </row>
    <row r="117" spans="1:12" ht="21" thickBot="1" x14ac:dyDescent="0.35">
      <c r="A117" s="66"/>
      <c r="B117" s="22" t="s">
        <v>153</v>
      </c>
      <c r="C117" s="22" t="s">
        <v>159</v>
      </c>
      <c r="D117" s="9">
        <v>45406</v>
      </c>
      <c r="E117" s="22" t="s">
        <v>102</v>
      </c>
      <c r="F117" s="60" t="s">
        <v>160</v>
      </c>
      <c r="G117" s="61"/>
      <c r="H117" s="61"/>
      <c r="I117" s="22" t="s">
        <v>49</v>
      </c>
      <c r="J117" s="22"/>
      <c r="K117" s="41" t="s">
        <v>9</v>
      </c>
      <c r="L117" s="24">
        <v>1994.32</v>
      </c>
    </row>
    <row r="118" spans="1:12" ht="15" thickBot="1" x14ac:dyDescent="0.35">
      <c r="A118" s="66"/>
      <c r="B118" s="12" t="s">
        <v>35</v>
      </c>
      <c r="C118" s="12" t="s">
        <v>36</v>
      </c>
      <c r="D118" s="12" t="s">
        <v>37</v>
      </c>
      <c r="E118" s="12" t="s">
        <v>38</v>
      </c>
      <c r="F118" s="62"/>
      <c r="G118" s="62"/>
      <c r="H118" s="62"/>
      <c r="I118" s="22" t="s">
        <v>50</v>
      </c>
      <c r="J118" s="22"/>
      <c r="K118" s="41" t="s">
        <v>9</v>
      </c>
      <c r="L118" s="24">
        <v>1266.94</v>
      </c>
    </row>
    <row r="119" spans="1:12" ht="41.4" thickBot="1" x14ac:dyDescent="0.35">
      <c r="A119" s="67"/>
      <c r="B119" s="22" t="s">
        <v>157</v>
      </c>
      <c r="C119" s="22" t="s">
        <v>160</v>
      </c>
      <c r="D119" s="9">
        <v>45406</v>
      </c>
      <c r="E119" s="49" t="s">
        <v>161</v>
      </c>
      <c r="F119" s="62"/>
      <c r="G119" s="62"/>
      <c r="H119" s="62"/>
      <c r="I119" s="22" t="s">
        <v>43</v>
      </c>
      <c r="J119" s="22"/>
      <c r="K119" s="41" t="s">
        <v>9</v>
      </c>
      <c r="L119" s="24">
        <v>475.9</v>
      </c>
    </row>
    <row r="120" spans="1:12" ht="15.6" thickTop="1" thickBot="1" x14ac:dyDescent="0.35">
      <c r="A120" s="56">
        <f t="shared" ref="A120" si="24">A116+1</f>
        <v>26</v>
      </c>
      <c r="B120" s="50" t="s">
        <v>26</v>
      </c>
      <c r="C120" s="50" t="s">
        <v>27</v>
      </c>
      <c r="D120" s="50" t="s">
        <v>28</v>
      </c>
      <c r="E120" s="6" t="s">
        <v>29</v>
      </c>
      <c r="F120" s="64" t="s">
        <v>20</v>
      </c>
      <c r="G120" s="64"/>
      <c r="H120" s="64"/>
      <c r="I120" s="45" t="s">
        <v>44</v>
      </c>
      <c r="J120" s="45"/>
      <c r="K120" s="51"/>
      <c r="L120" s="52"/>
    </row>
    <row r="121" spans="1:12" ht="15" thickBot="1" x14ac:dyDescent="0.35">
      <c r="A121" s="57"/>
      <c r="B121" s="22" t="s">
        <v>162</v>
      </c>
      <c r="C121" s="22" t="s">
        <v>163</v>
      </c>
      <c r="D121" s="9">
        <v>45513</v>
      </c>
      <c r="E121" s="22" t="s">
        <v>164</v>
      </c>
      <c r="F121" s="68" t="s">
        <v>165</v>
      </c>
      <c r="G121" s="68"/>
      <c r="H121" s="68"/>
      <c r="I121" s="22" t="s">
        <v>104</v>
      </c>
      <c r="J121" s="22"/>
      <c r="K121" s="41" t="s">
        <v>9</v>
      </c>
      <c r="L121" s="24">
        <v>560.39</v>
      </c>
    </row>
    <row r="122" spans="1:12" ht="15" thickBot="1" x14ac:dyDescent="0.35">
      <c r="A122" s="57"/>
      <c r="B122" s="12" t="s">
        <v>35</v>
      </c>
      <c r="C122" s="12" t="s">
        <v>36</v>
      </c>
      <c r="D122" s="12" t="s">
        <v>37</v>
      </c>
      <c r="E122" s="12" t="s">
        <v>38</v>
      </c>
      <c r="F122" s="62"/>
      <c r="G122" s="62"/>
      <c r="H122" s="62"/>
      <c r="I122" s="22" t="s">
        <v>50</v>
      </c>
      <c r="J122" s="22"/>
      <c r="K122" s="37" t="s">
        <v>9</v>
      </c>
      <c r="L122" s="24">
        <v>570</v>
      </c>
    </row>
    <row r="123" spans="1:12" ht="51.6" thickBot="1" x14ac:dyDescent="0.35">
      <c r="A123" s="58"/>
      <c r="B123" s="25" t="s">
        <v>166</v>
      </c>
      <c r="C123" s="25" t="s">
        <v>165</v>
      </c>
      <c r="D123" s="15">
        <v>45513</v>
      </c>
      <c r="E123" s="26" t="s">
        <v>167</v>
      </c>
      <c r="F123" s="63"/>
      <c r="G123" s="63"/>
      <c r="H123" s="63"/>
      <c r="I123" s="25"/>
      <c r="J123" s="25"/>
      <c r="K123" s="39"/>
      <c r="L123" s="28"/>
    </row>
    <row r="124" spans="1:12" ht="15.6" thickTop="1" thickBot="1" x14ac:dyDescent="0.35">
      <c r="A124" s="56">
        <f t="shared" ref="A124" si="25">A120+1</f>
        <v>27</v>
      </c>
      <c r="B124" s="17" t="s">
        <v>26</v>
      </c>
      <c r="C124" s="17" t="s">
        <v>27</v>
      </c>
      <c r="D124" s="17" t="s">
        <v>28</v>
      </c>
      <c r="E124" s="6" t="s">
        <v>29</v>
      </c>
      <c r="F124" s="64" t="s">
        <v>20</v>
      </c>
      <c r="G124" s="64"/>
      <c r="H124" s="64"/>
      <c r="I124" s="18" t="s">
        <v>44</v>
      </c>
      <c r="J124" s="18"/>
      <c r="K124" s="33"/>
      <c r="L124" s="30"/>
    </row>
    <row r="125" spans="1:12" ht="41.4" thickBot="1" x14ac:dyDescent="0.35">
      <c r="A125" s="57"/>
      <c r="B125" s="22" t="s">
        <v>168</v>
      </c>
      <c r="C125" s="22" t="s">
        <v>169</v>
      </c>
      <c r="D125" s="9">
        <v>45539</v>
      </c>
      <c r="E125" s="22" t="s">
        <v>170</v>
      </c>
      <c r="F125" s="60" t="s">
        <v>171</v>
      </c>
      <c r="G125" s="61"/>
      <c r="H125" s="61"/>
      <c r="I125" s="22" t="s">
        <v>49</v>
      </c>
      <c r="J125" s="22"/>
      <c r="K125" s="41" t="s">
        <v>9</v>
      </c>
      <c r="L125" s="24">
        <v>659.6</v>
      </c>
    </row>
    <row r="126" spans="1:12" ht="15" thickBot="1" x14ac:dyDescent="0.35">
      <c r="A126" s="57"/>
      <c r="B126" s="12" t="s">
        <v>35</v>
      </c>
      <c r="C126" s="12" t="s">
        <v>36</v>
      </c>
      <c r="D126" s="12" t="s">
        <v>37</v>
      </c>
      <c r="E126" s="12" t="s">
        <v>38</v>
      </c>
      <c r="F126" s="62"/>
      <c r="G126" s="62"/>
      <c r="H126" s="62"/>
      <c r="I126" s="22" t="s">
        <v>50</v>
      </c>
      <c r="J126" s="22"/>
      <c r="K126" s="41" t="s">
        <v>9</v>
      </c>
      <c r="L126" s="24">
        <v>1098.72</v>
      </c>
    </row>
    <row r="127" spans="1:12" ht="21" thickBot="1" x14ac:dyDescent="0.35">
      <c r="A127" s="58"/>
      <c r="B127" s="25" t="s">
        <v>172</v>
      </c>
      <c r="C127" s="44" t="s">
        <v>171</v>
      </c>
      <c r="D127" s="15">
        <v>45541</v>
      </c>
      <c r="E127" s="26" t="s">
        <v>173</v>
      </c>
      <c r="F127" s="63"/>
      <c r="G127" s="63"/>
      <c r="H127" s="63"/>
      <c r="I127" s="25"/>
      <c r="J127" s="25"/>
      <c r="K127" s="39"/>
      <c r="L127" s="28"/>
    </row>
    <row r="128" spans="1:12" ht="15.6" thickTop="1" thickBot="1" x14ac:dyDescent="0.35">
      <c r="A128" s="65">
        <f t="shared" ref="A128" si="26">A124+1</f>
        <v>28</v>
      </c>
      <c r="B128" s="17" t="s">
        <v>26</v>
      </c>
      <c r="C128" s="17" t="s">
        <v>27</v>
      </c>
      <c r="D128" s="17" t="s">
        <v>28</v>
      </c>
      <c r="E128" s="6" t="s">
        <v>29</v>
      </c>
      <c r="F128" s="64" t="s">
        <v>20</v>
      </c>
      <c r="G128" s="64"/>
      <c r="H128" s="64"/>
      <c r="I128" s="18" t="s">
        <v>44</v>
      </c>
      <c r="J128" s="18"/>
      <c r="K128" s="33"/>
      <c r="L128" s="30"/>
    </row>
    <row r="129" spans="1:12" ht="15" thickBot="1" x14ac:dyDescent="0.35">
      <c r="A129" s="66"/>
      <c r="B129" s="22" t="s">
        <v>174</v>
      </c>
      <c r="C129" s="22" t="s">
        <v>175</v>
      </c>
      <c r="D129" s="9">
        <v>45540</v>
      </c>
      <c r="E129" s="22" t="s">
        <v>176</v>
      </c>
      <c r="F129" s="60" t="s">
        <v>177</v>
      </c>
      <c r="G129" s="61"/>
      <c r="H129" s="61"/>
      <c r="I129" s="22" t="s">
        <v>49</v>
      </c>
      <c r="J129" s="22"/>
      <c r="K129" s="41" t="s">
        <v>9</v>
      </c>
      <c r="L129" s="24">
        <v>541.59</v>
      </c>
    </row>
    <row r="130" spans="1:12" ht="15" thickBot="1" x14ac:dyDescent="0.35">
      <c r="A130" s="66"/>
      <c r="B130" s="12" t="s">
        <v>35</v>
      </c>
      <c r="C130" s="12" t="s">
        <v>36</v>
      </c>
      <c r="D130" s="12" t="s">
        <v>37</v>
      </c>
      <c r="E130" s="12" t="s">
        <v>38</v>
      </c>
      <c r="F130" s="62"/>
      <c r="G130" s="62"/>
      <c r="H130" s="62"/>
      <c r="I130" s="22" t="s">
        <v>50</v>
      </c>
      <c r="J130" s="22"/>
      <c r="K130" s="41" t="s">
        <v>9</v>
      </c>
      <c r="L130" s="24">
        <v>738.82</v>
      </c>
    </row>
    <row r="131" spans="1:12" ht="31.2" thickBot="1" x14ac:dyDescent="0.35">
      <c r="A131" s="67"/>
      <c r="B131" s="25" t="s">
        <v>178</v>
      </c>
      <c r="C131" s="25" t="s">
        <v>177</v>
      </c>
      <c r="D131" s="15">
        <v>45540</v>
      </c>
      <c r="E131" s="26" t="s">
        <v>179</v>
      </c>
      <c r="F131" s="63"/>
      <c r="G131" s="63"/>
      <c r="H131" s="63"/>
      <c r="I131" s="25"/>
      <c r="J131" s="25"/>
      <c r="K131" s="47"/>
      <c r="L131" s="28"/>
    </row>
    <row r="132" spans="1:12" ht="15.6" thickTop="1" thickBot="1" x14ac:dyDescent="0.35">
      <c r="A132" s="65">
        <f t="shared" ref="A132" si="27">A128+1</f>
        <v>29</v>
      </c>
      <c r="B132" s="17" t="s">
        <v>26</v>
      </c>
      <c r="C132" s="17" t="s">
        <v>27</v>
      </c>
      <c r="D132" s="17" t="s">
        <v>28</v>
      </c>
      <c r="E132" s="6" t="s">
        <v>29</v>
      </c>
      <c r="F132" s="64" t="s">
        <v>20</v>
      </c>
      <c r="G132" s="64"/>
      <c r="H132" s="64"/>
      <c r="I132" s="18" t="s">
        <v>44</v>
      </c>
      <c r="J132" s="18"/>
      <c r="K132" s="19"/>
      <c r="L132" s="30"/>
    </row>
    <row r="133" spans="1:12" ht="15" thickBot="1" x14ac:dyDescent="0.35">
      <c r="A133" s="66"/>
      <c r="B133" s="22" t="s">
        <v>180</v>
      </c>
      <c r="C133" s="22" t="s">
        <v>181</v>
      </c>
      <c r="D133" s="9">
        <v>45538</v>
      </c>
      <c r="E133" s="22" t="s">
        <v>182</v>
      </c>
      <c r="F133" s="60" t="s">
        <v>183</v>
      </c>
      <c r="G133" s="61"/>
      <c r="H133" s="61"/>
      <c r="I133" s="22" t="s">
        <v>43</v>
      </c>
      <c r="J133" s="22"/>
      <c r="K133" s="37" t="s">
        <v>9</v>
      </c>
      <c r="L133" s="24">
        <v>200</v>
      </c>
    </row>
    <row r="134" spans="1:12" ht="15" thickBot="1" x14ac:dyDescent="0.35">
      <c r="A134" s="66"/>
      <c r="B134" s="12" t="s">
        <v>35</v>
      </c>
      <c r="C134" s="12" t="s">
        <v>36</v>
      </c>
      <c r="D134" s="12" t="s">
        <v>37</v>
      </c>
      <c r="E134" s="12" t="s">
        <v>38</v>
      </c>
      <c r="F134" s="62"/>
      <c r="G134" s="62"/>
      <c r="H134" s="62"/>
      <c r="I134" s="22" t="s">
        <v>50</v>
      </c>
      <c r="J134" s="22"/>
      <c r="K134" s="41" t="s">
        <v>9</v>
      </c>
      <c r="L134" s="24">
        <v>558.38</v>
      </c>
    </row>
    <row r="135" spans="1:12" ht="31.2" thickBot="1" x14ac:dyDescent="0.35">
      <c r="A135" s="67"/>
      <c r="B135" s="53" t="s">
        <v>184</v>
      </c>
      <c r="C135" s="25" t="s">
        <v>183</v>
      </c>
      <c r="D135" s="15">
        <v>45539</v>
      </c>
      <c r="E135" s="26" t="s">
        <v>185</v>
      </c>
      <c r="F135" s="63"/>
      <c r="G135" s="63"/>
      <c r="H135" s="63"/>
      <c r="I135" s="25"/>
      <c r="J135" s="25"/>
      <c r="K135" s="39"/>
      <c r="L135" s="28"/>
    </row>
    <row r="136" spans="1:12" ht="15.6" thickTop="1" thickBot="1" x14ac:dyDescent="0.35">
      <c r="A136" s="56">
        <f t="shared" ref="A136" si="28">A132+1</f>
        <v>30</v>
      </c>
      <c r="B136" s="17" t="s">
        <v>26</v>
      </c>
      <c r="C136" s="17" t="s">
        <v>27</v>
      </c>
      <c r="D136" s="17" t="s">
        <v>28</v>
      </c>
      <c r="E136" s="6" t="s">
        <v>29</v>
      </c>
      <c r="F136" s="64" t="s">
        <v>20</v>
      </c>
      <c r="G136" s="64"/>
      <c r="H136" s="64"/>
      <c r="I136" s="18" t="s">
        <v>44</v>
      </c>
      <c r="J136" s="18"/>
      <c r="K136" s="33"/>
      <c r="L136" s="30"/>
    </row>
    <row r="137" spans="1:12" ht="21" thickBot="1" x14ac:dyDescent="0.35">
      <c r="A137" s="57"/>
      <c r="B137" s="22" t="s">
        <v>186</v>
      </c>
      <c r="C137" s="22" t="s">
        <v>187</v>
      </c>
      <c r="D137" s="9">
        <v>45508</v>
      </c>
      <c r="E137" s="22" t="s">
        <v>188</v>
      </c>
      <c r="F137" s="60" t="s">
        <v>189</v>
      </c>
      <c r="G137" s="61"/>
      <c r="H137" s="61"/>
      <c r="I137" s="22" t="s">
        <v>151</v>
      </c>
      <c r="J137" s="22"/>
      <c r="K137" s="37" t="s">
        <v>9</v>
      </c>
      <c r="L137" s="24">
        <v>500</v>
      </c>
    </row>
    <row r="138" spans="1:12" ht="15" thickBot="1" x14ac:dyDescent="0.35">
      <c r="A138" s="57"/>
      <c r="B138" s="12" t="s">
        <v>35</v>
      </c>
      <c r="C138" s="12" t="s">
        <v>36</v>
      </c>
      <c r="D138" s="12" t="s">
        <v>37</v>
      </c>
      <c r="E138" s="12" t="s">
        <v>38</v>
      </c>
      <c r="F138" s="62"/>
      <c r="G138" s="62"/>
      <c r="H138" s="62"/>
      <c r="I138" s="22"/>
      <c r="J138" s="22"/>
      <c r="K138" s="48"/>
      <c r="L138" s="24"/>
    </row>
    <row r="139" spans="1:12" ht="41.4" thickBot="1" x14ac:dyDescent="0.35">
      <c r="A139" s="58"/>
      <c r="B139" s="25" t="s">
        <v>190</v>
      </c>
      <c r="C139" s="25" t="s">
        <v>189</v>
      </c>
      <c r="D139" s="15">
        <v>45511</v>
      </c>
      <c r="E139" s="26" t="s">
        <v>191</v>
      </c>
      <c r="F139" s="63"/>
      <c r="G139" s="63"/>
      <c r="H139" s="63"/>
      <c r="I139" s="25"/>
      <c r="J139" s="25"/>
      <c r="K139" s="39"/>
      <c r="L139" s="28"/>
    </row>
    <row r="140" spans="1:12" ht="15.6" thickTop="1" thickBot="1" x14ac:dyDescent="0.35">
      <c r="A140" s="56">
        <f t="shared" ref="A140" si="29">A136+1</f>
        <v>31</v>
      </c>
      <c r="B140" s="17" t="s">
        <v>26</v>
      </c>
      <c r="C140" s="17" t="s">
        <v>27</v>
      </c>
      <c r="D140" s="17" t="s">
        <v>28</v>
      </c>
      <c r="E140" s="6" t="s">
        <v>29</v>
      </c>
      <c r="F140" s="64" t="s">
        <v>20</v>
      </c>
      <c r="G140" s="64"/>
      <c r="H140" s="64"/>
      <c r="I140" s="18" t="s">
        <v>44</v>
      </c>
      <c r="J140" s="18"/>
      <c r="K140" s="33"/>
      <c r="L140" s="30"/>
    </row>
    <row r="141" spans="1:12" ht="15" thickBot="1" x14ac:dyDescent="0.35">
      <c r="A141" s="57"/>
      <c r="B141" s="22" t="s">
        <v>61</v>
      </c>
      <c r="C141" s="22" t="s">
        <v>192</v>
      </c>
      <c r="D141" s="9">
        <v>45477</v>
      </c>
      <c r="E141" s="22" t="s">
        <v>142</v>
      </c>
      <c r="F141" s="60" t="s">
        <v>193</v>
      </c>
      <c r="G141" s="61"/>
      <c r="H141" s="61"/>
      <c r="I141" s="22" t="s">
        <v>50</v>
      </c>
      <c r="J141" s="22"/>
      <c r="K141" s="37" t="s">
        <v>9</v>
      </c>
      <c r="L141" s="24">
        <v>352</v>
      </c>
    </row>
    <row r="142" spans="1:12" ht="15" thickBot="1" x14ac:dyDescent="0.35">
      <c r="A142" s="57"/>
      <c r="B142" s="12" t="s">
        <v>35</v>
      </c>
      <c r="C142" s="12" t="s">
        <v>36</v>
      </c>
      <c r="D142" s="12" t="s">
        <v>37</v>
      </c>
      <c r="E142" s="12" t="s">
        <v>38</v>
      </c>
      <c r="F142" s="62"/>
      <c r="G142" s="62"/>
      <c r="H142" s="62"/>
      <c r="I142" s="22"/>
      <c r="J142" s="22"/>
      <c r="K142" s="37"/>
      <c r="L142" s="24"/>
    </row>
    <row r="143" spans="1:12" ht="51.6" thickBot="1" x14ac:dyDescent="0.35">
      <c r="A143" s="58"/>
      <c r="B143" s="25" t="s">
        <v>98</v>
      </c>
      <c r="C143" s="25" t="s">
        <v>193</v>
      </c>
      <c r="D143" s="15">
        <v>45477</v>
      </c>
      <c r="E143" s="26" t="s">
        <v>194</v>
      </c>
      <c r="F143" s="63"/>
      <c r="G143" s="63"/>
      <c r="H143" s="63"/>
      <c r="I143" s="25"/>
      <c r="J143" s="25"/>
      <c r="K143" s="39"/>
      <c r="L143" s="28"/>
    </row>
    <row r="144" spans="1:12" ht="15.6" thickTop="1" thickBot="1" x14ac:dyDescent="0.35">
      <c r="A144" s="56">
        <f t="shared" ref="A144" si="30">A140+1</f>
        <v>32</v>
      </c>
      <c r="B144" s="17" t="s">
        <v>26</v>
      </c>
      <c r="C144" s="17" t="s">
        <v>27</v>
      </c>
      <c r="D144" s="17" t="s">
        <v>28</v>
      </c>
      <c r="E144" s="6" t="s">
        <v>29</v>
      </c>
      <c r="F144" s="64" t="s">
        <v>20</v>
      </c>
      <c r="G144" s="64"/>
      <c r="H144" s="64"/>
      <c r="I144" s="18" t="s">
        <v>44</v>
      </c>
      <c r="J144" s="18"/>
      <c r="K144" s="33"/>
      <c r="L144" s="30"/>
    </row>
    <row r="145" spans="1:12" ht="41.4" thickBot="1" x14ac:dyDescent="0.35">
      <c r="A145" s="57"/>
      <c r="B145" s="22" t="s">
        <v>168</v>
      </c>
      <c r="C145" s="22" t="s">
        <v>195</v>
      </c>
      <c r="D145" s="9">
        <v>45468</v>
      </c>
      <c r="E145" s="22" t="s">
        <v>196</v>
      </c>
      <c r="F145" s="60" t="s">
        <v>197</v>
      </c>
      <c r="G145" s="61"/>
      <c r="H145" s="61"/>
      <c r="I145" s="22" t="s">
        <v>43</v>
      </c>
      <c r="J145" s="22"/>
      <c r="K145" s="37" t="s">
        <v>9</v>
      </c>
      <c r="L145" s="24">
        <v>150</v>
      </c>
    </row>
    <row r="146" spans="1:12" ht="15" thickBot="1" x14ac:dyDescent="0.35">
      <c r="A146" s="57"/>
      <c r="B146" s="12" t="s">
        <v>35</v>
      </c>
      <c r="C146" s="12" t="s">
        <v>36</v>
      </c>
      <c r="D146" s="12" t="s">
        <v>37</v>
      </c>
      <c r="E146" s="12" t="s">
        <v>38</v>
      </c>
      <c r="F146" s="62"/>
      <c r="G146" s="62"/>
      <c r="H146" s="62"/>
      <c r="I146" s="22"/>
      <c r="J146" s="22"/>
      <c r="K146" s="37"/>
      <c r="L146" s="24"/>
    </row>
    <row r="147" spans="1:12" ht="21" thickBot="1" x14ac:dyDescent="0.35">
      <c r="A147" s="58"/>
      <c r="B147" s="25" t="s">
        <v>172</v>
      </c>
      <c r="C147" s="25" t="s">
        <v>197</v>
      </c>
      <c r="D147" s="15">
        <v>45470</v>
      </c>
      <c r="E147" s="26" t="s">
        <v>198</v>
      </c>
      <c r="F147" s="63"/>
      <c r="G147" s="63"/>
      <c r="H147" s="63"/>
      <c r="I147" s="25"/>
      <c r="J147" s="25"/>
      <c r="K147" s="39"/>
      <c r="L147" s="28"/>
    </row>
    <row r="148" spans="1:12" ht="15.6" thickTop="1" thickBot="1" x14ac:dyDescent="0.35">
      <c r="A148" s="56">
        <f t="shared" ref="A148" si="31">A144+1</f>
        <v>33</v>
      </c>
      <c r="B148" s="17" t="s">
        <v>26</v>
      </c>
      <c r="C148" s="17" t="s">
        <v>27</v>
      </c>
      <c r="D148" s="17" t="s">
        <v>28</v>
      </c>
      <c r="E148" s="6" t="s">
        <v>29</v>
      </c>
      <c r="F148" s="64" t="s">
        <v>20</v>
      </c>
      <c r="G148" s="64"/>
      <c r="H148" s="64"/>
      <c r="I148" s="18" t="s">
        <v>44</v>
      </c>
      <c r="J148" s="18"/>
      <c r="K148" s="33"/>
      <c r="L148" s="30"/>
    </row>
    <row r="149" spans="1:12" ht="21" thickBot="1" x14ac:dyDescent="0.35">
      <c r="A149" s="57"/>
      <c r="B149" s="22" t="s">
        <v>199</v>
      </c>
      <c r="C149" s="22" t="s">
        <v>200</v>
      </c>
      <c r="D149" s="9">
        <v>45453</v>
      </c>
      <c r="E149" s="22" t="s">
        <v>201</v>
      </c>
      <c r="F149" s="60" t="s">
        <v>202</v>
      </c>
      <c r="G149" s="61"/>
      <c r="H149" s="61"/>
      <c r="I149" s="22" t="s">
        <v>49</v>
      </c>
      <c r="J149" s="22"/>
      <c r="K149" s="41" t="s">
        <v>9</v>
      </c>
      <c r="L149" s="24">
        <v>718.95</v>
      </c>
    </row>
    <row r="150" spans="1:12" ht="15" thickBot="1" x14ac:dyDescent="0.35">
      <c r="A150" s="57"/>
      <c r="B150" s="12" t="s">
        <v>35</v>
      </c>
      <c r="C150" s="12" t="s">
        <v>36</v>
      </c>
      <c r="D150" s="12" t="s">
        <v>37</v>
      </c>
      <c r="E150" s="12" t="s">
        <v>38</v>
      </c>
      <c r="F150" s="62"/>
      <c r="G150" s="62"/>
      <c r="H150" s="62"/>
      <c r="I150" s="22" t="s">
        <v>43</v>
      </c>
      <c r="J150" s="22"/>
      <c r="K150" s="37" t="s">
        <v>9</v>
      </c>
      <c r="L150" s="24">
        <v>295</v>
      </c>
    </row>
    <row r="151" spans="1:12" ht="31.2" thickBot="1" x14ac:dyDescent="0.35">
      <c r="A151" s="58"/>
      <c r="B151" s="25" t="s">
        <v>203</v>
      </c>
      <c r="C151" s="25" t="s">
        <v>204</v>
      </c>
      <c r="D151" s="15">
        <v>45453</v>
      </c>
      <c r="E151" s="26" t="s">
        <v>205</v>
      </c>
      <c r="F151" s="63"/>
      <c r="G151" s="63"/>
      <c r="H151" s="63"/>
      <c r="I151" s="25"/>
      <c r="J151" s="25"/>
      <c r="K151" s="39"/>
      <c r="L151" s="28"/>
    </row>
    <row r="152" spans="1:12" ht="15.6" thickTop="1" thickBot="1" x14ac:dyDescent="0.35">
      <c r="A152" s="56">
        <f t="shared" ref="A152" si="32">A148+1</f>
        <v>34</v>
      </c>
      <c r="B152" s="17" t="s">
        <v>26</v>
      </c>
      <c r="C152" s="17" t="s">
        <v>27</v>
      </c>
      <c r="D152" s="17" t="s">
        <v>28</v>
      </c>
      <c r="E152" s="6" t="s">
        <v>29</v>
      </c>
      <c r="F152" s="64" t="s">
        <v>20</v>
      </c>
      <c r="G152" s="64"/>
      <c r="H152" s="64"/>
      <c r="I152" s="18" t="s">
        <v>44</v>
      </c>
      <c r="J152" s="18"/>
      <c r="K152" s="33"/>
      <c r="L152" s="30"/>
    </row>
    <row r="153" spans="1:12" ht="21" thickBot="1" x14ac:dyDescent="0.35">
      <c r="A153" s="57"/>
      <c r="B153" s="22" t="s">
        <v>206</v>
      </c>
      <c r="C153" s="22" t="s">
        <v>200</v>
      </c>
      <c r="D153" s="9">
        <v>45453</v>
      </c>
      <c r="E153" s="22" t="s">
        <v>201</v>
      </c>
      <c r="F153" s="60" t="s">
        <v>202</v>
      </c>
      <c r="G153" s="61"/>
      <c r="H153" s="61"/>
      <c r="I153" s="22" t="s">
        <v>49</v>
      </c>
      <c r="J153" s="22"/>
      <c r="K153" s="41" t="s">
        <v>9</v>
      </c>
      <c r="L153" s="24">
        <v>718.95</v>
      </c>
    </row>
    <row r="154" spans="1:12" ht="15" thickBot="1" x14ac:dyDescent="0.35">
      <c r="A154" s="57"/>
      <c r="B154" s="12" t="s">
        <v>35</v>
      </c>
      <c r="C154" s="12" t="s">
        <v>36</v>
      </c>
      <c r="D154" s="12" t="s">
        <v>37</v>
      </c>
      <c r="E154" s="12" t="s">
        <v>38</v>
      </c>
      <c r="F154" s="62"/>
      <c r="G154" s="62"/>
      <c r="H154" s="62"/>
      <c r="I154" s="22" t="s">
        <v>43</v>
      </c>
      <c r="J154" s="22"/>
      <c r="K154" s="37" t="s">
        <v>9</v>
      </c>
      <c r="L154" s="24">
        <v>295</v>
      </c>
    </row>
    <row r="155" spans="1:12" ht="41.4" thickBot="1" x14ac:dyDescent="0.35">
      <c r="A155" s="58"/>
      <c r="B155" s="25" t="s">
        <v>207</v>
      </c>
      <c r="C155" s="25" t="s">
        <v>204</v>
      </c>
      <c r="D155" s="15">
        <v>45453</v>
      </c>
      <c r="E155" s="26" t="s">
        <v>205</v>
      </c>
      <c r="F155" s="63"/>
      <c r="G155" s="63"/>
      <c r="H155" s="63"/>
      <c r="I155" s="25"/>
      <c r="J155" s="25"/>
      <c r="K155" s="39"/>
      <c r="L155" s="28"/>
    </row>
    <row r="156" spans="1:12" ht="15.6" thickTop="1" thickBot="1" x14ac:dyDescent="0.35">
      <c r="A156" s="56">
        <f t="shared" ref="A156" si="33">A152+1</f>
        <v>35</v>
      </c>
      <c r="B156" s="17" t="s">
        <v>26</v>
      </c>
      <c r="C156" s="17" t="s">
        <v>27</v>
      </c>
      <c r="D156" s="17" t="s">
        <v>28</v>
      </c>
      <c r="E156" s="6" t="s">
        <v>29</v>
      </c>
      <c r="F156" s="64" t="s">
        <v>20</v>
      </c>
      <c r="G156" s="64"/>
      <c r="H156" s="64"/>
      <c r="I156" s="18" t="s">
        <v>44</v>
      </c>
      <c r="J156" s="18"/>
      <c r="K156" s="33"/>
      <c r="L156" s="30"/>
    </row>
    <row r="157" spans="1:12" ht="15" thickBot="1" x14ac:dyDescent="0.35">
      <c r="A157" s="57"/>
      <c r="B157" s="22" t="s">
        <v>180</v>
      </c>
      <c r="C157" s="22" t="s">
        <v>208</v>
      </c>
      <c r="D157" s="9">
        <v>45462</v>
      </c>
      <c r="E157" s="22" t="s">
        <v>142</v>
      </c>
      <c r="F157" s="60" t="s">
        <v>209</v>
      </c>
      <c r="G157" s="61"/>
      <c r="H157" s="61"/>
      <c r="I157" s="22" t="s">
        <v>49</v>
      </c>
      <c r="J157" s="22"/>
      <c r="K157" s="37" t="s">
        <v>9</v>
      </c>
      <c r="L157" s="24">
        <v>275</v>
      </c>
    </row>
    <row r="158" spans="1:12" ht="15" thickBot="1" x14ac:dyDescent="0.35">
      <c r="A158" s="57"/>
      <c r="B158" s="12" t="s">
        <v>35</v>
      </c>
      <c r="C158" s="12" t="s">
        <v>36</v>
      </c>
      <c r="D158" s="12" t="s">
        <v>37</v>
      </c>
      <c r="E158" s="12" t="s">
        <v>38</v>
      </c>
      <c r="F158" s="62"/>
      <c r="G158" s="62"/>
      <c r="H158" s="62"/>
      <c r="I158" s="22" t="s">
        <v>50</v>
      </c>
      <c r="J158" s="22"/>
      <c r="K158" s="41" t="s">
        <v>9</v>
      </c>
      <c r="L158" s="24">
        <v>564.63</v>
      </c>
    </row>
    <row r="159" spans="1:12" ht="31.2" thickBot="1" x14ac:dyDescent="0.35">
      <c r="A159" s="58"/>
      <c r="B159" s="53" t="s">
        <v>184</v>
      </c>
      <c r="C159" s="25" t="s">
        <v>209</v>
      </c>
      <c r="D159" s="15">
        <v>45464</v>
      </c>
      <c r="E159" s="26" t="s">
        <v>210</v>
      </c>
      <c r="F159" s="63"/>
      <c r="G159" s="63"/>
      <c r="H159" s="63"/>
      <c r="I159" s="25" t="s">
        <v>211</v>
      </c>
      <c r="J159" s="25"/>
      <c r="K159" s="43" t="s">
        <v>9</v>
      </c>
      <c r="L159" s="28">
        <f>703.73+250</f>
        <v>953.73</v>
      </c>
    </row>
    <row r="160" spans="1:12" ht="15.6" thickTop="1" thickBot="1" x14ac:dyDescent="0.35">
      <c r="A160" s="56">
        <f t="shared" ref="A160" si="34">A156+1</f>
        <v>36</v>
      </c>
      <c r="B160" s="17" t="s">
        <v>26</v>
      </c>
      <c r="C160" s="17" t="s">
        <v>27</v>
      </c>
      <c r="D160" s="17" t="s">
        <v>28</v>
      </c>
      <c r="E160" s="6" t="s">
        <v>29</v>
      </c>
      <c r="F160" s="64" t="s">
        <v>20</v>
      </c>
      <c r="G160" s="64"/>
      <c r="H160" s="64"/>
      <c r="I160" s="18" t="s">
        <v>44</v>
      </c>
      <c r="J160" s="18"/>
      <c r="K160" s="33"/>
      <c r="L160" s="30"/>
    </row>
    <row r="161" spans="1:12" ht="31.2" thickBot="1" x14ac:dyDescent="0.35">
      <c r="A161" s="57"/>
      <c r="B161" s="22" t="s">
        <v>54</v>
      </c>
      <c r="C161" s="22" t="s">
        <v>212</v>
      </c>
      <c r="D161" s="9">
        <v>45490</v>
      </c>
      <c r="E161" s="22" t="s">
        <v>84</v>
      </c>
      <c r="F161" s="60" t="s">
        <v>213</v>
      </c>
      <c r="G161" s="61"/>
      <c r="H161" s="61"/>
      <c r="I161" s="22" t="s">
        <v>58</v>
      </c>
      <c r="J161" s="22"/>
      <c r="K161" s="37" t="s">
        <v>9</v>
      </c>
      <c r="L161" s="24">
        <v>477</v>
      </c>
    </row>
    <row r="162" spans="1:12" ht="15" thickBot="1" x14ac:dyDescent="0.35">
      <c r="A162" s="57"/>
      <c r="B162" s="12" t="s">
        <v>35</v>
      </c>
      <c r="C162" s="12" t="s">
        <v>36</v>
      </c>
      <c r="D162" s="12" t="s">
        <v>37</v>
      </c>
      <c r="E162" s="12" t="s">
        <v>38</v>
      </c>
      <c r="F162" s="62"/>
      <c r="G162" s="62"/>
      <c r="H162" s="62"/>
      <c r="I162" s="22" t="s">
        <v>50</v>
      </c>
      <c r="J162" s="22"/>
      <c r="K162" s="37" t="s">
        <v>9</v>
      </c>
      <c r="L162" s="24">
        <v>5</v>
      </c>
    </row>
    <row r="163" spans="1:12" ht="31.2" thickBot="1" x14ac:dyDescent="0.35">
      <c r="A163" s="58"/>
      <c r="B163" s="25" t="s">
        <v>214</v>
      </c>
      <c r="C163" s="25" t="s">
        <v>213</v>
      </c>
      <c r="D163" s="15">
        <v>45490</v>
      </c>
      <c r="E163" s="26" t="s">
        <v>215</v>
      </c>
      <c r="F163" s="63"/>
      <c r="G163" s="63"/>
      <c r="H163" s="63"/>
      <c r="I163" s="25" t="s">
        <v>43</v>
      </c>
      <c r="J163" s="25"/>
      <c r="K163" s="39" t="s">
        <v>9</v>
      </c>
      <c r="L163" s="28">
        <v>25</v>
      </c>
    </row>
    <row r="164" spans="1:12" ht="15.6" thickTop="1" thickBot="1" x14ac:dyDescent="0.35">
      <c r="A164" s="56">
        <f t="shared" ref="A164" si="35">A160+1</f>
        <v>37</v>
      </c>
      <c r="B164" s="17" t="s">
        <v>26</v>
      </c>
      <c r="C164" s="17" t="s">
        <v>27</v>
      </c>
      <c r="D164" s="17" t="s">
        <v>28</v>
      </c>
      <c r="E164" s="6" t="s">
        <v>29</v>
      </c>
      <c r="F164" s="64" t="s">
        <v>20</v>
      </c>
      <c r="G164" s="64"/>
      <c r="H164" s="64"/>
      <c r="I164" s="18" t="s">
        <v>44</v>
      </c>
      <c r="J164" s="18"/>
      <c r="K164" s="33"/>
      <c r="L164" s="30"/>
    </row>
    <row r="165" spans="1:12" ht="21" thickBot="1" x14ac:dyDescent="0.35">
      <c r="A165" s="57"/>
      <c r="B165" s="22" t="s">
        <v>180</v>
      </c>
      <c r="C165" s="22" t="s">
        <v>216</v>
      </c>
      <c r="D165" s="9">
        <v>45414</v>
      </c>
      <c r="E165" s="22" t="s">
        <v>102</v>
      </c>
      <c r="F165" s="60" t="s">
        <v>217</v>
      </c>
      <c r="G165" s="61"/>
      <c r="H165" s="61"/>
      <c r="I165" s="22" t="s">
        <v>49</v>
      </c>
      <c r="J165" s="22"/>
      <c r="K165" s="34" t="s">
        <v>9</v>
      </c>
      <c r="L165" s="24">
        <v>296.11</v>
      </c>
    </row>
    <row r="166" spans="1:12" ht="15" thickBot="1" x14ac:dyDescent="0.35">
      <c r="A166" s="57"/>
      <c r="B166" s="12" t="s">
        <v>35</v>
      </c>
      <c r="C166" s="12" t="s">
        <v>36</v>
      </c>
      <c r="D166" s="12" t="s">
        <v>37</v>
      </c>
      <c r="E166" s="12" t="s">
        <v>38</v>
      </c>
      <c r="F166" s="62"/>
      <c r="G166" s="62"/>
      <c r="H166" s="62"/>
      <c r="I166" s="22" t="s">
        <v>50</v>
      </c>
      <c r="J166" s="22"/>
      <c r="K166" s="37" t="s">
        <v>9</v>
      </c>
      <c r="L166" s="24">
        <v>359</v>
      </c>
    </row>
    <row r="167" spans="1:12" ht="31.2" thickBot="1" x14ac:dyDescent="0.35">
      <c r="A167" s="58"/>
      <c r="B167" s="53" t="s">
        <v>184</v>
      </c>
      <c r="C167" s="25" t="s">
        <v>217</v>
      </c>
      <c r="D167" s="15">
        <v>45414</v>
      </c>
      <c r="E167" s="26" t="s">
        <v>107</v>
      </c>
      <c r="F167" s="63"/>
      <c r="G167" s="63"/>
      <c r="H167" s="63"/>
      <c r="I167" s="25" t="s">
        <v>104</v>
      </c>
      <c r="J167" s="25"/>
      <c r="K167" s="39" t="s">
        <v>9</v>
      </c>
      <c r="L167" s="28">
        <v>298</v>
      </c>
    </row>
    <row r="168" spans="1:12" ht="15.6" thickTop="1" thickBot="1" x14ac:dyDescent="0.35">
      <c r="A168" s="56">
        <f t="shared" ref="A168" si="36">A164+1</f>
        <v>38</v>
      </c>
      <c r="B168" s="17" t="s">
        <v>26</v>
      </c>
      <c r="C168" s="17" t="s">
        <v>27</v>
      </c>
      <c r="D168" s="17" t="s">
        <v>28</v>
      </c>
      <c r="E168" s="6" t="s">
        <v>29</v>
      </c>
      <c r="F168" s="64" t="s">
        <v>20</v>
      </c>
      <c r="G168" s="64"/>
      <c r="H168" s="64"/>
      <c r="I168" s="18" t="s">
        <v>44</v>
      </c>
      <c r="J168" s="18"/>
      <c r="K168" s="33"/>
      <c r="L168" s="30"/>
    </row>
    <row r="169" spans="1:12" ht="15" thickBot="1" x14ac:dyDescent="0.35">
      <c r="A169" s="57"/>
      <c r="B169" s="22" t="s">
        <v>218</v>
      </c>
      <c r="C169" s="22" t="s">
        <v>219</v>
      </c>
      <c r="D169" s="9">
        <v>45456</v>
      </c>
      <c r="E169" s="22" t="s">
        <v>220</v>
      </c>
      <c r="F169" s="60" t="s">
        <v>221</v>
      </c>
      <c r="G169" s="61"/>
      <c r="H169" s="61"/>
      <c r="I169" s="22" t="s">
        <v>49</v>
      </c>
      <c r="J169" s="22"/>
      <c r="K169" s="41" t="s">
        <v>9</v>
      </c>
      <c r="L169" s="24">
        <v>268.47000000000003</v>
      </c>
    </row>
    <row r="170" spans="1:12" ht="15" thickBot="1" x14ac:dyDescent="0.35">
      <c r="A170" s="57"/>
      <c r="B170" s="12" t="s">
        <v>35</v>
      </c>
      <c r="C170" s="12" t="s">
        <v>36</v>
      </c>
      <c r="D170" s="12" t="s">
        <v>37</v>
      </c>
      <c r="E170" s="12" t="s">
        <v>38</v>
      </c>
      <c r="F170" s="62"/>
      <c r="G170" s="62"/>
      <c r="H170" s="62"/>
      <c r="I170" s="22" t="s">
        <v>50</v>
      </c>
      <c r="J170" s="22"/>
      <c r="K170" s="37" t="s">
        <v>9</v>
      </c>
      <c r="L170" s="24">
        <v>289</v>
      </c>
    </row>
    <row r="171" spans="1:12" ht="31.2" thickBot="1" x14ac:dyDescent="0.35">
      <c r="A171" s="58"/>
      <c r="B171" s="22" t="s">
        <v>178</v>
      </c>
      <c r="C171" s="22" t="s">
        <v>221</v>
      </c>
      <c r="D171" s="9">
        <v>45457</v>
      </c>
      <c r="E171" s="49" t="s">
        <v>222</v>
      </c>
      <c r="F171" s="63"/>
      <c r="G171" s="63"/>
      <c r="H171" s="63"/>
      <c r="I171" s="22"/>
      <c r="J171" s="22"/>
      <c r="K171" s="37"/>
      <c r="L171" s="24"/>
    </row>
    <row r="172" spans="1:12" ht="15.6" thickTop="1" thickBot="1" x14ac:dyDescent="0.35">
      <c r="A172" s="56">
        <f t="shared" ref="A172" si="37">A168+1</f>
        <v>39</v>
      </c>
      <c r="B172" s="50" t="s">
        <v>26</v>
      </c>
      <c r="C172" s="50" t="s">
        <v>27</v>
      </c>
      <c r="D172" s="50" t="s">
        <v>28</v>
      </c>
      <c r="E172" s="6" t="s">
        <v>29</v>
      </c>
      <c r="F172" s="64" t="s">
        <v>20</v>
      </c>
      <c r="G172" s="64"/>
      <c r="H172" s="64"/>
      <c r="I172" s="45" t="s">
        <v>44</v>
      </c>
      <c r="J172" s="45"/>
      <c r="K172" s="54"/>
      <c r="L172" s="52"/>
    </row>
    <row r="173" spans="1:12" ht="21" thickBot="1" x14ac:dyDescent="0.35">
      <c r="A173" s="57"/>
      <c r="B173" s="22" t="s">
        <v>180</v>
      </c>
      <c r="C173" s="22" t="s">
        <v>223</v>
      </c>
      <c r="D173" s="9">
        <v>45498</v>
      </c>
      <c r="E173" s="22" t="s">
        <v>224</v>
      </c>
      <c r="F173" s="60" t="s">
        <v>225</v>
      </c>
      <c r="G173" s="61"/>
      <c r="H173" s="61"/>
      <c r="I173" s="22" t="s">
        <v>49</v>
      </c>
      <c r="J173" s="22"/>
      <c r="K173" s="41" t="s">
        <v>9</v>
      </c>
      <c r="L173" s="24">
        <v>1747.5</v>
      </c>
    </row>
    <row r="174" spans="1:12" ht="15" thickBot="1" x14ac:dyDescent="0.35">
      <c r="A174" s="57"/>
      <c r="B174" s="12" t="s">
        <v>35</v>
      </c>
      <c r="C174" s="12" t="s">
        <v>36</v>
      </c>
      <c r="D174" s="12" t="s">
        <v>37</v>
      </c>
      <c r="E174" s="12" t="s">
        <v>38</v>
      </c>
      <c r="F174" s="62"/>
      <c r="G174" s="62"/>
      <c r="H174" s="62"/>
      <c r="I174" s="22" t="s">
        <v>50</v>
      </c>
      <c r="J174" s="22"/>
      <c r="K174" s="41" t="s">
        <v>9</v>
      </c>
      <c r="L174" s="24">
        <v>972.36</v>
      </c>
    </row>
    <row r="175" spans="1:12" ht="31.2" thickBot="1" x14ac:dyDescent="0.35">
      <c r="A175" s="58"/>
      <c r="B175" s="53" t="s">
        <v>184</v>
      </c>
      <c r="C175" s="25" t="s">
        <v>225</v>
      </c>
      <c r="D175" s="15">
        <v>45500</v>
      </c>
      <c r="E175" s="26" t="s">
        <v>226</v>
      </c>
      <c r="F175" s="63"/>
      <c r="G175" s="63"/>
      <c r="H175" s="63"/>
      <c r="I175" s="25"/>
      <c r="J175" s="25"/>
      <c r="K175" s="39"/>
      <c r="L175" s="28"/>
    </row>
    <row r="176" spans="1:12" ht="15.6" thickTop="1" thickBot="1" x14ac:dyDescent="0.35">
      <c r="A176" s="56">
        <f t="shared" ref="A176" si="38">A172+1</f>
        <v>40</v>
      </c>
      <c r="B176" s="17" t="s">
        <v>26</v>
      </c>
      <c r="C176" s="17" t="s">
        <v>27</v>
      </c>
      <c r="D176" s="17" t="s">
        <v>28</v>
      </c>
      <c r="E176" s="6" t="s">
        <v>29</v>
      </c>
      <c r="F176" s="64" t="s">
        <v>20</v>
      </c>
      <c r="G176" s="64"/>
      <c r="H176" s="64"/>
      <c r="I176" s="18" t="s">
        <v>44</v>
      </c>
      <c r="J176" s="18"/>
      <c r="K176" s="33"/>
      <c r="L176" s="30"/>
    </row>
    <row r="177" spans="1:12" ht="15" thickBot="1" x14ac:dyDescent="0.35">
      <c r="A177" s="57"/>
      <c r="B177" s="22" t="s">
        <v>70</v>
      </c>
      <c r="C177" s="22" t="s">
        <v>227</v>
      </c>
      <c r="D177" s="9">
        <v>45504</v>
      </c>
      <c r="E177" s="22" t="s">
        <v>228</v>
      </c>
      <c r="F177" s="60" t="s">
        <v>229</v>
      </c>
      <c r="G177" s="61"/>
      <c r="H177" s="61"/>
      <c r="I177" s="22" t="s">
        <v>104</v>
      </c>
      <c r="J177" s="22"/>
      <c r="K177" s="41" t="s">
        <v>9</v>
      </c>
      <c r="L177" s="24">
        <v>820.95</v>
      </c>
    </row>
    <row r="178" spans="1:12" ht="15" thickBot="1" x14ac:dyDescent="0.35">
      <c r="A178" s="57"/>
      <c r="B178" s="12" t="s">
        <v>35</v>
      </c>
      <c r="C178" s="12" t="s">
        <v>36</v>
      </c>
      <c r="D178" s="12" t="s">
        <v>37</v>
      </c>
      <c r="E178" s="12" t="s">
        <v>38</v>
      </c>
      <c r="F178" s="62"/>
      <c r="G178" s="62"/>
      <c r="H178" s="62"/>
      <c r="I178" s="22" t="s">
        <v>50</v>
      </c>
      <c r="J178" s="22"/>
      <c r="K178" s="41" t="s">
        <v>9</v>
      </c>
      <c r="L178" s="24">
        <v>255.36</v>
      </c>
    </row>
    <row r="179" spans="1:12" ht="21" thickBot="1" x14ac:dyDescent="0.35">
      <c r="A179" s="58"/>
      <c r="B179" s="25" t="s">
        <v>230</v>
      </c>
      <c r="C179" s="25" t="s">
        <v>229</v>
      </c>
      <c r="D179" s="15">
        <v>45504</v>
      </c>
      <c r="E179" s="26" t="s">
        <v>231</v>
      </c>
      <c r="F179" s="63"/>
      <c r="G179" s="63"/>
      <c r="H179" s="63"/>
      <c r="I179" s="25"/>
      <c r="J179" s="25"/>
      <c r="K179" s="39"/>
      <c r="L179" s="28"/>
    </row>
    <row r="180" spans="1:12" ht="15.6" thickTop="1" thickBot="1" x14ac:dyDescent="0.35">
      <c r="A180" s="56">
        <f t="shared" ref="A180" si="39">A176+1</f>
        <v>41</v>
      </c>
      <c r="B180" s="17" t="s">
        <v>26</v>
      </c>
      <c r="C180" s="17" t="s">
        <v>27</v>
      </c>
      <c r="D180" s="17" t="s">
        <v>28</v>
      </c>
      <c r="E180" s="6" t="s">
        <v>29</v>
      </c>
      <c r="F180" s="64" t="s">
        <v>20</v>
      </c>
      <c r="G180" s="64"/>
      <c r="H180" s="64"/>
      <c r="I180" s="18" t="s">
        <v>44</v>
      </c>
      <c r="J180" s="18"/>
      <c r="K180" s="33"/>
      <c r="L180" s="30"/>
    </row>
    <row r="181" spans="1:12" ht="21" thickBot="1" x14ac:dyDescent="0.35">
      <c r="A181" s="57"/>
      <c r="B181" s="22" t="s">
        <v>70</v>
      </c>
      <c r="C181" s="22" t="s">
        <v>232</v>
      </c>
      <c r="D181" s="9">
        <v>45528</v>
      </c>
      <c r="E181" s="22" t="s">
        <v>228</v>
      </c>
      <c r="F181" s="60" t="s">
        <v>85</v>
      </c>
      <c r="G181" s="61"/>
      <c r="H181" s="61"/>
      <c r="I181" s="22" t="s">
        <v>58</v>
      </c>
      <c r="J181" s="22"/>
      <c r="K181" s="41" t="s">
        <v>9</v>
      </c>
      <c r="L181" s="24">
        <v>524.96</v>
      </c>
    </row>
    <row r="182" spans="1:12" ht="15" thickBot="1" x14ac:dyDescent="0.35">
      <c r="A182" s="57"/>
      <c r="B182" s="12" t="s">
        <v>35</v>
      </c>
      <c r="C182" s="12" t="s">
        <v>36</v>
      </c>
      <c r="D182" s="12" t="s">
        <v>37</v>
      </c>
      <c r="E182" s="12" t="s">
        <v>38</v>
      </c>
      <c r="F182" s="62"/>
      <c r="G182" s="62"/>
      <c r="H182" s="62"/>
      <c r="I182" s="22" t="s">
        <v>50</v>
      </c>
      <c r="J182" s="22"/>
      <c r="K182" s="37" t="s">
        <v>9</v>
      </c>
      <c r="L182" s="24">
        <v>110</v>
      </c>
    </row>
    <row r="183" spans="1:12" ht="21" thickBot="1" x14ac:dyDescent="0.35">
      <c r="A183" s="58"/>
      <c r="B183" s="25" t="s">
        <v>230</v>
      </c>
      <c r="C183" s="25" t="s">
        <v>85</v>
      </c>
      <c r="D183" s="15">
        <v>45528</v>
      </c>
      <c r="E183" s="26" t="s">
        <v>233</v>
      </c>
      <c r="F183" s="63"/>
      <c r="G183" s="63"/>
      <c r="H183" s="63"/>
      <c r="I183" s="25"/>
      <c r="J183" s="25"/>
      <c r="K183" s="39"/>
      <c r="L183" s="28"/>
    </row>
    <row r="184" spans="1:12" ht="15.6" thickTop="1" thickBot="1" x14ac:dyDescent="0.35">
      <c r="A184" s="56">
        <f t="shared" ref="A184" si="40">A180+1</f>
        <v>42</v>
      </c>
      <c r="B184" s="17" t="s">
        <v>26</v>
      </c>
      <c r="C184" s="17" t="s">
        <v>27</v>
      </c>
      <c r="D184" s="17" t="s">
        <v>28</v>
      </c>
      <c r="E184" s="6" t="s">
        <v>29</v>
      </c>
      <c r="F184" s="59" t="s">
        <v>20</v>
      </c>
      <c r="G184" s="59"/>
      <c r="H184" s="59"/>
      <c r="I184" s="18" t="s">
        <v>44</v>
      </c>
      <c r="J184" s="18"/>
      <c r="K184" s="33"/>
      <c r="L184" s="30"/>
    </row>
    <row r="185" spans="1:12" ht="15" thickBot="1" x14ac:dyDescent="0.35">
      <c r="A185" s="57"/>
      <c r="B185" s="22" t="s">
        <v>234</v>
      </c>
      <c r="C185" s="22" t="s">
        <v>235</v>
      </c>
      <c r="D185" s="9">
        <v>45553</v>
      </c>
      <c r="E185" s="22" t="s">
        <v>102</v>
      </c>
      <c r="F185" s="60" t="s">
        <v>236</v>
      </c>
      <c r="G185" s="61"/>
      <c r="H185" s="61"/>
      <c r="I185" s="22" t="s">
        <v>237</v>
      </c>
      <c r="J185" s="22"/>
      <c r="K185" s="41" t="s">
        <v>9</v>
      </c>
      <c r="L185" s="24">
        <v>809.16</v>
      </c>
    </row>
    <row r="186" spans="1:12" ht="15" thickBot="1" x14ac:dyDescent="0.35">
      <c r="A186" s="57"/>
      <c r="B186" s="12" t="s">
        <v>35</v>
      </c>
      <c r="C186" s="12" t="s">
        <v>36</v>
      </c>
      <c r="D186" s="12" t="s">
        <v>37</v>
      </c>
      <c r="E186" s="12" t="s">
        <v>38</v>
      </c>
      <c r="F186" s="62"/>
      <c r="G186" s="62"/>
      <c r="H186" s="62"/>
      <c r="I186" s="22" t="s">
        <v>50</v>
      </c>
      <c r="J186" s="22"/>
      <c r="K186" s="41" t="s">
        <v>9</v>
      </c>
      <c r="L186" s="24">
        <v>610.53</v>
      </c>
    </row>
    <row r="187" spans="1:12" ht="31.2" thickBot="1" x14ac:dyDescent="0.35">
      <c r="A187" s="58"/>
      <c r="B187" s="53" t="s">
        <v>184</v>
      </c>
      <c r="C187" s="25" t="s">
        <v>236</v>
      </c>
      <c r="D187" s="15">
        <v>45553</v>
      </c>
      <c r="E187" s="26" t="s">
        <v>238</v>
      </c>
      <c r="F187" s="63"/>
      <c r="G187" s="63"/>
      <c r="H187" s="63"/>
      <c r="I187" s="25" t="s">
        <v>43</v>
      </c>
      <c r="J187" s="25"/>
      <c r="K187" s="39" t="s">
        <v>9</v>
      </c>
      <c r="L187" s="28">
        <v>150</v>
      </c>
    </row>
    <row r="188" spans="1:12" ht="15.6" thickTop="1" thickBot="1" x14ac:dyDescent="0.35">
      <c r="A188" s="56">
        <f t="shared" ref="A188" si="41">A184+1</f>
        <v>43</v>
      </c>
      <c r="B188" s="17" t="s">
        <v>26</v>
      </c>
      <c r="C188" s="17" t="s">
        <v>27</v>
      </c>
      <c r="D188" s="17" t="s">
        <v>28</v>
      </c>
      <c r="E188" s="6" t="s">
        <v>29</v>
      </c>
      <c r="F188" s="59" t="s">
        <v>20</v>
      </c>
      <c r="G188" s="59"/>
      <c r="H188" s="59"/>
      <c r="I188" s="18" t="s">
        <v>44</v>
      </c>
      <c r="J188" s="18"/>
      <c r="K188" s="33"/>
      <c r="L188" s="30"/>
    </row>
    <row r="189" spans="1:12" ht="31.2" thickBot="1" x14ac:dyDescent="0.35">
      <c r="A189" s="57"/>
      <c r="B189" s="22" t="s">
        <v>239</v>
      </c>
      <c r="C189" s="22" t="s">
        <v>240</v>
      </c>
      <c r="D189" s="9">
        <v>45560</v>
      </c>
      <c r="E189" s="22" t="s">
        <v>102</v>
      </c>
      <c r="F189" s="60" t="s">
        <v>241</v>
      </c>
      <c r="G189" s="61"/>
      <c r="H189" s="61"/>
      <c r="I189" s="22" t="s">
        <v>104</v>
      </c>
      <c r="J189" s="22"/>
      <c r="K189" s="41" t="s">
        <v>9</v>
      </c>
      <c r="L189" s="24">
        <v>189.99</v>
      </c>
    </row>
    <row r="190" spans="1:12" ht="15" thickBot="1" x14ac:dyDescent="0.35">
      <c r="A190" s="57"/>
      <c r="B190" s="12" t="s">
        <v>35</v>
      </c>
      <c r="C190" s="12" t="s">
        <v>36</v>
      </c>
      <c r="D190" s="12" t="s">
        <v>37</v>
      </c>
      <c r="E190" s="12" t="s">
        <v>38</v>
      </c>
      <c r="F190" s="62"/>
      <c r="G190" s="62"/>
      <c r="H190" s="62"/>
      <c r="I190" s="22" t="s">
        <v>50</v>
      </c>
      <c r="J190" s="22"/>
      <c r="K190" s="41" t="s">
        <v>9</v>
      </c>
      <c r="L190" s="24">
        <v>662.11</v>
      </c>
    </row>
    <row r="191" spans="1:12" ht="41.4" thickBot="1" x14ac:dyDescent="0.35">
      <c r="A191" s="58"/>
      <c r="B191" s="25" t="s">
        <v>242</v>
      </c>
      <c r="C191" s="25" t="s">
        <v>241</v>
      </c>
      <c r="D191" s="15">
        <v>45560</v>
      </c>
      <c r="E191" s="26">
        <v>45560</v>
      </c>
      <c r="F191" s="63"/>
      <c r="G191" s="63"/>
      <c r="H191" s="63"/>
      <c r="I191" s="25"/>
      <c r="J191" s="25"/>
      <c r="K191" s="47"/>
      <c r="L191" s="28"/>
    </row>
    <row r="192" spans="1:12" ht="15.6" thickTop="1" thickBot="1" x14ac:dyDescent="0.35">
      <c r="A192" s="56">
        <f t="shared" ref="A192" si="42">A188+1</f>
        <v>44</v>
      </c>
      <c r="B192" s="17" t="s">
        <v>26</v>
      </c>
      <c r="C192" s="17" t="s">
        <v>27</v>
      </c>
      <c r="D192" s="17" t="s">
        <v>28</v>
      </c>
      <c r="E192" s="6" t="s">
        <v>29</v>
      </c>
      <c r="F192" s="59" t="s">
        <v>20</v>
      </c>
      <c r="G192" s="59"/>
      <c r="H192" s="59"/>
      <c r="I192" s="18" t="s">
        <v>44</v>
      </c>
      <c r="J192" s="18"/>
      <c r="K192" s="19"/>
      <c r="L192" s="30"/>
    </row>
    <row r="193" spans="1:12" ht="21" thickBot="1" x14ac:dyDescent="0.35">
      <c r="A193" s="57"/>
      <c r="B193" s="22" t="s">
        <v>243</v>
      </c>
      <c r="C193" s="22" t="s">
        <v>244</v>
      </c>
      <c r="D193" s="9">
        <v>45542</v>
      </c>
      <c r="E193" s="22" t="s">
        <v>102</v>
      </c>
      <c r="F193" s="60" t="s">
        <v>245</v>
      </c>
      <c r="G193" s="61"/>
      <c r="H193" s="61"/>
      <c r="I193" s="22" t="s">
        <v>104</v>
      </c>
      <c r="J193" s="22"/>
      <c r="K193" s="37" t="s">
        <v>9</v>
      </c>
      <c r="L193" s="24">
        <v>250</v>
      </c>
    </row>
    <row r="194" spans="1:12" ht="15" thickBot="1" x14ac:dyDescent="0.35">
      <c r="A194" s="57"/>
      <c r="B194" s="12" t="s">
        <v>35</v>
      </c>
      <c r="C194" s="12" t="s">
        <v>36</v>
      </c>
      <c r="D194" s="12" t="s">
        <v>37</v>
      </c>
      <c r="E194" s="12" t="s">
        <v>38</v>
      </c>
      <c r="F194" s="62"/>
      <c r="G194" s="62"/>
      <c r="H194" s="62"/>
      <c r="I194" s="22"/>
      <c r="J194" s="22"/>
      <c r="K194" s="48"/>
      <c r="L194" s="24"/>
    </row>
    <row r="195" spans="1:12" ht="41.4" thickBot="1" x14ac:dyDescent="0.35">
      <c r="A195" s="58"/>
      <c r="B195" s="25" t="s">
        <v>246</v>
      </c>
      <c r="C195" s="25" t="s">
        <v>245</v>
      </c>
      <c r="D195" s="15">
        <v>45542</v>
      </c>
      <c r="E195" s="26">
        <v>45542</v>
      </c>
      <c r="F195" s="63"/>
      <c r="G195" s="63"/>
      <c r="H195" s="63"/>
      <c r="I195" s="25"/>
      <c r="J195" s="25"/>
      <c r="K195" s="47"/>
      <c r="L195" s="28"/>
    </row>
    <row r="196" spans="1:12" ht="15.6" thickTop="1" thickBot="1" x14ac:dyDescent="0.35">
      <c r="A196" s="56">
        <f t="shared" ref="A196" si="43">A192+1</f>
        <v>45</v>
      </c>
      <c r="B196" s="17" t="s">
        <v>26</v>
      </c>
      <c r="C196" s="17" t="s">
        <v>27</v>
      </c>
      <c r="D196" s="17" t="s">
        <v>28</v>
      </c>
      <c r="E196" s="6" t="s">
        <v>29</v>
      </c>
      <c r="F196" s="59" t="s">
        <v>20</v>
      </c>
      <c r="G196" s="59"/>
      <c r="H196" s="59"/>
      <c r="I196" s="18" t="s">
        <v>44</v>
      </c>
      <c r="J196" s="18"/>
      <c r="K196" s="19"/>
      <c r="L196" s="30"/>
    </row>
    <row r="197" spans="1:12" ht="15" thickBot="1" x14ac:dyDescent="0.35">
      <c r="A197" s="57"/>
      <c r="B197" s="22" t="s">
        <v>61</v>
      </c>
      <c r="C197" s="22" t="s">
        <v>247</v>
      </c>
      <c r="D197" s="9">
        <v>45388</v>
      </c>
      <c r="E197" s="22" t="s">
        <v>102</v>
      </c>
      <c r="F197" s="60" t="s">
        <v>248</v>
      </c>
      <c r="G197" s="61"/>
      <c r="H197" s="61"/>
      <c r="I197" s="22" t="s">
        <v>104</v>
      </c>
      <c r="J197" s="22"/>
      <c r="K197" s="34" t="s">
        <v>9</v>
      </c>
      <c r="L197" s="24">
        <v>474</v>
      </c>
    </row>
    <row r="198" spans="1:12" ht="15" thickBot="1" x14ac:dyDescent="0.35">
      <c r="A198" s="57"/>
      <c r="B198" s="12" t="s">
        <v>35</v>
      </c>
      <c r="C198" s="12" t="s">
        <v>36</v>
      </c>
      <c r="D198" s="12" t="s">
        <v>37</v>
      </c>
      <c r="E198" s="12" t="s">
        <v>38</v>
      </c>
      <c r="F198" s="62"/>
      <c r="G198" s="62"/>
      <c r="H198" s="62"/>
      <c r="I198" s="22" t="s">
        <v>50</v>
      </c>
      <c r="J198" s="22"/>
      <c r="K198" s="34" t="s">
        <v>9</v>
      </c>
      <c r="L198" s="24">
        <v>209.85</v>
      </c>
    </row>
    <row r="199" spans="1:12" ht="51.6" thickBot="1" x14ac:dyDescent="0.35">
      <c r="A199" s="58"/>
      <c r="B199" s="25" t="s">
        <v>98</v>
      </c>
      <c r="C199" s="25" t="s">
        <v>248</v>
      </c>
      <c r="D199" s="15">
        <v>45388</v>
      </c>
      <c r="E199" s="26" t="s">
        <v>249</v>
      </c>
      <c r="F199" s="63"/>
      <c r="G199" s="63"/>
      <c r="H199" s="63"/>
      <c r="I199" s="25"/>
      <c r="J199" s="25"/>
      <c r="K199" s="55"/>
      <c r="L199" s="28"/>
    </row>
    <row r="200" spans="1:12" ht="15.6" thickTop="1" thickBot="1" x14ac:dyDescent="0.35">
      <c r="A200" s="56">
        <f t="shared" ref="A200" si="44">A196+1</f>
        <v>46</v>
      </c>
      <c r="B200" s="17" t="s">
        <v>26</v>
      </c>
      <c r="C200" s="17" t="s">
        <v>27</v>
      </c>
      <c r="D200" s="17" t="s">
        <v>28</v>
      </c>
      <c r="E200" s="6" t="s">
        <v>29</v>
      </c>
      <c r="F200" s="59" t="s">
        <v>20</v>
      </c>
      <c r="G200" s="59"/>
      <c r="H200" s="59"/>
      <c r="I200" s="18" t="s">
        <v>44</v>
      </c>
      <c r="J200" s="18"/>
      <c r="K200" s="19"/>
      <c r="L200" s="30"/>
    </row>
    <row r="201" spans="1:12" ht="21" thickBot="1" x14ac:dyDescent="0.35">
      <c r="A201" s="57"/>
      <c r="B201" s="22" t="s">
        <v>250</v>
      </c>
      <c r="C201" s="22" t="s">
        <v>251</v>
      </c>
      <c r="D201" s="9">
        <v>45396</v>
      </c>
      <c r="E201" s="22" t="s">
        <v>102</v>
      </c>
      <c r="F201" s="60" t="s">
        <v>252</v>
      </c>
      <c r="G201" s="61"/>
      <c r="H201" s="61"/>
      <c r="I201" s="22" t="s">
        <v>49</v>
      </c>
      <c r="J201" s="22"/>
      <c r="K201" s="41" t="s">
        <v>9</v>
      </c>
      <c r="L201" s="24">
        <v>288.10000000000002</v>
      </c>
    </row>
    <row r="202" spans="1:12" ht="15" thickBot="1" x14ac:dyDescent="0.35">
      <c r="A202" s="57"/>
      <c r="B202" s="12" t="s">
        <v>35</v>
      </c>
      <c r="C202" s="12" t="s">
        <v>36</v>
      </c>
      <c r="D202" s="12" t="s">
        <v>37</v>
      </c>
      <c r="E202" s="12" t="s">
        <v>38</v>
      </c>
      <c r="F202" s="62"/>
      <c r="G202" s="62"/>
      <c r="H202" s="62"/>
      <c r="I202" s="22" t="s">
        <v>104</v>
      </c>
      <c r="J202" s="22"/>
      <c r="K202" s="37" t="s">
        <v>9</v>
      </c>
      <c r="L202" s="24">
        <v>313</v>
      </c>
    </row>
    <row r="203" spans="1:12" ht="41.4" thickBot="1" x14ac:dyDescent="0.35">
      <c r="A203" s="58"/>
      <c r="B203" s="25" t="s">
        <v>253</v>
      </c>
      <c r="C203" s="25" t="s">
        <v>252</v>
      </c>
      <c r="D203" s="15">
        <v>45396</v>
      </c>
      <c r="E203" s="26">
        <v>45396</v>
      </c>
      <c r="F203" s="63"/>
      <c r="G203" s="63"/>
      <c r="H203" s="63"/>
      <c r="I203" s="25"/>
      <c r="J203" s="25"/>
      <c r="K203" s="47"/>
      <c r="L203" s="28"/>
    </row>
    <row r="204" spans="1:12" ht="15" thickTop="1" x14ac:dyDescent="0.3"/>
  </sheetData>
  <mergeCells count="211">
    <mergeCell ref="F1:L3"/>
    <mergeCell ref="A4:L6"/>
    <mergeCell ref="A7:A15"/>
    <mergeCell ref="B7:I8"/>
    <mergeCell ref="B9:L9"/>
    <mergeCell ref="B10:E11"/>
    <mergeCell ref="F10:F13"/>
    <mergeCell ref="G10:G13"/>
    <mergeCell ref="H10:H13"/>
    <mergeCell ref="I10:I13"/>
    <mergeCell ref="K14:K15"/>
    <mergeCell ref="L14:L15"/>
    <mergeCell ref="A16:A19"/>
    <mergeCell ref="F16:H16"/>
    <mergeCell ref="F17:H17"/>
    <mergeCell ref="F18:H19"/>
    <mergeCell ref="J10:J13"/>
    <mergeCell ref="K10:L13"/>
    <mergeCell ref="B12:E12"/>
    <mergeCell ref="D13:E13"/>
    <mergeCell ref="B14:B15"/>
    <mergeCell ref="C14:C15"/>
    <mergeCell ref="D14:D15"/>
    <mergeCell ref="E14:E15"/>
    <mergeCell ref="F14:H15"/>
    <mergeCell ref="I14:I15"/>
    <mergeCell ref="A20:A23"/>
    <mergeCell ref="F20:H20"/>
    <mergeCell ref="F21:H21"/>
    <mergeCell ref="F22:H23"/>
    <mergeCell ref="A24:A27"/>
    <mergeCell ref="F24:H24"/>
    <mergeCell ref="F25:H25"/>
    <mergeCell ref="F26:H27"/>
    <mergeCell ref="J14:J15"/>
    <mergeCell ref="A36:A39"/>
    <mergeCell ref="F36:H36"/>
    <mergeCell ref="F37:H37"/>
    <mergeCell ref="F38:H39"/>
    <mergeCell ref="A40:A43"/>
    <mergeCell ref="F40:H40"/>
    <mergeCell ref="F41:H41"/>
    <mergeCell ref="F42:H43"/>
    <mergeCell ref="A28:A31"/>
    <mergeCell ref="F28:H28"/>
    <mergeCell ref="F29:H29"/>
    <mergeCell ref="F30:H31"/>
    <mergeCell ref="A32:A35"/>
    <mergeCell ref="F32:H32"/>
    <mergeCell ref="F33:H33"/>
    <mergeCell ref="F34:H35"/>
    <mergeCell ref="A52:A55"/>
    <mergeCell ref="F52:H52"/>
    <mergeCell ref="F53:H53"/>
    <mergeCell ref="F54:H55"/>
    <mergeCell ref="A56:A59"/>
    <mergeCell ref="F56:H56"/>
    <mergeCell ref="F57:H57"/>
    <mergeCell ref="F58:H59"/>
    <mergeCell ref="A44:A47"/>
    <mergeCell ref="F44:H44"/>
    <mergeCell ref="F45:H45"/>
    <mergeCell ref="F46:H47"/>
    <mergeCell ref="A48:A51"/>
    <mergeCell ref="F48:H48"/>
    <mergeCell ref="F49:H49"/>
    <mergeCell ref="F50:H51"/>
    <mergeCell ref="A68:A71"/>
    <mergeCell ref="F68:H68"/>
    <mergeCell ref="F69:H69"/>
    <mergeCell ref="F70:H71"/>
    <mergeCell ref="A72:A75"/>
    <mergeCell ref="F72:H72"/>
    <mergeCell ref="F73:H73"/>
    <mergeCell ref="F74:H75"/>
    <mergeCell ref="A60:A63"/>
    <mergeCell ref="F60:H60"/>
    <mergeCell ref="F61:H61"/>
    <mergeCell ref="F62:H63"/>
    <mergeCell ref="A64:A67"/>
    <mergeCell ref="F64:H64"/>
    <mergeCell ref="F65:H65"/>
    <mergeCell ref="F66:H67"/>
    <mergeCell ref="A84:A87"/>
    <mergeCell ref="F84:H84"/>
    <mergeCell ref="F85:H85"/>
    <mergeCell ref="F86:H87"/>
    <mergeCell ref="A88:A91"/>
    <mergeCell ref="F88:H88"/>
    <mergeCell ref="F89:H89"/>
    <mergeCell ref="F90:H91"/>
    <mergeCell ref="A76:A79"/>
    <mergeCell ref="F76:H76"/>
    <mergeCell ref="F77:H77"/>
    <mergeCell ref="F78:H79"/>
    <mergeCell ref="A80:A83"/>
    <mergeCell ref="F80:H80"/>
    <mergeCell ref="F81:H81"/>
    <mergeCell ref="F82:H83"/>
    <mergeCell ref="A100:A103"/>
    <mergeCell ref="F100:H100"/>
    <mergeCell ref="F101:H101"/>
    <mergeCell ref="F102:H103"/>
    <mergeCell ref="A104:A107"/>
    <mergeCell ref="F104:H104"/>
    <mergeCell ref="F105:H105"/>
    <mergeCell ref="F106:H107"/>
    <mergeCell ref="A92:A95"/>
    <mergeCell ref="F92:H92"/>
    <mergeCell ref="F93:H93"/>
    <mergeCell ref="F94:H95"/>
    <mergeCell ref="A96:A99"/>
    <mergeCell ref="F96:H96"/>
    <mergeCell ref="F97:H97"/>
    <mergeCell ref="F98:H99"/>
    <mergeCell ref="A116:A119"/>
    <mergeCell ref="F116:H116"/>
    <mergeCell ref="F117:H117"/>
    <mergeCell ref="F118:H119"/>
    <mergeCell ref="A120:A123"/>
    <mergeCell ref="F120:H120"/>
    <mergeCell ref="F121:H121"/>
    <mergeCell ref="F122:H123"/>
    <mergeCell ref="A108:A111"/>
    <mergeCell ref="F108:H108"/>
    <mergeCell ref="F109:H109"/>
    <mergeCell ref="F110:H111"/>
    <mergeCell ref="A112:A115"/>
    <mergeCell ref="F112:H112"/>
    <mergeCell ref="F113:H113"/>
    <mergeCell ref="F114:H115"/>
    <mergeCell ref="A132:A135"/>
    <mergeCell ref="F132:H132"/>
    <mergeCell ref="F133:H133"/>
    <mergeCell ref="F134:H135"/>
    <mergeCell ref="A136:A139"/>
    <mergeCell ref="F136:H136"/>
    <mergeCell ref="F137:H137"/>
    <mergeCell ref="F138:H139"/>
    <mergeCell ref="A124:A127"/>
    <mergeCell ref="F124:H124"/>
    <mergeCell ref="F125:H125"/>
    <mergeCell ref="F126:H127"/>
    <mergeCell ref="A128:A131"/>
    <mergeCell ref="F128:H128"/>
    <mergeCell ref="F129:H129"/>
    <mergeCell ref="F130:H131"/>
    <mergeCell ref="A148:A151"/>
    <mergeCell ref="F148:H148"/>
    <mergeCell ref="F149:H149"/>
    <mergeCell ref="F150:H151"/>
    <mergeCell ref="A152:A155"/>
    <mergeCell ref="F152:H152"/>
    <mergeCell ref="F153:H153"/>
    <mergeCell ref="F154:H155"/>
    <mergeCell ref="A140:A143"/>
    <mergeCell ref="F140:H140"/>
    <mergeCell ref="F141:H141"/>
    <mergeCell ref="F142:H143"/>
    <mergeCell ref="A144:A147"/>
    <mergeCell ref="F144:H144"/>
    <mergeCell ref="F145:H145"/>
    <mergeCell ref="F146:H147"/>
    <mergeCell ref="A164:A167"/>
    <mergeCell ref="F164:H164"/>
    <mergeCell ref="F165:H165"/>
    <mergeCell ref="F166:H167"/>
    <mergeCell ref="A168:A171"/>
    <mergeCell ref="F168:H168"/>
    <mergeCell ref="F169:H169"/>
    <mergeCell ref="F170:H171"/>
    <mergeCell ref="A156:A159"/>
    <mergeCell ref="F156:H156"/>
    <mergeCell ref="F157:H157"/>
    <mergeCell ref="F158:H159"/>
    <mergeCell ref="A160:A163"/>
    <mergeCell ref="F160:H160"/>
    <mergeCell ref="F161:H161"/>
    <mergeCell ref="F162:H163"/>
    <mergeCell ref="A180:A183"/>
    <mergeCell ref="F180:H180"/>
    <mergeCell ref="F181:H181"/>
    <mergeCell ref="F182:H183"/>
    <mergeCell ref="A184:A187"/>
    <mergeCell ref="F184:H184"/>
    <mergeCell ref="F185:H185"/>
    <mergeCell ref="F186:H187"/>
    <mergeCell ref="A172:A175"/>
    <mergeCell ref="F172:H172"/>
    <mergeCell ref="F173:H173"/>
    <mergeCell ref="F174:H175"/>
    <mergeCell ref="A176:A179"/>
    <mergeCell ref="F176:H176"/>
    <mergeCell ref="F177:H177"/>
    <mergeCell ref="F178:H179"/>
    <mergeCell ref="A196:A199"/>
    <mergeCell ref="F196:H196"/>
    <mergeCell ref="F197:H197"/>
    <mergeCell ref="F198:H199"/>
    <mergeCell ref="A200:A203"/>
    <mergeCell ref="F200:H200"/>
    <mergeCell ref="F201:H201"/>
    <mergeCell ref="F202:H203"/>
    <mergeCell ref="A188:A191"/>
    <mergeCell ref="F188:H188"/>
    <mergeCell ref="F189:H189"/>
    <mergeCell ref="F190:H191"/>
    <mergeCell ref="A192:A195"/>
    <mergeCell ref="F192:H192"/>
    <mergeCell ref="F193:H193"/>
    <mergeCell ref="F194:H195"/>
  </mergeCells>
  <dataValidations count="44">
    <dataValidation allowBlank="1" showInputMessage="1" showErrorMessage="1" promptTitle="Agency Contact Email" prompt="Delete contents of this cell and replace with agency contact's email address." sqref="D13" xr:uid="{E2C6A660-A2B9-498E-91BB-6029514DEE9A}"/>
    <dataValidation allowBlank="1" showInputMessage="1" showErrorMessage="1" promptTitle="Agency Contact Name" prompt="Delete contents of this cell and enter agency contact's name" sqref="C13" xr:uid="{09CD16F7-7565-451A-92A0-18B9933B609E}"/>
    <dataValidation allowBlank="1" showInputMessage="1" showErrorMessage="1" promptTitle="Sub-Agency Name" prompt="Delete contents and enter sub-agency name.  If there is no sub-agency, then delete this cell." sqref="B12" xr:uid="{8E06931F-A68B-46B8-9132-42AD8E24CAB5}"/>
    <dataValidation allowBlank="1" showInputMessage="1" showErrorMessage="1" promptTitle="Reporting Agency Name" prompt="Delete contents of this cell and enter reporting agency name." sqref="B10" xr:uid="{83726DD7-9C4C-4A36-A6AF-949B420234A3}"/>
    <dataValidation allowBlank="1" showInputMessage="1" showErrorMessage="1" promptTitle="Indicate Negative Report" prompt="Mark an X in this box if you are submitting a negative report for this reporting period." sqref="J10:J13" xr:uid="{8108570C-5BBE-469E-95FC-9C4E9FAC0693}"/>
    <dataValidation allowBlank="1" showInputMessage="1" showErrorMessage="1" promptTitle="Input Reporting Period" prompt="Mark an X in this box if you are reporting for the period April 1st-September 30th." sqref="H10:H13" xr:uid="{6D65B7DB-D4B6-4FAE-9902-183489217104}"/>
    <dataValidation allowBlank="1" showInputMessage="1" showErrorMessage="1" promptTitle="Indicate Reporting Period" prompt="Mark an X in this box if you are reporting for the period October 1st-March 31st." sqref="F10:F13" xr:uid="{52EFF6FA-98EA-43CB-A34C-BEEF093DCE8C}"/>
    <dataValidation allowBlank="1" showInputMessage="1" showErrorMessage="1" promptTitle="Benefit Source" prompt="List the benefit source here." sqref="F17:H17 F105 F29 F25 F33 F37 F41 F45 F49 F53 F57 F61 F65 F69 F73 F77 F81 F85 F89 F93 F97 C55 F101 F109 F113 F117 F121 F125 F129 F133 F137 F141 F145 F149 F153 F157 F161 F165 F169 F173 F177 F181 F185 F189 F193 F197 F201 F21" xr:uid="{D4CE7FD1-BFA2-49CF-865B-BCE212571E3C}"/>
    <dataValidation allowBlank="1" showInputMessage="1" showErrorMessage="1" promptTitle="Benefit#1 Description Example" prompt="Benefit Description for Entry #1 is listed here." sqref="I17" xr:uid="{E939D810-A1D6-42C7-9133-C15EEC62AD00}"/>
    <dataValidation allowBlank="1" showInputMessage="1" showErrorMessage="1" promptTitle="Benefit #1--Payment by Check" prompt="If payment type for benefit #1 was by check, this box would contain an x." sqref="J17" xr:uid="{4F7658F6-5314-4C75-9034-398873F2DB18}"/>
    <dataValidation allowBlank="1" showInputMessage="1" showErrorMessage="1" promptTitle="Benefit #1-- Payment in-kind" prompt="Since the payment type for benefit #1 was in-kind, this box contains an x." sqref="K17:L17" xr:uid="{B3943D8D-2909-46CC-8523-15F5D8BA674F}"/>
    <dataValidation allowBlank="1" showInputMessage="1" showErrorMessage="1" promptTitle="Benefit #1 Total Amount Example" prompt="The total amount of Benefit #1 is entered here." sqref="L17" xr:uid="{E10EBE29-F435-420C-9552-6A00E08A9334}"/>
    <dataValidation allowBlank="1" showInputMessage="1" showErrorMessage="1" promptTitle="Benefit #2 Description Example" prompt="Benefit #2 description is listed here" sqref="I18" xr:uid="{2414E2CC-E2CD-43CD-9E42-3384CDC478D4}"/>
    <dataValidation allowBlank="1" showInputMessage="1" showErrorMessage="1" promptTitle="Benefit #3 Description Example" prompt="Benefit #3 description is listed here" sqref="I19" xr:uid="{5770B992-AC8E-412B-B95F-3281D3CBDC38}"/>
    <dataValidation allowBlank="1" showInputMessage="1" showErrorMessage="1" promptTitle="Benefit #2-- Payment by Check" prompt="Since benefit #2 was paid by check, this box contains an x." sqref="J18" xr:uid="{18EED456-22CF-479C-9F52-D27124C5AA10}"/>
    <dataValidation allowBlank="1" showInputMessage="1" showErrorMessage="1" promptTitle="Benefit #3-- Payment by Check" prompt="If payment type for benefit #3 was by check, this box would contain an x." sqref="J19" xr:uid="{078ED873-3A9C-458B-9941-6312D06E7D2C}"/>
    <dataValidation allowBlank="1" showInputMessage="1" showErrorMessage="1" promptTitle="Benefit #3-- Payment in-kind" prompt="Since the payment type for benefit #3 was in-kind, this box contains an x." sqref="K19:L19" xr:uid="{F9B43FC2-B236-419A-B882-9ED71965E0D4}"/>
    <dataValidation allowBlank="1" showInputMessage="1" showErrorMessage="1" promptTitle="Payment #2-- Payment in-kind" prompt="If payment type for benefit #2 was in-kind, this box would contain an x." sqref="K18:L18" xr:uid="{99BE6996-3AD9-422F-A8C1-0FCDDFCBB7F0}"/>
    <dataValidation allowBlank="1" showInputMessage="1" showErrorMessage="1" promptTitle="Benefit #2 Total Amount Example" prompt="The total amount of Benefit #2 is entered here." sqref="L18" xr:uid="{5236E4AD-351B-4D87-8DFC-6F137376E415}"/>
    <dataValidation allowBlank="1" showInputMessage="1" showErrorMessage="1" promptTitle="Benefit #3 Total Amount Example" prompt="The total amount of Benefit #3 is entered here." sqref="L19" xr:uid="{1E359807-5C65-4887-980E-042C01E11433}"/>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7 D21 D25 D29 D31 D37 D41 D45 D47 D53 D57 D61 D65 D69 D73 D77 D75 D81 D89 D93 D97 D101 D105 D109 D113 D117 D121 D125 D129 D133 D137 D141 D145 D149 D153 D157 D161 D165 D169 D173 D177 D163 D185 D189 D193 D197 D201 D49 D51 D59 D85 D91 D143 D181 D199" xr:uid="{F2CEDD18-A3F2-4D3D-9008-A2E26110EACA}">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9 D23 D27 D203 D183 D39 D43 D195 D191 D55 D187 D63 D67 D71 D167 D79 D179 D83 D87 D95 D99 D103 D107 D111 D115 D119 D123 D127 D131 D135 D139 D175 D147 D151 D155 D159 D171" xr:uid="{E8816EC2-3B7A-4E55-BC1A-8F51FA2D5DAB}">
      <formula1>40179</formula1>
      <formula2>73051</formula2>
    </dataValidation>
    <dataValidation allowBlank="1" showInputMessage="1" showErrorMessage="1" promptTitle="Traveler Name Example" prompt="Traveler Name Listed Here" sqref="B17" xr:uid="{9AF75A4F-4718-4FE4-8C1E-BFFC15CEDD1A}"/>
    <dataValidation allowBlank="1" showInputMessage="1" showErrorMessage="1" promptTitle="Event Description Example" prompt="Event Description listed here._x000a_" sqref="C17" xr:uid="{364B14CB-2B80-4C00-B6F8-7FBD7DAC3838}"/>
    <dataValidation allowBlank="1" showInputMessage="1" showErrorMessage="1" promptTitle="Location Example" prompt="Location listed here." sqref="E17" xr:uid="{6FB18C9A-BBAB-48BC-A73D-F83107C308D4}"/>
    <dataValidation allowBlank="1" showInputMessage="1" showErrorMessage="1" promptTitle="Traveler Title Example" prompt="Traveler Title is listed here." sqref="B19" xr:uid="{75A3FC29-1CD1-4623-9ED7-9DE589AFF8EC}"/>
    <dataValidation allowBlank="1" showInputMessage="1" showErrorMessage="1" promptTitle="Event Sponsor Example" prompt="Event Sponsor is listed here." sqref="C19" xr:uid="{2C537250-AE2D-47D8-9509-79539F186D56}"/>
    <dataValidation allowBlank="1" showInputMessage="1" showErrorMessage="1" promptTitle="Travel Date(s) Example" prompt="Travel Date is listed here." sqref="E19" xr:uid="{777012D5-36F5-4C96-86AE-51196C1D695D}"/>
    <dataValidation allowBlank="1" showInputMessage="1" showErrorMessage="1" promptTitle="Traveler Name " prompt="List traveler's first and last name here." sqref="B21 B25 B33 B37 B41 B45 B29 B49 B53 B57 B61 B65 B69 B73 B77 B81 B85 B93 B97 B101 B105 B109 B113 B117 B121 B125 B129 B133 B137 B141 B145 B149 B153 B157 B161 B165 B169 B173 B177 B89 B185 B189 B193 B197 B201 B181" xr:uid="{5C1D8EFB-96BE-4FA4-93BD-57B4F1185E0E}"/>
    <dataValidation allowBlank="1" showInputMessage="1" showErrorMessage="1" promptTitle="Event Description" prompt="Provide event description (e.g. title of the conference) here." sqref="C21 C25 C33 C37 C41 C45 C49 C53 C57 C61 C65 C69 C73 C77 C81 C85 C89 C93 C97 C29 C101 C109 C113 C117 C121 C125 C129 C133 C137 C141 C145 C149 C153 C105 C161 C165 C169 C173 C177 C181 C185 C189 C193 C197 C201" xr:uid="{572B5981-40AE-4501-9E8A-D12826945CB8}"/>
    <dataValidation type="date" allowBlank="1" showInputMessage="1" showErrorMessage="1" errorTitle="Text Entered Not Valid" error="Please enter date using standardized format MM/DD/YYYY." promptTitle="Event Beginning Date" prompt="Insert event beginning date using the format MM/DD/YYYY here._x000a_" sqref="D33 D35" xr:uid="{AB0168A1-F200-41D5-8BB6-02EF4F9B732C}">
      <formula1>40179</formula1>
      <formula2>73051</formula2>
    </dataValidation>
    <dataValidation allowBlank="1" showInputMessage="1" showErrorMessage="1" promptTitle="Location " prompt="List location of event here." sqref="E21 E25 E33 E37 E41 E45 E49 E53 E57 E61 E65 E69 E73 E77 E29 E81 E89 E93 E97 E85 E101 E109 E113 E117 E121 E125 E129 E133 E137 E141 E145 E149 E153 E157 E161 E165 E169 E173 E177 E181 E185 E189 E193 E197 E201 E105" xr:uid="{CF2A7B67-E5AE-488A-9B2F-A2C8E03750BD}"/>
    <dataValidation allowBlank="1" showInputMessage="1" showErrorMessage="1" promptTitle="Traveler Title" prompt="List traveler's title here." sqref="B23 B27 B183 B39 B31 B35 B43 B55 B51 B71 B47 B67 B75 B79 B83 B87 B91 B95 B99 B59 B107 B111 B103 B119 B123 B127 B131 B115 B139 B135 B147 B151 B155 B63 B163 B159 B171 B167 B179 C157 B175 B191 B195 B187 B203 B143 B199" xr:uid="{BF662A2F-555B-4845-AD67-7E494BE1B295}"/>
    <dataValidation allowBlank="1" showInputMessage="1" showErrorMessage="1" promptTitle="Event Sponsor" prompt="List the event sponsor here." sqref="C23 C27 C35 C39 C43 C47 C51 C31 C59 C63 C67 C71 C75 C79 C83 C91 C95 C99 C87 C103 C111 C115 C119 C123 C127 C131 C135 C139 C143 C147 C151 C155 C159 C163 C167 C171 C175 C179 C183 C187 C191 C195 C199 C203 C107" xr:uid="{E88B74F9-1949-4CC4-89ED-F18AE057760C}"/>
    <dataValidation allowBlank="1" showInputMessage="1" showErrorMessage="1" promptTitle="Travel Date(s)" prompt="List the dates of travel here expressed in the format MM/DD/YYYY-MM/DD/YYYY." sqref="E23 E27 E35 E39 E43 E47 E51 E55 E59 E63 E67 E71 E75 E79 E31 E83 E91 E95 E99 E87 E103 E111 E115 E119 E123 E127 E131 E135 E139 E143 E147 E151 E155 E159 E163 E167 E171 E175 E179 E183 E187 E191 E195 E199 E203 E107" xr:uid="{0CD7F741-F9E3-4AF9-B5AC-D90F553EE00B}"/>
    <dataValidation allowBlank="1" showInputMessage="1" showErrorMessage="1" promptTitle="Benefit#1 Description" prompt="Benefit Description for Entry #1 is listed here." sqref="I20:I21 I24:I25 I28:I29 I32:I33 I36:I37 I40:I41 I44:I45 I48:I49 I56:I57 I60:I61 I64:I65 I68:I69 I72:I73 I76:I77 I80:I81 I144 I88:I89 I92:I93 I96:I97 I100:I101 I104:I105 I108:I109 I112:I113 I116:I117 I52:I53 I124:I125 I128:I129 I136 I120:I121 I132 I140 I148:I149 I152:I153 I156:I157 I160:I161 I164:I165 I168:I169 I172:I173 I176:I177 I180:I181 I184:I185 I188:I189 I192:I193 I196:I197 I200:I201 I84:I85" xr:uid="{7E9CB044-53A2-4EC7-8257-5345FF6D814B}"/>
    <dataValidation allowBlank="1" showInputMessage="1" showErrorMessage="1" promptTitle="Benefit #2 Description" prompt="Benefit #2 description is listed here" sqref="I22 I26 I30 I34 I38 I42 I46 I58 I62 I66 I70 I74 I78 I82 I86 I90 I94 I98 I102 I106 I110:I111 I54 I118 I122 I126 I130 I134 I138 I141:I142 I146 I158 I162 I166 I170 I174 I178 I182 I186 I190 I194 I198 I202" xr:uid="{2CE11918-3878-4CAF-8D2C-63DA39A0ED26}"/>
    <dataValidation allowBlank="1" showInputMessage="1" showErrorMessage="1" promptTitle="Benefit #3 Description" prompt="Benefit #3 description is listed here" sqref="I23 I27 I31 I35 I39 I43 I47 I50:I51 I59 I63 I67 I71 I75 I79 I83 I87 I91 I95 I99 I103 I107 I109 I114:I115 I119 I123 I127 I131 I135 I139 I143 I147 I150:I151 I154:I155 I159 I163 I167 I171 I175 I179 I183 I187 I191 I195 I199 I203 I55 I137 I133 I145" xr:uid="{6F4FBAE4-2F1B-45A6-9928-3FF105BA2B2D}"/>
    <dataValidation allowBlank="1" showInputMessage="1" showErrorMessage="1" promptTitle="Benefit #1--Payment by Check" prompt="If there is a benefit #1 and it was paid by check, mark an x in this cell._x000a_" sqref="J20:J21 J24:J25 J28:J29 J32:J33 J36:J37 J40:J41 J44:J45 J48:J49 J56:J57 J60:J61 J64:J65 J68:J69 J72:J73 J76:J77 J80:J81 J84:J85 J88:J89 J92:J93 J96:J97 J100:J101 J104:J105 J108:J109 J112:J113 J116:J117 J120:J121 J124:J125 J128:J129 J136 J52:J53 J132 J140 J148:J149 J152:J153 J156:J157 J160:J161 J164:J165 J168:J169 J172:J173 J176:J177 J180:J181 J184:J185 J188:J189 J192:J193 J196:J197 J200:J201 K33 J144" xr:uid="{6EC531BE-2722-4868-B310-22205E9AB7FF}"/>
    <dataValidation allowBlank="1" showInputMessage="1" showErrorMessage="1" promptTitle="Benefit #2--Payment by Check" prompt="If there is a benefit #2 and it was paid by check, mark an x in this cell._x000a_" sqref="J22 J26 J30 J34:K34 J38 J42 J46 J58 J62 J66 J70 J74 J78 J82 J86 J90 J94 J98 J102 J106 J110:J111 J118 J122 J126 J130 J134 J138 J141:J142 J146 J158 J162 J166 J170 J174 J178 J182 J186 J190 J194 J198 J202" xr:uid="{05480111-1FBD-4662-BE27-5E6DAAA93BF5}"/>
    <dataValidation allowBlank="1" showInputMessage="1" showErrorMessage="1" promptTitle="Benefit #3--Payment by Check" prompt="If there is a benefit #3 and it was paid by check, mark an x in this cell._x000a_" sqref="J23 J27 J31 J35:K35 J39 J43 J47 J50:J51 K55:L55 J59 J63 J67 J71 J75 J79 J83 J87 J91 J95 J99 J103 J107 J109 J114:J115 J119 J123 J127 J131 J135 J139 J143 J147 J150:J151 J154:J155 J159 J163 J167 J171 J175 J179 J183 J187 J191 J195 J199 J203 J137 J133 J145 J54:J55" xr:uid="{E76F7F5C-F1FD-4184-9CAA-00A2E2EEE55A}"/>
    <dataValidation allowBlank="1" showInputMessage="1" showErrorMessage="1" promptTitle="Benefit #1- Payment in-kind" prompt="If there is a benefit #1 and it was paid in-kind, mark this box with an  x._x000a_" sqref="K56:L57 K28:L29 K20:L21 K36:L37 K24:K27 K40:L41 K32 K148:L149 K52:L53 K60:L61 K64:L65 K68:L69 K80:L81 K76:L77 K84:L85 K88:L89 K92:L93 K96:L97 K100:L101 K104:L105 K144:L144 K112:L113 K116:L117 K120:L121 K124:L125 K128:L129 K108:L108 K136:L136 K140:L140 K200:L201 K72:L73 K152:L153 K156:L157 K164:L165 K160:L161 K168:L169 K172:L173 K176:L177 K180:L181 K184:L185 K188:L189 K196:L197 K192:L193 L32:L33 K48:L49 K44:L45 L24:L25 K132:L132" xr:uid="{1FC3EE22-F66C-4530-BAE8-8B7D2116EB4B}"/>
    <dataValidation allowBlank="1" showInputMessage="1" showErrorMessage="1" promptTitle="Benefit #2- Payment in-kind" prompt="If there is a benefit #2 and it was paid in-kind, mark this box with an  x._x000a_" sqref="K42:L42 K30:L30 K58:L58 K38:L38 K22:L22 L34 K46:L46 K170:L170 K54:L54 K62:L62 K66:L66 K70:L70 K74:L74 L26 K78:L78 K86:L86 K94:L94 K90:L90 K98:L98 K102:L102 K109:L111 K202:L203 K118:L118 K122:L123 K126:L127 K130:L131 K134:L134 K141:L143 K146:L146 K158:L158 K162:L162 K166:L167 K82:L82 K174:L174 K178:L179 K182:L183 K186:L186 K190:L191 K198:L198 K194:L195 K106:L107 K138:L138" xr:uid="{461A2CAE-77F1-4CC3-9915-823B1975763F}"/>
    <dataValidation allowBlank="1" showInputMessage="1" showErrorMessage="1" promptTitle="Benefit #3- Payment in-kind" prompt="If there is a benefit #3 and it was paid in-kind, mark this box with an  x._x000a_" sqref="K47:L47 K31:L31 K23:L23 K39:L39 K59:L59 K43:L43 L35 K150:L151 K55:L55 K63:L63 K71:L71 K67:L67 K75:L75 K79:L79 K83:L83 K87:L87 K95:L95 K91:L91 K99:L99 K103:L103 K114:L115 K119:L119 K135:L135 K139:L139 K147:L147 L27 K154:L155 K159:L159 K171:L171 K163:L163 K175:L175 K199:L199 K187:L187 K50:L51 K109:L109 K137:L137 K133:L133 K145:L145" xr:uid="{880765FB-0C69-430D-87D9-A692982463B9}"/>
  </dataValidations>
  <hyperlinks>
    <hyperlink ref="D13" r:id="rId1" xr:uid="{79DF9576-C79C-4457-8C67-57C85AA1163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Blakemore, Jess M. EOP/WHO</dc:creator>
  <cp:lastModifiedBy>Gwen Cannon-Jenkins</cp:lastModifiedBy>
  <dcterms:created xsi:type="dcterms:W3CDTF">2024-11-29T14:56:29Z</dcterms:created>
  <dcterms:modified xsi:type="dcterms:W3CDTF">2024-12-12T17:24:19Z</dcterms:modified>
</cp:coreProperties>
</file>